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DATA_VALIDATION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25781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Completed Report - Analyzer TPO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QUEB933763E-342E-3D8D-2C49-CE36BC1C38D3</t>
        </is>
      </c>
    </row>
    <row r="6">
      <c r="A6" t="inlineStr">
        <is>
          <t>Queue Name:</t>
        </is>
      </c>
      <c r="B6" t="inlineStr">
        <is>
          <t>Analyzers - TPO</t>
        </is>
      </c>
    </row>
    <row r="7">
      <c r="A7" t="inlineStr">
        <is>
          <t>Report Date/Time:</t>
        </is>
      </c>
      <c r="B7" s="1" t="n">
        <v>44685.416674479166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44681.958333333336</v>
      </c>
    </row>
    <row r="10">
      <c r="A10" t="inlineStr">
        <is>
          <t>End Time:</t>
        </is>
      </c>
      <c r="B10" s="1" t="n">
        <v>44685.416674479166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devendra.naidu@elliemae.com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69140625" customWidth="true"/>
    <col min="2" max="2" width="21.0703125" customWidth="true"/>
    <col min="3" max="3" width="15.6875" customWidth="true"/>
    <col min="4" max="4" width="13.69140625" customWidth="true"/>
    <col min="5" max="5" width="9.1796875" customWidth="true"/>
    <col min="6" max="6" width="8.515625" customWidth="true"/>
    <col min="7" max="7" width="9.9375" customWidth="true"/>
    <col min="8" max="8" width="13.109375" customWidth="true"/>
    <col min="9" max="9" width="11.734375" customWidth="true"/>
    <col min="10" max="10" width="16.40625" customWidth="true"/>
    <col min="11" max="11" width="17.203125" customWidth="true"/>
    <col min="12" max="12" width="12.8125" customWidth="true"/>
    <col min="13" max="13" width="18.82421875" customWidth="true"/>
    <col min="14" max="14" width="26.5625" customWidth="true"/>
    <col min="15" max="15" width="23.3671875" customWidth="true"/>
    <col min="16" max="16" width="26.19140625" customWidth="true"/>
    <col min="17" max="17" width="33.5546875" customWidth="true"/>
    <col min="18" max="18" width="26.4140625" customWidth="true"/>
    <col min="19" max="19" width="9.5390625" customWidth="true"/>
    <col min="20" max="20" width="9.65234375" customWidth="true"/>
    <col min="21" max="21" width="10.3671875" customWidth="true"/>
    <col min="22" max="22" width="30.46875" customWidth="true"/>
    <col min="23" max="23" width="31.9921875" customWidth="true"/>
    <col min="24" max="24" width="37.57421875" customWidth="true"/>
    <col min="25" max="25" width="29.63671875" customWidth="true"/>
    <col min="26" max="26" width="32.05078125" customWidth="true"/>
    <col min="27" max="27" width="27.3203125" customWidth="true"/>
    <col min="28" max="28" width="23.671875" customWidth="true"/>
    <col min="29" max="29" width="22.3671875" customWidth="true"/>
    <col min="30" max="30" width="30.45703125" customWidth="true"/>
    <col min="31" max="31" width="25.0" customWidth="true"/>
    <col min="32" max="32" width="26.703125" customWidth="true"/>
    <col min="33" max="33" width="33.4453125" customWidth="true"/>
    <col min="34" max="34" width="30.46875" customWidth="true"/>
    <col min="35" max="35" width="31.9921875" customWidth="true"/>
    <col min="36" max="36" width="37.57421875" customWidth="true"/>
    <col min="37" max="37" width="29.63671875" customWidth="true"/>
    <col min="38" max="38" width="32.05078125" customWidth="true"/>
    <col min="39" max="39" width="27.3203125" customWidth="true"/>
    <col min="40" max="40" width="23.671875" customWidth="true"/>
    <col min="41" max="41" width="22.3671875" customWidth="true"/>
    <col min="42" max="42" width="30.45703125" customWidth="true"/>
    <col min="43" max="43" width="25.0" customWidth="true"/>
    <col min="44" max="44" width="26.703125" customWidth="true"/>
    <col min="45" max="45" width="33.4453125" customWidth="true"/>
    <col min="46" max="46" width="30.46875" customWidth="true"/>
    <col min="47" max="47" width="31.9921875" customWidth="true"/>
    <col min="48" max="48" width="37.57421875" customWidth="true"/>
    <col min="49" max="49" width="29.63671875" customWidth="true"/>
    <col min="50" max="50" width="32.05078125" customWidth="true"/>
    <col min="51" max="51" width="27.3203125" customWidth="true"/>
    <col min="52" max="52" width="23.671875" customWidth="true"/>
    <col min="53" max="53" width="22.3671875" customWidth="true"/>
    <col min="54" max="54" width="30.45703125" customWidth="true"/>
    <col min="55" max="55" width="25.0" customWidth="true"/>
    <col min="56" max="56" width="26.703125" customWidth="true"/>
    <col min="57" max="57" width="33.4453125" customWidth="true"/>
  </cols>
  <sheetData>
    <row r="1">
      <c r="A1" s="3" t="inlineStr">
        <is>
          <t>Workitem ID</t>
        </is>
      </c>
      <c r="B1" s="3" t="inlineStr">
        <is>
          <t>Workitem Type Name</t>
        </is>
      </c>
      <c r="C1" s="3" t="inlineStr">
        <is>
          <t>Folder Identifier</t>
        </is>
      </c>
      <c r="D1" s="3" t="inlineStr">
        <is>
          <t>Work Context</t>
        </is>
      </c>
      <c r="E1" s="3" t="inlineStr">
        <is>
          <t>Folder ID</t>
        </is>
      </c>
      <c r="F1" s="3" t="inlineStr">
        <is>
          <t>Inbox ID</t>
        </is>
      </c>
      <c r="G1" s="3" t="inlineStr">
        <is>
          <t>Thread ID</t>
        </is>
      </c>
      <c r="H1" s="3" t="inlineStr">
        <is>
          <t>Payload Type</t>
        </is>
      </c>
      <c r="I1" s="3" t="inlineStr">
        <is>
          <t>Payload Ref</t>
        </is>
      </c>
      <c r="J1" s="3" t="inlineStr">
        <is>
          <t>Work Unit Count</t>
        </is>
      </c>
      <c r="K1" s="3" t="inlineStr">
        <is>
          <t>Disposition status</t>
        </is>
      </c>
      <c r="L1" s="3" t="inlineStr">
        <is>
          <t>Command ID</t>
        </is>
      </c>
      <c r="M1" s="3" t="inlineStr">
        <is>
          <t>Disposition Context</t>
        </is>
      </c>
      <c r="N1" s="3" t="inlineStr">
        <is>
          <t>Pass# at time of Completion</t>
        </is>
      </c>
      <c r="O1" s="3" t="inlineStr">
        <is>
          <t>Workitem Creation Date</t>
        </is>
      </c>
      <c r="P1" s="3" t="inlineStr">
        <is>
          <t>Workitem Completion Date</t>
        </is>
      </c>
      <c r="Q1" s="3" t="inlineStr">
        <is>
          <t>Waiting Time in Queue (in Seconds)</t>
        </is>
      </c>
      <c r="R1" s="3" t="inlineStr">
        <is>
          <t>Total duration for all Passes</t>
        </is>
      </c>
      <c r="S1" s="3" t="inlineStr">
        <is>
          <t>Escalated</t>
        </is>
      </c>
      <c r="T1" s="3" t="inlineStr">
        <is>
          <t>Picked By</t>
        </is>
      </c>
      <c r="U1" s="3" t="inlineStr">
        <is>
          <t>Prioritized</t>
        </is>
      </c>
      <c r="V1" s="3" t="inlineStr">
        <is>
          <t>Pass#1 Complete By(User name)</t>
        </is>
      </c>
      <c r="W1" s="3" t="inlineStr">
        <is>
          <t>Pass#1 Completed On(Date/Time)</t>
        </is>
      </c>
      <c r="X1" s="3" t="inlineStr">
        <is>
          <t>Duration for Pass#1 Complete (Seconds)</t>
        </is>
      </c>
      <c r="Y1" s="3" t="inlineStr">
        <is>
          <t>Pass#1 Fields Validated By User</t>
        </is>
      </c>
      <c r="Z1" s="3" t="inlineStr">
        <is>
          <t>Pass#1 Fields Validated By System</t>
        </is>
      </c>
      <c r="AA1" s="3" t="inlineStr">
        <is>
          <t>Pass#1 Total Fields Validated</t>
        </is>
      </c>
      <c r="AB1" s="3" t="inlineStr">
        <is>
          <t>Pass#1 Fields Invalidated</t>
        </is>
      </c>
      <c r="AC1" s="3" t="inlineStr">
        <is>
          <t>Pass#1 Fields Corrected</t>
        </is>
      </c>
      <c r="AD1" s="3" t="inlineStr">
        <is>
          <t>Pass#1 Total Fields Notvalidated</t>
        </is>
      </c>
      <c r="AE1" s="3" t="inlineStr">
        <is>
          <t>Pass#1 Total Fields Purged</t>
        </is>
      </c>
      <c r="AF1" s="3" t="inlineStr">
        <is>
          <t>Pass#1 Documents Excluded</t>
        </is>
      </c>
      <c r="AG1" s="3" t="inlineStr">
        <is>
          <t>Pass#1 Documents Sorted/Updated</t>
        </is>
      </c>
      <c r="AH1" s="3" t="inlineStr">
        <is>
          <t>Pass#2 Complete By(User name)</t>
        </is>
      </c>
      <c r="AI1" s="3" t="inlineStr">
        <is>
          <t>Pass#2 Completed On(Date/Time)</t>
        </is>
      </c>
      <c r="AJ1" s="3" t="inlineStr">
        <is>
          <t>Duration for Pass#2 Complete (Seconds)</t>
        </is>
      </c>
      <c r="AK1" s="3" t="inlineStr">
        <is>
          <t>Pass#2 Fields Validated By User</t>
        </is>
      </c>
      <c r="AL1" s="3" t="inlineStr">
        <is>
          <t>Pass#2 Fields Validated By System</t>
        </is>
      </c>
      <c r="AM1" s="3" t="inlineStr">
        <is>
          <t>Pass#2 Total Fields Validated</t>
        </is>
      </c>
      <c r="AN1" s="3" t="inlineStr">
        <is>
          <t>Pass#2 Fields Invalidated</t>
        </is>
      </c>
      <c r="AO1" s="3" t="inlineStr">
        <is>
          <t>Pass#2 Fields Corrected</t>
        </is>
      </c>
      <c r="AP1" s="3" t="inlineStr">
        <is>
          <t>Pass#2 Total Fields Notvalidated</t>
        </is>
      </c>
      <c r="AQ1" s="3" t="inlineStr">
        <is>
          <t>Pass#2 Total Fields Purged</t>
        </is>
      </c>
      <c r="AR1" s="3" t="inlineStr">
        <is>
          <t>Pass#2 Documents Excluded</t>
        </is>
      </c>
      <c r="AS1" s="3" t="inlineStr">
        <is>
          <t>Pass#2 Documents Sorted/Updated</t>
        </is>
      </c>
      <c r="AT1" s="3" t="inlineStr">
        <is>
          <t>Pass#3 Complete By(User name)</t>
        </is>
      </c>
      <c r="AU1" s="3" t="inlineStr">
        <is>
          <t>Pass#3 Completed On(Date/Time)</t>
        </is>
      </c>
      <c r="AV1" s="3" t="inlineStr">
        <is>
          <t>Duration for Pass#3 Complete (Seconds)</t>
        </is>
      </c>
      <c r="AW1" s="3" t="inlineStr">
        <is>
          <t>Pass#3 Fields Validated By User</t>
        </is>
      </c>
      <c r="AX1" s="3" t="inlineStr">
        <is>
          <t>Pass#3 Fields Validated By System</t>
        </is>
      </c>
      <c r="AY1" s="3" t="inlineStr">
        <is>
          <t>Pass#3 Total Fields Validated</t>
        </is>
      </c>
      <c r="AZ1" s="3" t="inlineStr">
        <is>
          <t>Pass#3 Fields Invalidated</t>
        </is>
      </c>
      <c r="BA1" s="3" t="inlineStr">
        <is>
          <t>Pass#3 Fields Corrected</t>
        </is>
      </c>
      <c r="BB1" s="3" t="inlineStr">
        <is>
          <t>Pass#3 Total Fields Notvalidated</t>
        </is>
      </c>
      <c r="BC1" s="3" t="inlineStr">
        <is>
          <t>Pass#3 Total Fields Purged</t>
        </is>
      </c>
      <c r="BD1" s="3" t="inlineStr">
        <is>
          <t>Pass#3 Documents Excluded</t>
        </is>
      </c>
      <c r="BE1" s="3" t="inlineStr">
        <is>
          <t>Pass#3 Documents Sorted/Updated</t>
        </is>
      </c>
    </row>
    <row r="2">
      <c r="A2" t="inlineStr">
        <is>
          <t>WI2205256</t>
        </is>
      </c>
      <c r="B2" t="inlineStr">
        <is>
          <t>DATA_VALIDATION</t>
        </is>
      </c>
      <c r="C2" t="inlineStr">
        <is>
          <t>201308008331</t>
        </is>
      </c>
      <c r="D2" t="inlineStr">
        <is>
          <t>Folder</t>
        </is>
      </c>
      <c r="E2" s="2">
        <f>HYPERLINK("capsilon://?command=openfolder&amp;siteaddress=FAM.docvelocity-na8.net&amp;folderid=FX086FBD6F-0FFC-6B6A-4ED4-06DFAECC2057","FX220311318")</f>
        <v>0.0</v>
      </c>
      <c r="F2" t="inlineStr">
        <is>
          <t/>
        </is>
      </c>
      <c r="G2" t="inlineStr">
        <is>
          <t/>
        </is>
      </c>
      <c r="H2" t="inlineStr">
        <is>
          <t>Mailitem</t>
        </is>
      </c>
      <c r="I2" t="inlineStr">
        <is>
          <t>MI22053669</t>
        </is>
      </c>
      <c r="J2" t="n">
        <v>0.0</v>
      </c>
      <c r="K2" t="inlineStr">
        <is>
          <t>COMPLETED</t>
        </is>
      </c>
      <c r="L2" t="inlineStr">
        <is>
          <t>MARK_AS_COMPLETED</t>
        </is>
      </c>
      <c r="M2" t="inlineStr">
        <is>
          <t>Queue</t>
        </is>
      </c>
      <c r="N2" t="n">
        <v>2.0</v>
      </c>
      <c r="O2" s="1" t="n">
        <v>44683.371979166666</v>
      </c>
      <c r="P2" s="1" t="n">
        <v>44683.41162037037</v>
      </c>
      <c r="Q2" t="n">
        <v>3122.0</v>
      </c>
      <c r="R2" t="n">
        <v>303.0</v>
      </c>
      <c r="S2" t="b">
        <v>0</v>
      </c>
      <c r="T2" t="inlineStr">
        <is>
          <t>N/A</t>
        </is>
      </c>
      <c r="U2" t="b">
        <v>0</v>
      </c>
      <c r="V2" t="inlineStr">
        <is>
          <t>Rituja Bhuse</t>
        </is>
      </c>
      <c r="W2" s="1" t="n">
        <v>44683.41045138889</v>
      </c>
      <c r="X2" t="n">
        <v>75.0</v>
      </c>
      <c r="Y2" t="n">
        <v>0.0</v>
      </c>
      <c r="Z2" t="n">
        <v>0.0</v>
      </c>
      <c r="AA2" t="n">
        <v>0.0</v>
      </c>
      <c r="AB2" t="n">
        <v>37.0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inlineStr">
        <is>
          <t>Ujwala Ajabe</t>
        </is>
      </c>
      <c r="AI2" s="1" t="n">
        <v>44683.41162037037</v>
      </c>
      <c r="AJ2" t="n">
        <v>85.0</v>
      </c>
      <c r="AK2" t="n">
        <v>0.0</v>
      </c>
      <c r="AL2" t="n">
        <v>0.0</v>
      </c>
      <c r="AM2" t="n">
        <v>0.0</v>
      </c>
      <c r="AN2" t="n">
        <v>37.0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inlineStr">
        <is>
          <t>N/A</t>
        </is>
      </c>
      <c r="AU2" t="inlineStr">
        <is>
          <t>N/A</t>
        </is>
      </c>
      <c r="AV2" t="inlineStr">
        <is>
          <t>N/A</t>
        </is>
      </c>
      <c r="AW2" t="inlineStr">
        <is>
          <t>N/A</t>
        </is>
      </c>
      <c r="AX2" t="inlineStr">
        <is>
          <t>N/A</t>
        </is>
      </c>
      <c r="AY2" t="inlineStr">
        <is>
          <t>N/A</t>
        </is>
      </c>
      <c r="AZ2" t="inlineStr">
        <is>
          <t>N/A</t>
        </is>
      </c>
      <c r="BA2" t="inlineStr">
        <is>
          <t>N/A</t>
        </is>
      </c>
      <c r="BB2" t="inlineStr">
        <is>
          <t>N/A</t>
        </is>
      </c>
      <c r="BC2" t="inlineStr">
        <is>
          <t>N/A</t>
        </is>
      </c>
      <c r="BD2" t="inlineStr">
        <is>
          <t>N/A</t>
        </is>
      </c>
      <c r="BE2" t="inlineStr">
        <is>
          <t>N/A</t>
        </is>
      </c>
    </row>
    <row r="3">
      <c r="A3" t="inlineStr">
        <is>
          <t>WI2205615</t>
        </is>
      </c>
      <c r="B3" t="inlineStr">
        <is>
          <t>DATA_VALIDATION</t>
        </is>
      </c>
      <c r="C3" t="inlineStr">
        <is>
          <t>201330006752</t>
        </is>
      </c>
      <c r="D3" t="inlineStr">
        <is>
          <t>Folder</t>
        </is>
      </c>
      <c r="E3" s="2">
        <f>HYPERLINK("capsilon://?command=openfolder&amp;siteaddress=FAM.docvelocity-na8.net&amp;folderid=FX5F1D7616-3ACC-DAAC-C9AC-72DD4EB71128","FX220410568")</f>
        <v>0.0</v>
      </c>
      <c r="F3" t="inlineStr">
        <is>
          <t/>
        </is>
      </c>
      <c r="G3" t="inlineStr">
        <is>
          <t/>
        </is>
      </c>
      <c r="H3" t="inlineStr">
        <is>
          <t>Mailitem</t>
        </is>
      </c>
      <c r="I3" t="inlineStr">
        <is>
          <t>MI22056735</t>
        </is>
      </c>
      <c r="J3" t="n">
        <v>28.0</v>
      </c>
      <c r="K3" t="inlineStr">
        <is>
          <t>COMPLETED</t>
        </is>
      </c>
      <c r="L3" t="inlineStr">
        <is>
          <t>MARK_AS_COMPLETED</t>
        </is>
      </c>
      <c r="M3" t="inlineStr">
        <is>
          <t>Queue</t>
        </is>
      </c>
      <c r="N3" t="n">
        <v>2.0</v>
      </c>
      <c r="O3" s="1" t="n">
        <v>44683.43133101852</v>
      </c>
      <c r="P3" s="1" t="n">
        <v>44683.43675925926</v>
      </c>
      <c r="Q3" t="n">
        <v>44.0</v>
      </c>
      <c r="R3" t="n">
        <v>425.0</v>
      </c>
      <c r="S3" t="b">
        <v>0</v>
      </c>
      <c r="T3" t="inlineStr">
        <is>
          <t>N/A</t>
        </is>
      </c>
      <c r="U3" t="b">
        <v>0</v>
      </c>
      <c r="V3" t="inlineStr">
        <is>
          <t>Rituja Bhuse</t>
        </is>
      </c>
      <c r="W3" s="1" t="n">
        <v>44683.43446759259</v>
      </c>
      <c r="X3" t="n">
        <v>228.0</v>
      </c>
      <c r="Y3" t="n">
        <v>21.0</v>
      </c>
      <c r="Z3" t="n">
        <v>0.0</v>
      </c>
      <c r="AA3" t="n">
        <v>21.0</v>
      </c>
      <c r="AB3" t="n">
        <v>0.0</v>
      </c>
      <c r="AC3" t="n">
        <v>0.0</v>
      </c>
      <c r="AD3" t="n">
        <v>7.0</v>
      </c>
      <c r="AE3" t="n">
        <v>0.0</v>
      </c>
      <c r="AF3" t="n">
        <v>0.0</v>
      </c>
      <c r="AG3" t="n">
        <v>0.0</v>
      </c>
      <c r="AH3" t="inlineStr">
        <is>
          <t>Raman Vaidya</t>
        </is>
      </c>
      <c r="AI3" s="1" t="n">
        <v>44683.43675925926</v>
      </c>
      <c r="AJ3" t="n">
        <v>197.0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7.0</v>
      </c>
      <c r="AQ3" t="n">
        <v>0.0</v>
      </c>
      <c r="AR3" t="n">
        <v>0.0</v>
      </c>
      <c r="AS3" t="n">
        <v>0.0</v>
      </c>
      <c r="AT3" t="inlineStr">
        <is>
          <t>N/A</t>
        </is>
      </c>
      <c r="AU3" t="inlineStr">
        <is>
          <t>N/A</t>
        </is>
      </c>
      <c r="AV3" t="inlineStr">
        <is>
          <t>N/A</t>
        </is>
      </c>
      <c r="AW3" t="inlineStr">
        <is>
          <t>N/A</t>
        </is>
      </c>
      <c r="AX3" t="inlineStr">
        <is>
          <t>N/A</t>
        </is>
      </c>
      <c r="AY3" t="inlineStr">
        <is>
          <t>N/A</t>
        </is>
      </c>
      <c r="AZ3" t="inlineStr">
        <is>
          <t>N/A</t>
        </is>
      </c>
      <c r="BA3" t="inlineStr">
        <is>
          <t>N/A</t>
        </is>
      </c>
      <c r="BB3" t="inlineStr">
        <is>
          <t>N/A</t>
        </is>
      </c>
      <c r="BC3" t="inlineStr">
        <is>
          <t>N/A</t>
        </is>
      </c>
      <c r="BD3" t="inlineStr">
        <is>
          <t>N/A</t>
        </is>
      </c>
      <c r="BE3" t="inlineStr">
        <is>
          <t>N/A</t>
        </is>
      </c>
    </row>
    <row r="4">
      <c r="A4" t="inlineStr">
        <is>
          <t>WI2205617</t>
        </is>
      </c>
      <c r="B4" t="inlineStr">
        <is>
          <t>DATA_VALIDATION</t>
        </is>
      </c>
      <c r="C4" t="inlineStr">
        <is>
          <t>201330006752</t>
        </is>
      </c>
      <c r="D4" t="inlineStr">
        <is>
          <t>Folder</t>
        </is>
      </c>
      <c r="E4" s="2">
        <f>HYPERLINK("capsilon://?command=openfolder&amp;siteaddress=FAM.docvelocity-na8.net&amp;folderid=FX5F1D7616-3ACC-DAAC-C9AC-72DD4EB71128","FX220410568")</f>
        <v>0.0</v>
      </c>
      <c r="F4" t="inlineStr">
        <is>
          <t/>
        </is>
      </c>
      <c r="G4" t="inlineStr">
        <is>
          <t/>
        </is>
      </c>
      <c r="H4" t="inlineStr">
        <is>
          <t>Mailitem</t>
        </is>
      </c>
      <c r="I4" t="inlineStr">
        <is>
          <t>MI22056743</t>
        </is>
      </c>
      <c r="J4" t="n">
        <v>28.0</v>
      </c>
      <c r="K4" t="inlineStr">
        <is>
          <t>COMPLETED</t>
        </is>
      </c>
      <c r="L4" t="inlineStr">
        <is>
          <t>MARK_AS_COMPLETED</t>
        </is>
      </c>
      <c r="M4" t="inlineStr">
        <is>
          <t>Queue</t>
        </is>
      </c>
      <c r="N4" t="n">
        <v>2.0</v>
      </c>
      <c r="O4" s="1" t="n">
        <v>44683.431446759256</v>
      </c>
      <c r="P4" s="1" t="n">
        <v>44683.4402662037</v>
      </c>
      <c r="Q4" t="n">
        <v>410.0</v>
      </c>
      <c r="R4" t="n">
        <v>352.0</v>
      </c>
      <c r="S4" t="b">
        <v>0</v>
      </c>
      <c r="T4" t="inlineStr">
        <is>
          <t>N/A</t>
        </is>
      </c>
      <c r="U4" t="b">
        <v>0</v>
      </c>
      <c r="V4" t="inlineStr">
        <is>
          <t>Rituja Bhuse</t>
        </is>
      </c>
      <c r="W4" s="1" t="n">
        <v>44683.4380787037</v>
      </c>
      <c r="X4" t="n">
        <v>156.0</v>
      </c>
      <c r="Y4" t="n">
        <v>21.0</v>
      </c>
      <c r="Z4" t="n">
        <v>0.0</v>
      </c>
      <c r="AA4" t="n">
        <v>21.0</v>
      </c>
      <c r="AB4" t="n">
        <v>0.0</v>
      </c>
      <c r="AC4" t="n">
        <v>0.0</v>
      </c>
      <c r="AD4" t="n">
        <v>7.0</v>
      </c>
      <c r="AE4" t="n">
        <v>0.0</v>
      </c>
      <c r="AF4" t="n">
        <v>0.0</v>
      </c>
      <c r="AG4" t="n">
        <v>0.0</v>
      </c>
      <c r="AH4" t="inlineStr">
        <is>
          <t>Raman Vaidya</t>
        </is>
      </c>
      <c r="AI4" s="1" t="n">
        <v>44683.4402662037</v>
      </c>
      <c r="AJ4" t="n">
        <v>188.0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7.0</v>
      </c>
      <c r="AQ4" t="n">
        <v>0.0</v>
      </c>
      <c r="AR4" t="n">
        <v>0.0</v>
      </c>
      <c r="AS4" t="n">
        <v>0.0</v>
      </c>
      <c r="AT4" t="inlineStr">
        <is>
          <t>N/A</t>
        </is>
      </c>
      <c r="AU4" t="inlineStr">
        <is>
          <t>N/A</t>
        </is>
      </c>
      <c r="AV4" t="inlineStr">
        <is>
          <t>N/A</t>
        </is>
      </c>
      <c r="AW4" t="inlineStr">
        <is>
          <t>N/A</t>
        </is>
      </c>
      <c r="AX4" t="inlineStr">
        <is>
          <t>N/A</t>
        </is>
      </c>
      <c r="AY4" t="inlineStr">
        <is>
          <t>N/A</t>
        </is>
      </c>
      <c r="AZ4" t="inlineStr">
        <is>
          <t>N/A</t>
        </is>
      </c>
      <c r="BA4" t="inlineStr">
        <is>
          <t>N/A</t>
        </is>
      </c>
      <c r="BB4" t="inlineStr">
        <is>
          <t>N/A</t>
        </is>
      </c>
      <c r="BC4" t="inlineStr">
        <is>
          <t>N/A</t>
        </is>
      </c>
      <c r="BD4" t="inlineStr">
        <is>
          <t>N/A</t>
        </is>
      </c>
      <c r="BE4" t="inlineStr">
        <is>
          <t>N/A</t>
        </is>
      </c>
    </row>
    <row r="5">
      <c r="A5" t="inlineStr">
        <is>
          <t>WI2205619</t>
        </is>
      </c>
      <c r="B5" t="inlineStr">
        <is>
          <t>DATA_VALIDATION</t>
        </is>
      </c>
      <c r="C5" t="inlineStr">
        <is>
          <t>201300023177</t>
        </is>
      </c>
      <c r="D5" t="inlineStr">
        <is>
          <t>Folder</t>
        </is>
      </c>
      <c r="E5" s="2">
        <f>HYPERLINK("capsilon://?command=openfolder&amp;siteaddress=FAM.docvelocity-na8.net&amp;folderid=FX7B37DFB3-AB11-7F82-2A18-5D0740513A60","FX220410530")</f>
        <v>0.0</v>
      </c>
      <c r="F5" t="inlineStr">
        <is>
          <t/>
        </is>
      </c>
      <c r="G5" t="inlineStr">
        <is>
          <t/>
        </is>
      </c>
      <c r="H5" t="inlineStr">
        <is>
          <t>Mailitem</t>
        </is>
      </c>
      <c r="I5" t="inlineStr">
        <is>
          <t>MI22056752</t>
        </is>
      </c>
      <c r="J5" t="n">
        <v>122.0</v>
      </c>
      <c r="K5" t="inlineStr">
        <is>
          <t>COMPLETED</t>
        </is>
      </c>
      <c r="L5" t="inlineStr">
        <is>
          <t>MARK_AS_COMPLETED</t>
        </is>
      </c>
      <c r="M5" t="inlineStr">
        <is>
          <t>Queue</t>
        </is>
      </c>
      <c r="N5" t="n">
        <v>1.0</v>
      </c>
      <c r="O5" s="1" t="n">
        <v>44683.431608796294</v>
      </c>
      <c r="P5" s="1" t="n">
        <v>44683.441458333335</v>
      </c>
      <c r="Q5" t="n">
        <v>539.0</v>
      </c>
      <c r="R5" t="n">
        <v>312.0</v>
      </c>
      <c r="S5" t="b">
        <v>0</v>
      </c>
      <c r="T5" t="inlineStr">
        <is>
          <t>N/A</t>
        </is>
      </c>
      <c r="U5" t="b">
        <v>0</v>
      </c>
      <c r="V5" t="inlineStr">
        <is>
          <t>Rituja Bhuse</t>
        </is>
      </c>
      <c r="W5" s="1" t="n">
        <v>44683.441458333335</v>
      </c>
      <c r="X5" t="n">
        <v>291.0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122.0</v>
      </c>
      <c r="AE5" t="n">
        <v>95.0</v>
      </c>
      <c r="AF5" t="n">
        <v>0.0</v>
      </c>
      <c r="AG5" t="n">
        <v>7.0</v>
      </c>
      <c r="AH5" t="inlineStr">
        <is>
          <t>N/A</t>
        </is>
      </c>
      <c r="AI5" t="inlineStr">
        <is>
          <t>N/A</t>
        </is>
      </c>
      <c r="AJ5" t="inlineStr">
        <is>
          <t>N/A</t>
        </is>
      </c>
      <c r="AK5" t="inlineStr">
        <is>
          <t>N/A</t>
        </is>
      </c>
      <c r="AL5" t="inlineStr">
        <is>
          <t>N/A</t>
        </is>
      </c>
      <c r="AM5" t="inlineStr">
        <is>
          <t>N/A</t>
        </is>
      </c>
      <c r="AN5" t="inlineStr">
        <is>
          <t>N/A</t>
        </is>
      </c>
      <c r="AO5" t="inlineStr">
        <is>
          <t>N/A</t>
        </is>
      </c>
      <c r="AP5" t="inlineStr">
        <is>
          <t>N/A</t>
        </is>
      </c>
      <c r="AQ5" t="inlineStr">
        <is>
          <t>N/A</t>
        </is>
      </c>
      <c r="AR5" t="inlineStr">
        <is>
          <t>N/A</t>
        </is>
      </c>
      <c r="AS5" t="inlineStr">
        <is>
          <t>N/A</t>
        </is>
      </c>
      <c r="AT5" t="inlineStr">
        <is>
          <t>N/A</t>
        </is>
      </c>
      <c r="AU5" t="inlineStr">
        <is>
          <t>N/A</t>
        </is>
      </c>
      <c r="AV5" t="inlineStr">
        <is>
          <t>N/A</t>
        </is>
      </c>
      <c r="AW5" t="inlineStr">
        <is>
          <t>N/A</t>
        </is>
      </c>
      <c r="AX5" t="inlineStr">
        <is>
          <t>N/A</t>
        </is>
      </c>
      <c r="AY5" t="inlineStr">
        <is>
          <t>N/A</t>
        </is>
      </c>
      <c r="AZ5" t="inlineStr">
        <is>
          <t>N/A</t>
        </is>
      </c>
      <c r="BA5" t="inlineStr">
        <is>
          <t>N/A</t>
        </is>
      </c>
      <c r="BB5" t="inlineStr">
        <is>
          <t>N/A</t>
        </is>
      </c>
      <c r="BC5" t="inlineStr">
        <is>
          <t>N/A</t>
        </is>
      </c>
      <c r="BD5" t="inlineStr">
        <is>
          <t>N/A</t>
        </is>
      </c>
      <c r="BE5" t="inlineStr">
        <is>
          <t>N/A</t>
        </is>
      </c>
    </row>
    <row r="6">
      <c r="A6" t="inlineStr">
        <is>
          <t>WI2205690</t>
        </is>
      </c>
      <c r="B6" t="inlineStr">
        <is>
          <t>DATA_VALIDATION</t>
        </is>
      </c>
      <c r="C6" t="inlineStr">
        <is>
          <t>201300023177</t>
        </is>
      </c>
      <c r="D6" t="inlineStr">
        <is>
          <t>Folder</t>
        </is>
      </c>
      <c r="E6" s="2">
        <f>HYPERLINK("capsilon://?command=openfolder&amp;siteaddress=FAM.docvelocity-na8.net&amp;folderid=FX7B37DFB3-AB11-7F82-2A18-5D0740513A60","FX220410530")</f>
        <v>0.0</v>
      </c>
      <c r="F6" t="inlineStr">
        <is>
          <t/>
        </is>
      </c>
      <c r="G6" t="inlineStr">
        <is>
          <t/>
        </is>
      </c>
      <c r="H6" t="inlineStr">
        <is>
          <t>Mailitem</t>
        </is>
      </c>
      <c r="I6" t="inlineStr">
        <is>
          <t>MI22056752</t>
        </is>
      </c>
      <c r="J6" t="n">
        <v>234.0</v>
      </c>
      <c r="K6" t="inlineStr">
        <is>
          <t>COMPLETED</t>
        </is>
      </c>
      <c r="L6" t="inlineStr">
        <is>
          <t>MARK_AS_COMPLETED</t>
        </is>
      </c>
      <c r="M6" t="inlineStr">
        <is>
          <t>Queue</t>
        </is>
      </c>
      <c r="N6" t="n">
        <v>2.0</v>
      </c>
      <c r="O6" s="1" t="n">
        <v>44683.4422337963</v>
      </c>
      <c r="P6" s="1" t="n">
        <v>44683.468564814815</v>
      </c>
      <c r="Q6" t="n">
        <v>786.0</v>
      </c>
      <c r="R6" t="n">
        <v>1489.0</v>
      </c>
      <c r="S6" t="b">
        <v>0</v>
      </c>
      <c r="T6" t="inlineStr">
        <is>
          <t>N/A</t>
        </is>
      </c>
      <c r="U6" t="b">
        <v>1</v>
      </c>
      <c r="V6" t="inlineStr">
        <is>
          <t>Prajwal Kendre</t>
        </is>
      </c>
      <c r="W6" s="1" t="n">
        <v>44683.453564814816</v>
      </c>
      <c r="X6" t="n">
        <v>920.0</v>
      </c>
      <c r="Y6" t="n">
        <v>155.0</v>
      </c>
      <c r="Z6" t="n">
        <v>0.0</v>
      </c>
      <c r="AA6" t="n">
        <v>155.0</v>
      </c>
      <c r="AB6" t="n">
        <v>0.0</v>
      </c>
      <c r="AC6" t="n">
        <v>17.0</v>
      </c>
      <c r="AD6" t="n">
        <v>79.0</v>
      </c>
      <c r="AE6" t="n">
        <v>0.0</v>
      </c>
      <c r="AF6" t="n">
        <v>0.0</v>
      </c>
      <c r="AG6" t="n">
        <v>0.0</v>
      </c>
      <c r="AH6" t="inlineStr">
        <is>
          <t>Nisha Verma</t>
        </is>
      </c>
      <c r="AI6" s="1" t="n">
        <v>44683.468564814815</v>
      </c>
      <c r="AJ6" t="n">
        <v>569.0</v>
      </c>
      <c r="AK6" t="n">
        <v>1.0</v>
      </c>
      <c r="AL6" t="n">
        <v>0.0</v>
      </c>
      <c r="AM6" t="n">
        <v>1.0</v>
      </c>
      <c r="AN6" t="n">
        <v>8.0</v>
      </c>
      <c r="AO6" t="n">
        <v>1.0</v>
      </c>
      <c r="AP6" t="n">
        <v>78.0</v>
      </c>
      <c r="AQ6" t="n">
        <v>0.0</v>
      </c>
      <c r="AR6" t="n">
        <v>0.0</v>
      </c>
      <c r="AS6" t="n">
        <v>0.0</v>
      </c>
      <c r="AT6" t="inlineStr">
        <is>
          <t>N/A</t>
        </is>
      </c>
      <c r="AU6" t="inlineStr">
        <is>
          <t>N/A</t>
        </is>
      </c>
      <c r="AV6" t="inlineStr">
        <is>
          <t>N/A</t>
        </is>
      </c>
      <c r="AW6" t="inlineStr">
        <is>
          <t>N/A</t>
        </is>
      </c>
      <c r="AX6" t="inlineStr">
        <is>
          <t>N/A</t>
        </is>
      </c>
      <c r="AY6" t="inlineStr">
        <is>
          <t>N/A</t>
        </is>
      </c>
      <c r="AZ6" t="inlineStr">
        <is>
          <t>N/A</t>
        </is>
      </c>
      <c r="BA6" t="inlineStr">
        <is>
          <t>N/A</t>
        </is>
      </c>
      <c r="BB6" t="inlineStr">
        <is>
          <t>N/A</t>
        </is>
      </c>
      <c r="BC6" t="inlineStr">
        <is>
          <t>N/A</t>
        </is>
      </c>
      <c r="BD6" t="inlineStr">
        <is>
          <t>N/A</t>
        </is>
      </c>
      <c r="BE6" t="inlineStr">
        <is>
          <t>N/A</t>
        </is>
      </c>
    </row>
    <row r="7">
      <c r="A7" t="inlineStr">
        <is>
          <t>WI2205716</t>
        </is>
      </c>
      <c r="B7" t="inlineStr">
        <is>
          <t>DATA_VALIDATION</t>
        </is>
      </c>
      <c r="C7" t="inlineStr">
        <is>
          <t>201348000500</t>
        </is>
      </c>
      <c r="D7" t="inlineStr">
        <is>
          <t>Folder</t>
        </is>
      </c>
      <c r="E7" s="2">
        <f>HYPERLINK("capsilon://?command=openfolder&amp;siteaddress=FAM.docvelocity-na8.net&amp;folderid=FX0D1FDE50-92D2-1434-CDB3-BEC218BE5ACE","FX22047193")</f>
        <v>0.0</v>
      </c>
      <c r="F7" t="inlineStr">
        <is>
          <t/>
        </is>
      </c>
      <c r="G7" t="inlineStr">
        <is>
          <t/>
        </is>
      </c>
      <c r="H7" t="inlineStr">
        <is>
          <t>Mailitem</t>
        </is>
      </c>
      <c r="I7" t="inlineStr">
        <is>
          <t>MI22057858</t>
        </is>
      </c>
      <c r="J7" t="n">
        <v>28.0</v>
      </c>
      <c r="K7" t="inlineStr">
        <is>
          <t>COMPLETED</t>
        </is>
      </c>
      <c r="L7" t="inlineStr">
        <is>
          <t>MARK_AS_COMPLETED</t>
        </is>
      </c>
      <c r="M7" t="inlineStr">
        <is>
          <t>Queue</t>
        </is>
      </c>
      <c r="N7" t="n">
        <v>2.0</v>
      </c>
      <c r="O7" s="1" t="n">
        <v>44683.447800925926</v>
      </c>
      <c r="P7" s="1" t="n">
        <v>44683.46581018518</v>
      </c>
      <c r="Q7" t="n">
        <v>433.0</v>
      </c>
      <c r="R7" t="n">
        <v>1123.0</v>
      </c>
      <c r="S7" t="b">
        <v>0</v>
      </c>
      <c r="T7" t="inlineStr">
        <is>
          <t>N/A</t>
        </is>
      </c>
      <c r="U7" t="b">
        <v>0</v>
      </c>
      <c r="V7" t="inlineStr">
        <is>
          <t>Rituja Bhuse</t>
        </is>
      </c>
      <c r="W7" s="1" t="n">
        <v>44683.45795138889</v>
      </c>
      <c r="X7" t="n">
        <v>454.0</v>
      </c>
      <c r="Y7" t="n">
        <v>21.0</v>
      </c>
      <c r="Z7" t="n">
        <v>0.0</v>
      </c>
      <c r="AA7" t="n">
        <v>21.0</v>
      </c>
      <c r="AB7" t="n">
        <v>0.0</v>
      </c>
      <c r="AC7" t="n">
        <v>19.0</v>
      </c>
      <c r="AD7" t="n">
        <v>7.0</v>
      </c>
      <c r="AE7" t="n">
        <v>0.0</v>
      </c>
      <c r="AF7" t="n">
        <v>0.0</v>
      </c>
      <c r="AG7" t="n">
        <v>0.0</v>
      </c>
      <c r="AH7" t="inlineStr">
        <is>
          <t>Raman Vaidya</t>
        </is>
      </c>
      <c r="AI7" s="1" t="n">
        <v>44683.46581018518</v>
      </c>
      <c r="AJ7" t="n">
        <v>304.0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7.0</v>
      </c>
      <c r="AQ7" t="n">
        <v>0.0</v>
      </c>
      <c r="AR7" t="n">
        <v>0.0</v>
      </c>
      <c r="AS7" t="n">
        <v>0.0</v>
      </c>
      <c r="AT7" t="inlineStr">
        <is>
          <t>N/A</t>
        </is>
      </c>
      <c r="AU7" t="inlineStr">
        <is>
          <t>N/A</t>
        </is>
      </c>
      <c r="AV7" t="inlineStr">
        <is>
          <t>N/A</t>
        </is>
      </c>
      <c r="AW7" t="inlineStr">
        <is>
          <t>N/A</t>
        </is>
      </c>
      <c r="AX7" t="inlineStr">
        <is>
          <t>N/A</t>
        </is>
      </c>
      <c r="AY7" t="inlineStr">
        <is>
          <t>N/A</t>
        </is>
      </c>
      <c r="AZ7" t="inlineStr">
        <is>
          <t>N/A</t>
        </is>
      </c>
      <c r="BA7" t="inlineStr">
        <is>
          <t>N/A</t>
        </is>
      </c>
      <c r="BB7" t="inlineStr">
        <is>
          <t>N/A</t>
        </is>
      </c>
      <c r="BC7" t="inlineStr">
        <is>
          <t>N/A</t>
        </is>
      </c>
      <c r="BD7" t="inlineStr">
        <is>
          <t>N/A</t>
        </is>
      </c>
      <c r="BE7" t="inlineStr">
        <is>
          <t>N/A</t>
        </is>
      </c>
    </row>
    <row r="8">
      <c r="A8" t="inlineStr">
        <is>
          <t>WI2205775</t>
        </is>
      </c>
      <c r="B8" t="inlineStr">
        <is>
          <t>DATA_VALIDATION</t>
        </is>
      </c>
      <c r="C8" t="inlineStr">
        <is>
          <t>201300023141</t>
        </is>
      </c>
      <c r="D8" t="inlineStr">
        <is>
          <t>Folder</t>
        </is>
      </c>
      <c r="E8" s="2">
        <f>HYPERLINK("capsilon://?command=openfolder&amp;siteaddress=FAM.docvelocity-na8.net&amp;folderid=FXDCBB7169-3D58-0754-5088-2EC30494713F","FX220410022")</f>
        <v>0.0</v>
      </c>
      <c r="F8" t="inlineStr">
        <is>
          <t/>
        </is>
      </c>
      <c r="G8" t="inlineStr">
        <is>
          <t/>
        </is>
      </c>
      <c r="H8" t="inlineStr">
        <is>
          <t>Mailitem</t>
        </is>
      </c>
      <c r="I8" t="inlineStr">
        <is>
          <t>MI22058640</t>
        </is>
      </c>
      <c r="J8" t="n">
        <v>56.0</v>
      </c>
      <c r="K8" t="inlineStr">
        <is>
          <t>COMPLETED</t>
        </is>
      </c>
      <c r="L8" t="inlineStr">
        <is>
          <t>MARK_AS_COMPLETED</t>
        </is>
      </c>
      <c r="M8" t="inlineStr">
        <is>
          <t>Queue</t>
        </is>
      </c>
      <c r="N8" t="n">
        <v>2.0</v>
      </c>
      <c r="O8" s="1" t="n">
        <v>44683.45824074074</v>
      </c>
      <c r="P8" s="1" t="n">
        <v>44683.46942129629</v>
      </c>
      <c r="Q8" t="n">
        <v>96.0</v>
      </c>
      <c r="R8" t="n">
        <v>870.0</v>
      </c>
      <c r="S8" t="b">
        <v>0</v>
      </c>
      <c r="T8" t="inlineStr">
        <is>
          <t>N/A</t>
        </is>
      </c>
      <c r="U8" t="b">
        <v>0</v>
      </c>
      <c r="V8" t="inlineStr">
        <is>
          <t>Swapnil Chavan</t>
        </is>
      </c>
      <c r="W8" s="1" t="n">
        <v>44683.464733796296</v>
      </c>
      <c r="X8" t="n">
        <v>558.0</v>
      </c>
      <c r="Y8" t="n">
        <v>51.0</v>
      </c>
      <c r="Z8" t="n">
        <v>0.0</v>
      </c>
      <c r="AA8" t="n">
        <v>51.0</v>
      </c>
      <c r="AB8" t="n">
        <v>0.0</v>
      </c>
      <c r="AC8" t="n">
        <v>11.0</v>
      </c>
      <c r="AD8" t="n">
        <v>5.0</v>
      </c>
      <c r="AE8" t="n">
        <v>0.0</v>
      </c>
      <c r="AF8" t="n">
        <v>0.0</v>
      </c>
      <c r="AG8" t="n">
        <v>0.0</v>
      </c>
      <c r="AH8" t="inlineStr">
        <is>
          <t>Raman Vaidya</t>
        </is>
      </c>
      <c r="AI8" s="1" t="n">
        <v>44683.46942129629</v>
      </c>
      <c r="AJ8" t="n">
        <v>312.0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5.0</v>
      </c>
      <c r="AQ8" t="n">
        <v>0.0</v>
      </c>
      <c r="AR8" t="n">
        <v>0.0</v>
      </c>
      <c r="AS8" t="n">
        <v>0.0</v>
      </c>
      <c r="AT8" t="inlineStr">
        <is>
          <t>N/A</t>
        </is>
      </c>
      <c r="AU8" t="inlineStr">
        <is>
          <t>N/A</t>
        </is>
      </c>
      <c r="AV8" t="inlineStr">
        <is>
          <t>N/A</t>
        </is>
      </c>
      <c r="AW8" t="inlineStr">
        <is>
          <t>N/A</t>
        </is>
      </c>
      <c r="AX8" t="inlineStr">
        <is>
          <t>N/A</t>
        </is>
      </c>
      <c r="AY8" t="inlineStr">
        <is>
          <t>N/A</t>
        </is>
      </c>
      <c r="AZ8" t="inlineStr">
        <is>
          <t>N/A</t>
        </is>
      </c>
      <c r="BA8" t="inlineStr">
        <is>
          <t>N/A</t>
        </is>
      </c>
      <c r="BB8" t="inlineStr">
        <is>
          <t>N/A</t>
        </is>
      </c>
      <c r="BC8" t="inlineStr">
        <is>
          <t>N/A</t>
        </is>
      </c>
      <c r="BD8" t="inlineStr">
        <is>
          <t>N/A</t>
        </is>
      </c>
      <c r="BE8" t="inlineStr">
        <is>
          <t>N/A</t>
        </is>
      </c>
    </row>
    <row r="9">
      <c r="A9" t="inlineStr">
        <is>
          <t>WI2205776</t>
        </is>
      </c>
      <c r="B9" t="inlineStr">
        <is>
          <t>DATA_VALIDATION</t>
        </is>
      </c>
      <c r="C9" t="inlineStr">
        <is>
          <t>201300023141</t>
        </is>
      </c>
      <c r="D9" t="inlineStr">
        <is>
          <t>Folder</t>
        </is>
      </c>
      <c r="E9" s="2">
        <f>HYPERLINK("capsilon://?command=openfolder&amp;siteaddress=FAM.docvelocity-na8.net&amp;folderid=FXDCBB7169-3D58-0754-5088-2EC30494713F","FX220410022")</f>
        <v>0.0</v>
      </c>
      <c r="F9" t="inlineStr">
        <is>
          <t/>
        </is>
      </c>
      <c r="G9" t="inlineStr">
        <is>
          <t/>
        </is>
      </c>
      <c r="H9" t="inlineStr">
        <is>
          <t>Mailitem</t>
        </is>
      </c>
      <c r="I9" t="inlineStr">
        <is>
          <t>MI22058648</t>
        </is>
      </c>
      <c r="J9" t="n">
        <v>28.0</v>
      </c>
      <c r="K9" t="inlineStr">
        <is>
          <t>COMPLETED</t>
        </is>
      </c>
      <c r="L9" t="inlineStr">
        <is>
          <t>MARK_AS_COMPLETED</t>
        </is>
      </c>
      <c r="M9" t="inlineStr">
        <is>
          <t>Queue</t>
        </is>
      </c>
      <c r="N9" t="n">
        <v>2.0</v>
      </c>
      <c r="O9" s="1" t="n">
        <v>44683.45831018518</v>
      </c>
      <c r="P9" s="1" t="n">
        <v>44683.46942129629</v>
      </c>
      <c r="Q9" t="n">
        <v>392.0</v>
      </c>
      <c r="R9" t="n">
        <v>568.0</v>
      </c>
      <c r="S9" t="b">
        <v>0</v>
      </c>
      <c r="T9" t="inlineStr">
        <is>
          <t>N/A</t>
        </is>
      </c>
      <c r="U9" t="b">
        <v>0</v>
      </c>
      <c r="V9" t="inlineStr">
        <is>
          <t>Rituja Bhuse</t>
        </is>
      </c>
      <c r="W9" s="1" t="n">
        <v>44683.46674768518</v>
      </c>
      <c r="X9" t="n">
        <v>287.0</v>
      </c>
      <c r="Y9" t="n">
        <v>21.0</v>
      </c>
      <c r="Z9" t="n">
        <v>0.0</v>
      </c>
      <c r="AA9" t="n">
        <v>21.0</v>
      </c>
      <c r="AB9" t="n">
        <v>0.0</v>
      </c>
      <c r="AC9" t="n">
        <v>18.0</v>
      </c>
      <c r="AD9" t="n">
        <v>7.0</v>
      </c>
      <c r="AE9" t="n">
        <v>0.0</v>
      </c>
      <c r="AF9" t="n">
        <v>0.0</v>
      </c>
      <c r="AG9" t="n">
        <v>0.0</v>
      </c>
      <c r="AH9" t="inlineStr">
        <is>
          <t>Nisha Verma</t>
        </is>
      </c>
      <c r="AI9" s="1" t="n">
        <v>44683.46942129629</v>
      </c>
      <c r="AJ9" t="n">
        <v>73.0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7.0</v>
      </c>
      <c r="AQ9" t="n">
        <v>0.0</v>
      </c>
      <c r="AR9" t="n">
        <v>0.0</v>
      </c>
      <c r="AS9" t="n">
        <v>0.0</v>
      </c>
      <c r="AT9" t="inlineStr">
        <is>
          <t>N/A</t>
        </is>
      </c>
      <c r="AU9" t="inlineStr">
        <is>
          <t>N/A</t>
        </is>
      </c>
      <c r="AV9" t="inlineStr">
        <is>
          <t>N/A</t>
        </is>
      </c>
      <c r="AW9" t="inlineStr">
        <is>
          <t>N/A</t>
        </is>
      </c>
      <c r="AX9" t="inlineStr">
        <is>
          <t>N/A</t>
        </is>
      </c>
      <c r="AY9" t="inlineStr">
        <is>
          <t>N/A</t>
        </is>
      </c>
      <c r="AZ9" t="inlineStr">
        <is>
          <t>N/A</t>
        </is>
      </c>
      <c r="BA9" t="inlineStr">
        <is>
          <t>N/A</t>
        </is>
      </c>
      <c r="BB9" t="inlineStr">
        <is>
          <t>N/A</t>
        </is>
      </c>
      <c r="BC9" t="inlineStr">
        <is>
          <t>N/A</t>
        </is>
      </c>
      <c r="BD9" t="inlineStr">
        <is>
          <t>N/A</t>
        </is>
      </c>
      <c r="BE9" t="inlineStr">
        <is>
          <t>N/A</t>
        </is>
      </c>
    </row>
    <row r="10">
      <c r="A10" t="inlineStr">
        <is>
          <t>WI2205779</t>
        </is>
      </c>
      <c r="B10" t="inlineStr">
        <is>
          <t>DATA_VALIDATION</t>
        </is>
      </c>
      <c r="C10" t="inlineStr">
        <is>
          <t>201300023141</t>
        </is>
      </c>
      <c r="D10" t="inlineStr">
        <is>
          <t>Folder</t>
        </is>
      </c>
      <c r="E10" s="2">
        <f>HYPERLINK("capsilon://?command=openfolder&amp;siteaddress=FAM.docvelocity-na8.net&amp;folderid=FXDCBB7169-3D58-0754-5088-2EC30494713F","FX220410022")</f>
        <v>0.0</v>
      </c>
      <c r="F10" t="inlineStr">
        <is>
          <t/>
        </is>
      </c>
      <c r="G10" t="inlineStr">
        <is>
          <t/>
        </is>
      </c>
      <c r="H10" t="inlineStr">
        <is>
          <t>Mailitem</t>
        </is>
      </c>
      <c r="I10" t="inlineStr">
        <is>
          <t>MI22058654</t>
        </is>
      </c>
      <c r="J10" t="n">
        <v>28.0</v>
      </c>
      <c r="K10" t="inlineStr">
        <is>
          <t>COMPLETED</t>
        </is>
      </c>
      <c r="L10" t="inlineStr">
        <is>
          <t>MARK_AS_COMPLETED</t>
        </is>
      </c>
      <c r="M10" t="inlineStr">
        <is>
          <t>Queue</t>
        </is>
      </c>
      <c r="N10" t="n">
        <v>2.0</v>
      </c>
      <c r="O10" s="1" t="n">
        <v>44683.45900462963</v>
      </c>
      <c r="P10" s="1" t="n">
        <v>44683.47142361111</v>
      </c>
      <c r="Q10" t="n">
        <v>681.0</v>
      </c>
      <c r="R10" t="n">
        <v>392.0</v>
      </c>
      <c r="S10" t="b">
        <v>0</v>
      </c>
      <c r="T10" t="inlineStr">
        <is>
          <t>N/A</t>
        </is>
      </c>
      <c r="U10" t="b">
        <v>0</v>
      </c>
      <c r="V10" t="inlineStr">
        <is>
          <t>Rituja Bhuse</t>
        </is>
      </c>
      <c r="W10" s="1" t="n">
        <v>44683.46359953703</v>
      </c>
      <c r="X10" t="n">
        <v>219.0</v>
      </c>
      <c r="Y10" t="n">
        <v>21.0</v>
      </c>
      <c r="Z10" t="n">
        <v>0.0</v>
      </c>
      <c r="AA10" t="n">
        <v>21.0</v>
      </c>
      <c r="AB10" t="n">
        <v>0.0</v>
      </c>
      <c r="AC10" t="n">
        <v>2.0</v>
      </c>
      <c r="AD10" t="n">
        <v>7.0</v>
      </c>
      <c r="AE10" t="n">
        <v>0.0</v>
      </c>
      <c r="AF10" t="n">
        <v>0.0</v>
      </c>
      <c r="AG10" t="n">
        <v>0.0</v>
      </c>
      <c r="AH10" t="inlineStr">
        <is>
          <t>Nisha Verma</t>
        </is>
      </c>
      <c r="AI10" s="1" t="n">
        <v>44683.47142361111</v>
      </c>
      <c r="AJ10" t="n">
        <v>173.0</v>
      </c>
      <c r="AK10" t="n">
        <v>1.0</v>
      </c>
      <c r="AL10" t="n">
        <v>0.0</v>
      </c>
      <c r="AM10" t="n">
        <v>1.0</v>
      </c>
      <c r="AN10" t="n">
        <v>0.0</v>
      </c>
      <c r="AO10" t="n">
        <v>1.0</v>
      </c>
      <c r="AP10" t="n">
        <v>6.0</v>
      </c>
      <c r="AQ10" t="n">
        <v>0.0</v>
      </c>
      <c r="AR10" t="n">
        <v>0.0</v>
      </c>
      <c r="AS10" t="n">
        <v>0.0</v>
      </c>
      <c r="AT10" t="inlineStr">
        <is>
          <t>N/A</t>
        </is>
      </c>
      <c r="AU10" t="inlineStr">
        <is>
          <t>N/A</t>
        </is>
      </c>
      <c r="AV10" t="inlineStr">
        <is>
          <t>N/A</t>
        </is>
      </c>
      <c r="AW10" t="inlineStr">
        <is>
          <t>N/A</t>
        </is>
      </c>
      <c r="AX10" t="inlineStr">
        <is>
          <t>N/A</t>
        </is>
      </c>
      <c r="AY10" t="inlineStr">
        <is>
          <t>N/A</t>
        </is>
      </c>
      <c r="AZ10" t="inlineStr">
        <is>
          <t>N/A</t>
        </is>
      </c>
      <c r="BA10" t="inlineStr">
        <is>
          <t>N/A</t>
        </is>
      </c>
      <c r="BB10" t="inlineStr">
        <is>
          <t>N/A</t>
        </is>
      </c>
      <c r="BC10" t="inlineStr">
        <is>
          <t>N/A</t>
        </is>
      </c>
      <c r="BD10" t="inlineStr">
        <is>
          <t>N/A</t>
        </is>
      </c>
      <c r="BE10" t="inlineStr">
        <is>
          <t>N/A</t>
        </is>
      </c>
    </row>
    <row r="11">
      <c r="A11" t="inlineStr">
        <is>
          <t>WI2205793</t>
        </is>
      </c>
      <c r="B11" t="inlineStr">
        <is>
          <t>DATA_VALIDATION</t>
        </is>
      </c>
      <c r="C11" t="inlineStr">
        <is>
          <t>201330006687</t>
        </is>
      </c>
      <c r="D11" t="inlineStr">
        <is>
          <t>Folder</t>
        </is>
      </c>
      <c r="E11" s="2">
        <f>HYPERLINK("capsilon://?command=openfolder&amp;siteaddress=FAM.docvelocity-na8.net&amp;folderid=FX87C9B70C-39D1-0685-B41F-6E11A3DAC081","FX22049774")</f>
        <v>0.0</v>
      </c>
      <c r="F11" t="inlineStr">
        <is>
          <t/>
        </is>
      </c>
      <c r="G11" t="inlineStr">
        <is>
          <t/>
        </is>
      </c>
      <c r="H11" t="inlineStr">
        <is>
          <t>Mailitem</t>
        </is>
      </c>
      <c r="I11" t="inlineStr">
        <is>
          <t>MI22058859</t>
        </is>
      </c>
      <c r="J11" t="n">
        <v>299.0</v>
      </c>
      <c r="K11" t="inlineStr">
        <is>
          <t>COMPLETED</t>
        </is>
      </c>
      <c r="L11" t="inlineStr">
        <is>
          <t>MARK_AS_COMPLETED</t>
        </is>
      </c>
      <c r="M11" t="inlineStr">
        <is>
          <t>Queue</t>
        </is>
      </c>
      <c r="N11" t="n">
        <v>1.0</v>
      </c>
      <c r="O11" s="1" t="n">
        <v>44683.46136574074</v>
      </c>
      <c r="P11" s="1" t="n">
        <v>44683.51949074074</v>
      </c>
      <c r="Q11" t="n">
        <v>4125.0</v>
      </c>
      <c r="R11" t="n">
        <v>897.0</v>
      </c>
      <c r="S11" t="b">
        <v>0</v>
      </c>
      <c r="T11" t="inlineStr">
        <is>
          <t>N/A</t>
        </is>
      </c>
      <c r="U11" t="b">
        <v>0</v>
      </c>
      <c r="V11" t="inlineStr">
        <is>
          <t>Suraj Toradmal</t>
        </is>
      </c>
      <c r="W11" s="1" t="n">
        <v>44683.51949074074</v>
      </c>
      <c r="X11" t="n">
        <v>538.0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299.0</v>
      </c>
      <c r="AE11" t="n">
        <v>247.0</v>
      </c>
      <c r="AF11" t="n">
        <v>0.0</v>
      </c>
      <c r="AG11" t="n">
        <v>8.0</v>
      </c>
      <c r="AH11" t="inlineStr">
        <is>
          <t>N/A</t>
        </is>
      </c>
      <c r="AI11" t="inlineStr">
        <is>
          <t>N/A</t>
        </is>
      </c>
      <c r="AJ11" t="inlineStr">
        <is>
          <t>N/A</t>
        </is>
      </c>
      <c r="AK11" t="inlineStr">
        <is>
          <t>N/A</t>
        </is>
      </c>
      <c r="AL11" t="inlineStr">
        <is>
          <t>N/A</t>
        </is>
      </c>
      <c r="AM11" t="inlineStr">
        <is>
          <t>N/A</t>
        </is>
      </c>
      <c r="AN11" t="inlineStr">
        <is>
          <t>N/A</t>
        </is>
      </c>
      <c r="AO11" t="inlineStr">
        <is>
          <t>N/A</t>
        </is>
      </c>
      <c r="AP11" t="inlineStr">
        <is>
          <t>N/A</t>
        </is>
      </c>
      <c r="AQ11" t="inlineStr">
        <is>
          <t>N/A</t>
        </is>
      </c>
      <c r="AR11" t="inlineStr">
        <is>
          <t>N/A</t>
        </is>
      </c>
      <c r="AS11" t="inlineStr">
        <is>
          <t>N/A</t>
        </is>
      </c>
      <c r="AT11" t="inlineStr">
        <is>
          <t>N/A</t>
        </is>
      </c>
      <c r="AU11" t="inlineStr">
        <is>
          <t>N/A</t>
        </is>
      </c>
      <c r="AV11" t="inlineStr">
        <is>
          <t>N/A</t>
        </is>
      </c>
      <c r="AW11" t="inlineStr">
        <is>
          <t>N/A</t>
        </is>
      </c>
      <c r="AX11" t="inlineStr">
        <is>
          <t>N/A</t>
        </is>
      </c>
      <c r="AY11" t="inlineStr">
        <is>
          <t>N/A</t>
        </is>
      </c>
      <c r="AZ11" t="inlineStr">
        <is>
          <t>N/A</t>
        </is>
      </c>
      <c r="BA11" t="inlineStr">
        <is>
          <t>N/A</t>
        </is>
      </c>
      <c r="BB11" t="inlineStr">
        <is>
          <t>N/A</t>
        </is>
      </c>
      <c r="BC11" t="inlineStr">
        <is>
          <t>N/A</t>
        </is>
      </c>
      <c r="BD11" t="inlineStr">
        <is>
          <t>N/A</t>
        </is>
      </c>
      <c r="BE11" t="inlineStr">
        <is>
          <t>N/A</t>
        </is>
      </c>
    </row>
    <row r="12">
      <c r="A12" t="inlineStr">
        <is>
          <t>WI2205795</t>
        </is>
      </c>
      <c r="B12" t="inlineStr">
        <is>
          <t>DATA_VALIDATION</t>
        </is>
      </c>
      <c r="C12" t="inlineStr">
        <is>
          <t>201330006687</t>
        </is>
      </c>
      <c r="D12" t="inlineStr">
        <is>
          <t>Folder</t>
        </is>
      </c>
      <c r="E12" s="2">
        <f>HYPERLINK("capsilon://?command=openfolder&amp;siteaddress=FAM.docvelocity-na8.net&amp;folderid=FX87C9B70C-39D1-0685-B41F-6E11A3DAC081","FX22049774")</f>
        <v>0.0</v>
      </c>
      <c r="F12" t="inlineStr">
        <is>
          <t/>
        </is>
      </c>
      <c r="G12" t="inlineStr">
        <is>
          <t/>
        </is>
      </c>
      <c r="H12" t="inlineStr">
        <is>
          <t>Mailitem</t>
        </is>
      </c>
      <c r="I12" t="inlineStr">
        <is>
          <t>MI22058963</t>
        </is>
      </c>
      <c r="J12" t="n">
        <v>299.0</v>
      </c>
      <c r="K12" t="inlineStr">
        <is>
          <t>COMPLETED</t>
        </is>
      </c>
      <c r="L12" t="inlineStr">
        <is>
          <t>MARK_AS_COMPLETED</t>
        </is>
      </c>
      <c r="M12" t="inlineStr">
        <is>
          <t>Queue</t>
        </is>
      </c>
      <c r="N12" t="n">
        <v>1.0</v>
      </c>
      <c r="O12" s="1" t="n">
        <v>44683.462534722225</v>
      </c>
      <c r="P12" s="1" t="n">
        <v>44683.529270833336</v>
      </c>
      <c r="Q12" t="n">
        <v>5323.0</v>
      </c>
      <c r="R12" t="n">
        <v>443.0</v>
      </c>
      <c r="S12" t="b">
        <v>0</v>
      </c>
      <c r="T12" t="inlineStr">
        <is>
          <t>N/A</t>
        </is>
      </c>
      <c r="U12" t="b">
        <v>0</v>
      </c>
      <c r="V12" t="inlineStr">
        <is>
          <t>Suraj Toradmal</t>
        </is>
      </c>
      <c r="W12" s="1" t="n">
        <v>44683.529270833336</v>
      </c>
      <c r="X12" t="n">
        <v>181.0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299.0</v>
      </c>
      <c r="AE12" t="n">
        <v>247.0</v>
      </c>
      <c r="AF12" t="n">
        <v>0.0</v>
      </c>
      <c r="AG12" t="n">
        <v>8.0</v>
      </c>
      <c r="AH12" t="inlineStr">
        <is>
          <t>N/A</t>
        </is>
      </c>
      <c r="AI12" t="inlineStr">
        <is>
          <t>N/A</t>
        </is>
      </c>
      <c r="AJ12" t="inlineStr">
        <is>
          <t>N/A</t>
        </is>
      </c>
      <c r="AK12" t="inlineStr">
        <is>
          <t>N/A</t>
        </is>
      </c>
      <c r="AL12" t="inlineStr">
        <is>
          <t>N/A</t>
        </is>
      </c>
      <c r="AM12" t="inlineStr">
        <is>
          <t>N/A</t>
        </is>
      </c>
      <c r="AN12" t="inlineStr">
        <is>
          <t>N/A</t>
        </is>
      </c>
      <c r="AO12" t="inlineStr">
        <is>
          <t>N/A</t>
        </is>
      </c>
      <c r="AP12" t="inlineStr">
        <is>
          <t>N/A</t>
        </is>
      </c>
      <c r="AQ12" t="inlineStr">
        <is>
          <t>N/A</t>
        </is>
      </c>
      <c r="AR12" t="inlineStr">
        <is>
          <t>N/A</t>
        </is>
      </c>
      <c r="AS12" t="inlineStr">
        <is>
          <t>N/A</t>
        </is>
      </c>
      <c r="AT12" t="inlineStr">
        <is>
          <t>N/A</t>
        </is>
      </c>
      <c r="AU12" t="inlineStr">
        <is>
          <t>N/A</t>
        </is>
      </c>
      <c r="AV12" t="inlineStr">
        <is>
          <t>N/A</t>
        </is>
      </c>
      <c r="AW12" t="inlineStr">
        <is>
          <t>N/A</t>
        </is>
      </c>
      <c r="AX12" t="inlineStr">
        <is>
          <t>N/A</t>
        </is>
      </c>
      <c r="AY12" t="inlineStr">
        <is>
          <t>N/A</t>
        </is>
      </c>
      <c r="AZ12" t="inlineStr">
        <is>
          <t>N/A</t>
        </is>
      </c>
      <c r="BA12" t="inlineStr">
        <is>
          <t>N/A</t>
        </is>
      </c>
      <c r="BB12" t="inlineStr">
        <is>
          <t>N/A</t>
        </is>
      </c>
      <c r="BC12" t="inlineStr">
        <is>
          <t>N/A</t>
        </is>
      </c>
      <c r="BD12" t="inlineStr">
        <is>
          <t>N/A</t>
        </is>
      </c>
      <c r="BE12" t="inlineStr">
        <is>
          <t>N/A</t>
        </is>
      </c>
    </row>
    <row r="13">
      <c r="A13" t="inlineStr">
        <is>
          <t>WI2205809</t>
        </is>
      </c>
      <c r="B13" t="inlineStr">
        <is>
          <t>DATA_VALIDATION</t>
        </is>
      </c>
      <c r="C13" t="inlineStr">
        <is>
          <t>201300022961</t>
        </is>
      </c>
      <c r="D13" t="inlineStr">
        <is>
          <t>Folder</t>
        </is>
      </c>
      <c r="E13" s="2">
        <f>HYPERLINK("capsilon://?command=openfolder&amp;siteaddress=FAM.docvelocity-na8.net&amp;folderid=FX084C0A74-B8B5-A7A5-ABE9-B34A25C6A73D","FX22046531")</f>
        <v>0.0</v>
      </c>
      <c r="F13" t="inlineStr">
        <is>
          <t/>
        </is>
      </c>
      <c r="G13" t="inlineStr">
        <is>
          <t/>
        </is>
      </c>
      <c r="H13" t="inlineStr">
        <is>
          <t>Mailitem</t>
        </is>
      </c>
      <c r="I13" t="inlineStr">
        <is>
          <t>MI22059249</t>
        </is>
      </c>
      <c r="J13" t="n">
        <v>0.0</v>
      </c>
      <c r="K13" t="inlineStr">
        <is>
          <t>COMPLETED</t>
        </is>
      </c>
      <c r="L13" t="inlineStr">
        <is>
          <t>MARK_AS_COMPLETED</t>
        </is>
      </c>
      <c r="M13" t="inlineStr">
        <is>
          <t>Queue</t>
        </is>
      </c>
      <c r="N13" t="n">
        <v>2.0</v>
      </c>
      <c r="O13" s="1" t="n">
        <v>44683.46585648148</v>
      </c>
      <c r="P13" s="1" t="n">
        <v>44683.49462962963</v>
      </c>
      <c r="Q13" t="n">
        <v>1228.0</v>
      </c>
      <c r="R13" t="n">
        <v>1258.0</v>
      </c>
      <c r="S13" t="b">
        <v>0</v>
      </c>
      <c r="T13" t="inlineStr">
        <is>
          <t>N/A</t>
        </is>
      </c>
      <c r="U13" t="b">
        <v>0</v>
      </c>
      <c r="V13" t="inlineStr">
        <is>
          <t>Nayan Naramshettiwar</t>
        </is>
      </c>
      <c r="W13" s="1" t="n">
        <v>44683.48869212963</v>
      </c>
      <c r="X13" t="n">
        <v>861.0</v>
      </c>
      <c r="Y13" t="n">
        <v>52.0</v>
      </c>
      <c r="Z13" t="n">
        <v>0.0</v>
      </c>
      <c r="AA13" t="n">
        <v>52.0</v>
      </c>
      <c r="AB13" t="n">
        <v>0.0</v>
      </c>
      <c r="AC13" t="n">
        <v>32.0</v>
      </c>
      <c r="AD13" t="n">
        <v>-52.0</v>
      </c>
      <c r="AE13" t="n">
        <v>0.0</v>
      </c>
      <c r="AF13" t="n">
        <v>0.0</v>
      </c>
      <c r="AG13" t="n">
        <v>0.0</v>
      </c>
      <c r="AH13" t="inlineStr">
        <is>
          <t>Ujwala Ajabe</t>
        </is>
      </c>
      <c r="AI13" s="1" t="n">
        <v>44683.49462962963</v>
      </c>
      <c r="AJ13" t="n">
        <v>379.0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-52.0</v>
      </c>
      <c r="AQ13" t="n">
        <v>0.0</v>
      </c>
      <c r="AR13" t="n">
        <v>0.0</v>
      </c>
      <c r="AS13" t="n">
        <v>0.0</v>
      </c>
      <c r="AT13" t="inlineStr">
        <is>
          <t>N/A</t>
        </is>
      </c>
      <c r="AU13" t="inlineStr">
        <is>
          <t>N/A</t>
        </is>
      </c>
      <c r="AV13" t="inlineStr">
        <is>
          <t>N/A</t>
        </is>
      </c>
      <c r="AW13" t="inlineStr">
        <is>
          <t>N/A</t>
        </is>
      </c>
      <c r="AX13" t="inlineStr">
        <is>
          <t>N/A</t>
        </is>
      </c>
      <c r="AY13" t="inlineStr">
        <is>
          <t>N/A</t>
        </is>
      </c>
      <c r="AZ13" t="inlineStr">
        <is>
          <t>N/A</t>
        </is>
      </c>
      <c r="BA13" t="inlineStr">
        <is>
          <t>N/A</t>
        </is>
      </c>
      <c r="BB13" t="inlineStr">
        <is>
          <t>N/A</t>
        </is>
      </c>
      <c r="BC13" t="inlineStr">
        <is>
          <t>N/A</t>
        </is>
      </c>
      <c r="BD13" t="inlineStr">
        <is>
          <t>N/A</t>
        </is>
      </c>
      <c r="BE13" t="inlineStr">
        <is>
          <t>N/A</t>
        </is>
      </c>
    </row>
    <row r="14">
      <c r="A14" t="inlineStr">
        <is>
          <t>WI2205947</t>
        </is>
      </c>
      <c r="B14" t="inlineStr">
        <is>
          <t>DATA_VALIDATION</t>
        </is>
      </c>
      <c r="C14" t="inlineStr">
        <is>
          <t>201348000476</t>
        </is>
      </c>
      <c r="D14" t="inlineStr">
        <is>
          <t>Folder</t>
        </is>
      </c>
      <c r="E14" s="2">
        <f>HYPERLINK("capsilon://?command=openfolder&amp;siteaddress=FAM.docvelocity-na8.net&amp;folderid=FXFDE5F068-95EF-5423-109F-BC57BE9CACFC","FX22043680")</f>
        <v>0.0</v>
      </c>
      <c r="F14" t="inlineStr">
        <is>
          <t/>
        </is>
      </c>
      <c r="G14" t="inlineStr">
        <is>
          <t/>
        </is>
      </c>
      <c r="H14" t="inlineStr">
        <is>
          <t>Mailitem</t>
        </is>
      </c>
      <c r="I14" t="inlineStr">
        <is>
          <t>MI220510632</t>
        </is>
      </c>
      <c r="J14" t="n">
        <v>0.0</v>
      </c>
      <c r="K14" t="inlineStr">
        <is>
          <t>COMPLETED</t>
        </is>
      </c>
      <c r="L14" t="inlineStr">
        <is>
          <t>MARK_AS_COMPLETED</t>
        </is>
      </c>
      <c r="M14" t="inlineStr">
        <is>
          <t>Queue</t>
        </is>
      </c>
      <c r="N14" t="n">
        <v>2.0</v>
      </c>
      <c r="O14" s="1" t="n">
        <v>44683.482777777775</v>
      </c>
      <c r="P14" s="1" t="n">
        <v>44683.49023148148</v>
      </c>
      <c r="Q14" t="n">
        <v>423.0</v>
      </c>
      <c r="R14" t="n">
        <v>221.0</v>
      </c>
      <c r="S14" t="b">
        <v>0</v>
      </c>
      <c r="T14" t="inlineStr">
        <is>
          <t>N/A</t>
        </is>
      </c>
      <c r="U14" t="b">
        <v>0</v>
      </c>
      <c r="V14" t="inlineStr">
        <is>
          <t>Payal Pathare</t>
        </is>
      </c>
      <c r="W14" s="1" t="n">
        <v>44683.48478009259</v>
      </c>
      <c r="X14" t="n">
        <v>30.0</v>
      </c>
      <c r="Y14" t="n">
        <v>0.0</v>
      </c>
      <c r="Z14" t="n">
        <v>0.0</v>
      </c>
      <c r="AA14" t="n">
        <v>0.0</v>
      </c>
      <c r="AB14" t="n">
        <v>37.0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inlineStr">
        <is>
          <t>Ujwala Ajabe</t>
        </is>
      </c>
      <c r="AI14" s="1" t="n">
        <v>44683.49023148148</v>
      </c>
      <c r="AJ14" t="n">
        <v>172.0</v>
      </c>
      <c r="AK14" t="n">
        <v>0.0</v>
      </c>
      <c r="AL14" t="n">
        <v>0.0</v>
      </c>
      <c r="AM14" t="n">
        <v>0.0</v>
      </c>
      <c r="AN14" t="n">
        <v>37.0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inlineStr">
        <is>
          <t>N/A</t>
        </is>
      </c>
      <c r="AU14" t="inlineStr">
        <is>
          <t>N/A</t>
        </is>
      </c>
      <c r="AV14" t="inlineStr">
        <is>
          <t>N/A</t>
        </is>
      </c>
      <c r="AW14" t="inlineStr">
        <is>
          <t>N/A</t>
        </is>
      </c>
      <c r="AX14" t="inlineStr">
        <is>
          <t>N/A</t>
        </is>
      </c>
      <c r="AY14" t="inlineStr">
        <is>
          <t>N/A</t>
        </is>
      </c>
      <c r="AZ14" t="inlineStr">
        <is>
          <t>N/A</t>
        </is>
      </c>
      <c r="BA14" t="inlineStr">
        <is>
          <t>N/A</t>
        </is>
      </c>
      <c r="BB14" t="inlineStr">
        <is>
          <t>N/A</t>
        </is>
      </c>
      <c r="BC14" t="inlineStr">
        <is>
          <t>N/A</t>
        </is>
      </c>
      <c r="BD14" t="inlineStr">
        <is>
          <t>N/A</t>
        </is>
      </c>
      <c r="BE14" t="inlineStr">
        <is>
          <t>N/A</t>
        </is>
      </c>
    </row>
    <row r="15">
      <c r="A15" t="inlineStr">
        <is>
          <t>WI2205954</t>
        </is>
      </c>
      <c r="B15" t="inlineStr">
        <is>
          <t>DATA_VALIDATION</t>
        </is>
      </c>
      <c r="C15" t="inlineStr">
        <is>
          <t>201300023141</t>
        </is>
      </c>
      <c r="D15" t="inlineStr">
        <is>
          <t>Folder</t>
        </is>
      </c>
      <c r="E15" s="2">
        <f>HYPERLINK("capsilon://?command=openfolder&amp;siteaddress=FAM.docvelocity-na8.net&amp;folderid=FXDCBB7169-3D58-0754-5088-2EC30494713F","FX220410022")</f>
        <v>0.0</v>
      </c>
      <c r="F15" t="inlineStr">
        <is>
          <t/>
        </is>
      </c>
      <c r="G15" t="inlineStr">
        <is>
          <t/>
        </is>
      </c>
      <c r="H15" t="inlineStr">
        <is>
          <t>Mailitem</t>
        </is>
      </c>
      <c r="I15" t="inlineStr">
        <is>
          <t>MI220510663</t>
        </is>
      </c>
      <c r="J15" t="n">
        <v>56.0</v>
      </c>
      <c r="K15" t="inlineStr">
        <is>
          <t>COMPLETED</t>
        </is>
      </c>
      <c r="L15" t="inlineStr">
        <is>
          <t>MARK_AS_COMPLETED</t>
        </is>
      </c>
      <c r="M15" t="inlineStr">
        <is>
          <t>Queue</t>
        </is>
      </c>
      <c r="N15" t="n">
        <v>2.0</v>
      </c>
      <c r="O15" s="1" t="n">
        <v>44683.48335648148</v>
      </c>
      <c r="P15" s="1" t="n">
        <v>44683.510925925926</v>
      </c>
      <c r="Q15" t="n">
        <v>137.0</v>
      </c>
      <c r="R15" t="n">
        <v>2245.0</v>
      </c>
      <c r="S15" t="b">
        <v>0</v>
      </c>
      <c r="T15" t="inlineStr">
        <is>
          <t>N/A</t>
        </is>
      </c>
      <c r="U15" t="b">
        <v>0</v>
      </c>
      <c r="V15" t="inlineStr">
        <is>
          <t>Payal Pathare</t>
        </is>
      </c>
      <c r="W15" s="1" t="n">
        <v>44683.50215277778</v>
      </c>
      <c r="X15" t="n">
        <v>1500.0</v>
      </c>
      <c r="Y15" t="n">
        <v>51.0</v>
      </c>
      <c r="Z15" t="n">
        <v>0.0</v>
      </c>
      <c r="AA15" t="n">
        <v>51.0</v>
      </c>
      <c r="AB15" t="n">
        <v>0.0</v>
      </c>
      <c r="AC15" t="n">
        <v>38.0</v>
      </c>
      <c r="AD15" t="n">
        <v>5.0</v>
      </c>
      <c r="AE15" t="n">
        <v>0.0</v>
      </c>
      <c r="AF15" t="n">
        <v>0.0</v>
      </c>
      <c r="AG15" t="n">
        <v>0.0</v>
      </c>
      <c r="AH15" t="inlineStr">
        <is>
          <t>Ujwala Ajabe</t>
        </is>
      </c>
      <c r="AI15" s="1" t="n">
        <v>44683.510925925926</v>
      </c>
      <c r="AJ15" t="n">
        <v>745.0</v>
      </c>
      <c r="AK15" t="n">
        <v>3.0</v>
      </c>
      <c r="AL15" t="n">
        <v>0.0</v>
      </c>
      <c r="AM15" t="n">
        <v>3.0</v>
      </c>
      <c r="AN15" t="n">
        <v>0.0</v>
      </c>
      <c r="AO15" t="n">
        <v>3.0</v>
      </c>
      <c r="AP15" t="n">
        <v>2.0</v>
      </c>
      <c r="AQ15" t="n">
        <v>0.0</v>
      </c>
      <c r="AR15" t="n">
        <v>0.0</v>
      </c>
      <c r="AS15" t="n">
        <v>0.0</v>
      </c>
      <c r="AT15" t="inlineStr">
        <is>
          <t>N/A</t>
        </is>
      </c>
      <c r="AU15" t="inlineStr">
        <is>
          <t>N/A</t>
        </is>
      </c>
      <c r="AV15" t="inlineStr">
        <is>
          <t>N/A</t>
        </is>
      </c>
      <c r="AW15" t="inlineStr">
        <is>
          <t>N/A</t>
        </is>
      </c>
      <c r="AX15" t="inlineStr">
        <is>
          <t>N/A</t>
        </is>
      </c>
      <c r="AY15" t="inlineStr">
        <is>
          <t>N/A</t>
        </is>
      </c>
      <c r="AZ15" t="inlineStr">
        <is>
          <t>N/A</t>
        </is>
      </c>
      <c r="BA15" t="inlineStr">
        <is>
          <t>N/A</t>
        </is>
      </c>
      <c r="BB15" t="inlineStr">
        <is>
          <t>N/A</t>
        </is>
      </c>
      <c r="BC15" t="inlineStr">
        <is>
          <t>N/A</t>
        </is>
      </c>
      <c r="BD15" t="inlineStr">
        <is>
          <t>N/A</t>
        </is>
      </c>
      <c r="BE15" t="inlineStr">
        <is>
          <t>N/A</t>
        </is>
      </c>
    </row>
    <row r="16">
      <c r="A16" t="inlineStr">
        <is>
          <t>WI22051040</t>
        </is>
      </c>
      <c r="B16" t="inlineStr">
        <is>
          <t>DATA_VALIDATION</t>
        </is>
      </c>
      <c r="C16" t="inlineStr">
        <is>
          <t>201300023200</t>
        </is>
      </c>
      <c r="D16" t="inlineStr">
        <is>
          <t>Folder</t>
        </is>
      </c>
      <c r="E16" s="2">
        <f>HYPERLINK("capsilon://?command=openfolder&amp;siteaddress=FAM.docvelocity-na8.net&amp;folderid=FX771A27F0-CE2C-2A4E-54FF-C7D734398A80","FX220410880")</f>
        <v>0.0</v>
      </c>
      <c r="F16" t="inlineStr">
        <is>
          <t/>
        </is>
      </c>
      <c r="G16" t="inlineStr">
        <is>
          <t/>
        </is>
      </c>
      <c r="H16" t="inlineStr">
        <is>
          <t>Mailitem</t>
        </is>
      </c>
      <c r="I16" t="inlineStr">
        <is>
          <t>MI220511666</t>
        </is>
      </c>
      <c r="J16" t="n">
        <v>0.0</v>
      </c>
      <c r="K16" t="inlineStr">
        <is>
          <t>COMPLETED</t>
        </is>
      </c>
      <c r="L16" t="inlineStr">
        <is>
          <t>MARK_AS_COMPLETED</t>
        </is>
      </c>
      <c r="M16" t="inlineStr">
        <is>
          <t>Queue</t>
        </is>
      </c>
      <c r="N16" t="n">
        <v>2.0</v>
      </c>
      <c r="O16" s="1" t="n">
        <v>44683.495416666665</v>
      </c>
      <c r="P16" s="1" t="n">
        <v>44683.49905092592</v>
      </c>
      <c r="Q16" t="n">
        <v>26.0</v>
      </c>
      <c r="R16" t="n">
        <v>288.0</v>
      </c>
      <c r="S16" t="b">
        <v>0</v>
      </c>
      <c r="T16" t="inlineStr">
        <is>
          <t>N/A</t>
        </is>
      </c>
      <c r="U16" t="b">
        <v>0</v>
      </c>
      <c r="V16" t="inlineStr">
        <is>
          <t>Swapnil Chavan</t>
        </is>
      </c>
      <c r="W16" s="1" t="n">
        <v>44683.49736111111</v>
      </c>
      <c r="X16" t="n">
        <v>166.0</v>
      </c>
      <c r="Y16" t="n">
        <v>9.0</v>
      </c>
      <c r="Z16" t="n">
        <v>0.0</v>
      </c>
      <c r="AA16" t="n">
        <v>9.0</v>
      </c>
      <c r="AB16" t="n">
        <v>0.0</v>
      </c>
      <c r="AC16" t="n">
        <v>0.0</v>
      </c>
      <c r="AD16" t="n">
        <v>-9.0</v>
      </c>
      <c r="AE16" t="n">
        <v>0.0</v>
      </c>
      <c r="AF16" t="n">
        <v>0.0</v>
      </c>
      <c r="AG16" t="n">
        <v>0.0</v>
      </c>
      <c r="AH16" t="inlineStr">
        <is>
          <t>Ujwala Ajabe</t>
        </is>
      </c>
      <c r="AI16" s="1" t="n">
        <v>44683.49905092592</v>
      </c>
      <c r="AJ16" t="n">
        <v>122.0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-9.0</v>
      </c>
      <c r="AQ16" t="n">
        <v>0.0</v>
      </c>
      <c r="AR16" t="n">
        <v>0.0</v>
      </c>
      <c r="AS16" t="n">
        <v>0.0</v>
      </c>
      <c r="AT16" t="inlineStr">
        <is>
          <t>N/A</t>
        </is>
      </c>
      <c r="AU16" t="inlineStr">
        <is>
          <t>N/A</t>
        </is>
      </c>
      <c r="AV16" t="inlineStr">
        <is>
          <t>N/A</t>
        </is>
      </c>
      <c r="AW16" t="inlineStr">
        <is>
          <t>N/A</t>
        </is>
      </c>
      <c r="AX16" t="inlineStr">
        <is>
          <t>N/A</t>
        </is>
      </c>
      <c r="AY16" t="inlineStr">
        <is>
          <t>N/A</t>
        </is>
      </c>
      <c r="AZ16" t="inlineStr">
        <is>
          <t>N/A</t>
        </is>
      </c>
      <c r="BA16" t="inlineStr">
        <is>
          <t>N/A</t>
        </is>
      </c>
      <c r="BB16" t="inlineStr">
        <is>
          <t>N/A</t>
        </is>
      </c>
      <c r="BC16" t="inlineStr">
        <is>
          <t>N/A</t>
        </is>
      </c>
      <c r="BD16" t="inlineStr">
        <is>
          <t>N/A</t>
        </is>
      </c>
      <c r="BE16" t="inlineStr">
        <is>
          <t>N/A</t>
        </is>
      </c>
    </row>
    <row r="17">
      <c r="A17" t="inlineStr">
        <is>
          <t>WI22051170</t>
        </is>
      </c>
      <c r="B17" t="inlineStr">
        <is>
          <t>DATA_VALIDATION</t>
        </is>
      </c>
      <c r="C17" t="inlineStr">
        <is>
          <t>201308008313</t>
        </is>
      </c>
      <c r="D17" t="inlineStr">
        <is>
          <t>Folder</t>
        </is>
      </c>
      <c r="E17" s="2">
        <f>HYPERLINK("capsilon://?command=openfolder&amp;siteaddress=FAM.docvelocity-na8.net&amp;folderid=FX0778F33A-C207-A8D0-CB83-FC7D5FAA2FF1","FX22039686")</f>
        <v>0.0</v>
      </c>
      <c r="F17" t="inlineStr">
        <is>
          <t/>
        </is>
      </c>
      <c r="G17" t="inlineStr">
        <is>
          <t/>
        </is>
      </c>
      <c r="H17" t="inlineStr">
        <is>
          <t>Mailitem</t>
        </is>
      </c>
      <c r="I17" t="inlineStr">
        <is>
          <t>MI220512766</t>
        </is>
      </c>
      <c r="J17" t="n">
        <v>0.0</v>
      </c>
      <c r="K17" t="inlineStr">
        <is>
          <t>COMPLETED</t>
        </is>
      </c>
      <c r="L17" t="inlineStr">
        <is>
          <t>MARK_AS_COMPLETED</t>
        </is>
      </c>
      <c r="M17" t="inlineStr">
        <is>
          <t>Queue</t>
        </is>
      </c>
      <c r="N17" t="n">
        <v>2.0</v>
      </c>
      <c r="O17" s="1" t="n">
        <v>44683.50914351852</v>
      </c>
      <c r="P17" s="1" t="n">
        <v>44683.51138888889</v>
      </c>
      <c r="Q17" t="n">
        <v>65.0</v>
      </c>
      <c r="R17" t="n">
        <v>129.0</v>
      </c>
      <c r="S17" t="b">
        <v>0</v>
      </c>
      <c r="T17" t="inlineStr">
        <is>
          <t>N/A</t>
        </is>
      </c>
      <c r="U17" t="b">
        <v>0</v>
      </c>
      <c r="V17" t="inlineStr">
        <is>
          <t>Nayan Naramshettiwar</t>
        </is>
      </c>
      <c r="W17" s="1" t="n">
        <v>44683.5102662037</v>
      </c>
      <c r="X17" t="n">
        <v>81.0</v>
      </c>
      <c r="Y17" t="n">
        <v>0.0</v>
      </c>
      <c r="Z17" t="n">
        <v>0.0</v>
      </c>
      <c r="AA17" t="n">
        <v>0.0</v>
      </c>
      <c r="AB17" t="n">
        <v>37.0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inlineStr">
        <is>
          <t>Ujwala Ajabe</t>
        </is>
      </c>
      <c r="AI17" s="1" t="n">
        <v>44683.51138888889</v>
      </c>
      <c r="AJ17" t="n">
        <v>39.0</v>
      </c>
      <c r="AK17" t="n">
        <v>0.0</v>
      </c>
      <c r="AL17" t="n">
        <v>0.0</v>
      </c>
      <c r="AM17" t="n">
        <v>0.0</v>
      </c>
      <c r="AN17" t="n">
        <v>37.0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inlineStr">
        <is>
          <t>N/A</t>
        </is>
      </c>
      <c r="AU17" t="inlineStr">
        <is>
          <t>N/A</t>
        </is>
      </c>
      <c r="AV17" t="inlineStr">
        <is>
          <t>N/A</t>
        </is>
      </c>
      <c r="AW17" t="inlineStr">
        <is>
          <t>N/A</t>
        </is>
      </c>
      <c r="AX17" t="inlineStr">
        <is>
          <t>N/A</t>
        </is>
      </c>
      <c r="AY17" t="inlineStr">
        <is>
          <t>N/A</t>
        </is>
      </c>
      <c r="AZ17" t="inlineStr">
        <is>
          <t>N/A</t>
        </is>
      </c>
      <c r="BA17" t="inlineStr">
        <is>
          <t>N/A</t>
        </is>
      </c>
      <c r="BB17" t="inlineStr">
        <is>
          <t>N/A</t>
        </is>
      </c>
      <c r="BC17" t="inlineStr">
        <is>
          <t>N/A</t>
        </is>
      </c>
      <c r="BD17" t="inlineStr">
        <is>
          <t>N/A</t>
        </is>
      </c>
      <c r="BE17" t="inlineStr">
        <is>
          <t>N/A</t>
        </is>
      </c>
    </row>
    <row r="18">
      <c r="A18" t="inlineStr">
        <is>
          <t>WI22051303</t>
        </is>
      </c>
      <c r="B18" t="inlineStr">
        <is>
          <t>DATA_VALIDATION</t>
        </is>
      </c>
      <c r="C18" t="inlineStr">
        <is>
          <t>201330006687</t>
        </is>
      </c>
      <c r="D18" t="inlineStr">
        <is>
          <t>Folder</t>
        </is>
      </c>
      <c r="E18" s="2">
        <f>HYPERLINK("capsilon://?command=openfolder&amp;siteaddress=FAM.docvelocity-na8.net&amp;folderid=FX87C9B70C-39D1-0685-B41F-6E11A3DAC081","FX22049774")</f>
        <v>0.0</v>
      </c>
      <c r="F18" t="inlineStr">
        <is>
          <t/>
        </is>
      </c>
      <c r="G18" t="inlineStr">
        <is>
          <t/>
        </is>
      </c>
      <c r="H18" t="inlineStr">
        <is>
          <t>Mailitem</t>
        </is>
      </c>
      <c r="I18" t="inlineStr">
        <is>
          <t>MI22058859</t>
        </is>
      </c>
      <c r="J18" t="n">
        <v>393.0</v>
      </c>
      <c r="K18" t="inlineStr">
        <is>
          <t>COMPLETED</t>
        </is>
      </c>
      <c r="L18" t="inlineStr">
        <is>
          <t>MARK_AS_COMPLETED</t>
        </is>
      </c>
      <c r="M18" t="inlineStr">
        <is>
          <t>Queue</t>
        </is>
      </c>
      <c r="N18" t="n">
        <v>2.0</v>
      </c>
      <c r="O18" s="1" t="n">
        <v>44683.520520833335</v>
      </c>
      <c r="P18" s="1" t="n">
        <v>44683.585543981484</v>
      </c>
      <c r="Q18" t="n">
        <v>21.0</v>
      </c>
      <c r="R18" t="n">
        <v>5597.0</v>
      </c>
      <c r="S18" t="b">
        <v>0</v>
      </c>
      <c r="T18" t="inlineStr">
        <is>
          <t>N/A</t>
        </is>
      </c>
      <c r="U18" t="b">
        <v>1</v>
      </c>
      <c r="V18" t="inlineStr">
        <is>
          <t>Pratik Bhandwalkar</t>
        </is>
      </c>
      <c r="W18" s="1" t="n">
        <v>44683.560532407406</v>
      </c>
      <c r="X18" t="n">
        <v>3450.0</v>
      </c>
      <c r="Y18" t="n">
        <v>315.0</v>
      </c>
      <c r="Z18" t="n">
        <v>0.0</v>
      </c>
      <c r="AA18" t="n">
        <v>315.0</v>
      </c>
      <c r="AB18" t="n">
        <v>0.0</v>
      </c>
      <c r="AC18" t="n">
        <v>127.0</v>
      </c>
      <c r="AD18" t="n">
        <v>78.0</v>
      </c>
      <c r="AE18" t="n">
        <v>0.0</v>
      </c>
      <c r="AF18" t="n">
        <v>0.0</v>
      </c>
      <c r="AG18" t="n">
        <v>0.0</v>
      </c>
      <c r="AH18" t="inlineStr">
        <is>
          <t>Ketan Pathak</t>
        </is>
      </c>
      <c r="AI18" s="1" t="n">
        <v>44683.585543981484</v>
      </c>
      <c r="AJ18" t="n">
        <v>2147.0</v>
      </c>
      <c r="AK18" t="n">
        <v>8.0</v>
      </c>
      <c r="AL18" t="n">
        <v>0.0</v>
      </c>
      <c r="AM18" t="n">
        <v>8.0</v>
      </c>
      <c r="AN18" t="n">
        <v>0.0</v>
      </c>
      <c r="AO18" t="n">
        <v>8.0</v>
      </c>
      <c r="AP18" t="n">
        <v>70.0</v>
      </c>
      <c r="AQ18" t="n">
        <v>0.0</v>
      </c>
      <c r="AR18" t="n">
        <v>0.0</v>
      </c>
      <c r="AS18" t="n">
        <v>0.0</v>
      </c>
      <c r="AT18" t="inlineStr">
        <is>
          <t>N/A</t>
        </is>
      </c>
      <c r="AU18" t="inlineStr">
        <is>
          <t>N/A</t>
        </is>
      </c>
      <c r="AV18" t="inlineStr">
        <is>
          <t>N/A</t>
        </is>
      </c>
      <c r="AW18" t="inlineStr">
        <is>
          <t>N/A</t>
        </is>
      </c>
      <c r="AX18" t="inlineStr">
        <is>
          <t>N/A</t>
        </is>
      </c>
      <c r="AY18" t="inlineStr">
        <is>
          <t>N/A</t>
        </is>
      </c>
      <c r="AZ18" t="inlineStr">
        <is>
          <t>N/A</t>
        </is>
      </c>
      <c r="BA18" t="inlineStr">
        <is>
          <t>N/A</t>
        </is>
      </c>
      <c r="BB18" t="inlineStr">
        <is>
          <t>N/A</t>
        </is>
      </c>
      <c r="BC18" t="inlineStr">
        <is>
          <t>N/A</t>
        </is>
      </c>
      <c r="BD18" t="inlineStr">
        <is>
          <t>N/A</t>
        </is>
      </c>
      <c r="BE18" t="inlineStr">
        <is>
          <t>N/A</t>
        </is>
      </c>
    </row>
    <row r="19">
      <c r="A19" t="inlineStr">
        <is>
          <t>WI22051358</t>
        </is>
      </c>
      <c r="B19" t="inlineStr">
        <is>
          <t>DATA_VALIDATION</t>
        </is>
      </c>
      <c r="C19" t="inlineStr">
        <is>
          <t>201340000883</t>
        </is>
      </c>
      <c r="D19" t="inlineStr">
        <is>
          <t>Folder</t>
        </is>
      </c>
      <c r="E19" s="2">
        <f>HYPERLINK("capsilon://?command=openfolder&amp;siteaddress=FAM.docvelocity-na8.net&amp;folderid=FXAF840C47-72F9-84EA-F13B-4778C8907BB2","FX2205124")</f>
        <v>0.0</v>
      </c>
      <c r="F19" t="inlineStr">
        <is>
          <t/>
        </is>
      </c>
      <c r="G19" t="inlineStr">
        <is>
          <t/>
        </is>
      </c>
      <c r="H19" t="inlineStr">
        <is>
          <t>Mailitem</t>
        </is>
      </c>
      <c r="I19" t="inlineStr">
        <is>
          <t>MI220514257</t>
        </is>
      </c>
      <c r="J19" t="n">
        <v>340.0</v>
      </c>
      <c r="K19" t="inlineStr">
        <is>
          <t>COMPLETED</t>
        </is>
      </c>
      <c r="L19" t="inlineStr">
        <is>
          <t>MARK_AS_COMPLETED</t>
        </is>
      </c>
      <c r="M19" t="inlineStr">
        <is>
          <t>Queue</t>
        </is>
      </c>
      <c r="N19" t="n">
        <v>1.0</v>
      </c>
      <c r="O19" s="1" t="n">
        <v>44683.52711805556</v>
      </c>
      <c r="P19" s="1" t="n">
        <v>44683.531909722224</v>
      </c>
      <c r="Q19" t="n">
        <v>52.0</v>
      </c>
      <c r="R19" t="n">
        <v>362.0</v>
      </c>
      <c r="S19" t="b">
        <v>0</v>
      </c>
      <c r="T19" t="inlineStr">
        <is>
          <t>N/A</t>
        </is>
      </c>
      <c r="U19" t="b">
        <v>0</v>
      </c>
      <c r="V19" t="inlineStr">
        <is>
          <t>Suraj Toradmal</t>
        </is>
      </c>
      <c r="W19" s="1" t="n">
        <v>44683.531909722224</v>
      </c>
      <c r="X19" t="n">
        <v>227.0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340.0</v>
      </c>
      <c r="AE19" t="n">
        <v>321.0</v>
      </c>
      <c r="AF19" t="n">
        <v>0.0</v>
      </c>
      <c r="AG19" t="n">
        <v>10.0</v>
      </c>
      <c r="AH19" t="inlineStr">
        <is>
          <t>N/A</t>
        </is>
      </c>
      <c r="AI19" t="inlineStr">
        <is>
          <t>N/A</t>
        </is>
      </c>
      <c r="AJ19" t="inlineStr">
        <is>
          <t>N/A</t>
        </is>
      </c>
      <c r="AK19" t="inlineStr">
        <is>
          <t>N/A</t>
        </is>
      </c>
      <c r="AL19" t="inlineStr">
        <is>
          <t>N/A</t>
        </is>
      </c>
      <c r="AM19" t="inlineStr">
        <is>
          <t>N/A</t>
        </is>
      </c>
      <c r="AN19" t="inlineStr">
        <is>
          <t>N/A</t>
        </is>
      </c>
      <c r="AO19" t="inlineStr">
        <is>
          <t>N/A</t>
        </is>
      </c>
      <c r="AP19" t="inlineStr">
        <is>
          <t>N/A</t>
        </is>
      </c>
      <c r="AQ19" t="inlineStr">
        <is>
          <t>N/A</t>
        </is>
      </c>
      <c r="AR19" t="inlineStr">
        <is>
          <t>N/A</t>
        </is>
      </c>
      <c r="AS19" t="inlineStr">
        <is>
          <t>N/A</t>
        </is>
      </c>
      <c r="AT19" t="inlineStr">
        <is>
          <t>N/A</t>
        </is>
      </c>
      <c r="AU19" t="inlineStr">
        <is>
          <t>N/A</t>
        </is>
      </c>
      <c r="AV19" t="inlineStr">
        <is>
          <t>N/A</t>
        </is>
      </c>
      <c r="AW19" t="inlineStr">
        <is>
          <t>N/A</t>
        </is>
      </c>
      <c r="AX19" t="inlineStr">
        <is>
          <t>N/A</t>
        </is>
      </c>
      <c r="AY19" t="inlineStr">
        <is>
          <t>N/A</t>
        </is>
      </c>
      <c r="AZ19" t="inlineStr">
        <is>
          <t>N/A</t>
        </is>
      </c>
      <c r="BA19" t="inlineStr">
        <is>
          <t>N/A</t>
        </is>
      </c>
      <c r="BB19" t="inlineStr">
        <is>
          <t>N/A</t>
        </is>
      </c>
      <c r="BC19" t="inlineStr">
        <is>
          <t>N/A</t>
        </is>
      </c>
      <c r="BD19" t="inlineStr">
        <is>
          <t>N/A</t>
        </is>
      </c>
      <c r="BE19" t="inlineStr">
        <is>
          <t>N/A</t>
        </is>
      </c>
    </row>
    <row r="20">
      <c r="A20" t="inlineStr">
        <is>
          <t>WI22051394</t>
        </is>
      </c>
      <c r="B20" t="inlineStr">
        <is>
          <t>DATA_VALIDATION</t>
        </is>
      </c>
      <c r="C20" t="inlineStr">
        <is>
          <t>201330006687</t>
        </is>
      </c>
      <c r="D20" t="inlineStr">
        <is>
          <t>Folder</t>
        </is>
      </c>
      <c r="E20" s="2">
        <f>HYPERLINK("capsilon://?command=openfolder&amp;siteaddress=FAM.docvelocity-na8.net&amp;folderid=FX87C9B70C-39D1-0685-B41F-6E11A3DAC081","FX22049774")</f>
        <v>0.0</v>
      </c>
      <c r="F20" t="inlineStr">
        <is>
          <t/>
        </is>
      </c>
      <c r="G20" t="inlineStr">
        <is>
          <t/>
        </is>
      </c>
      <c r="H20" t="inlineStr">
        <is>
          <t>Mailitem</t>
        </is>
      </c>
      <c r="I20" t="inlineStr">
        <is>
          <t>MI22058963</t>
        </is>
      </c>
      <c r="J20" t="n">
        <v>393.0</v>
      </c>
      <c r="K20" t="inlineStr">
        <is>
          <t>COMPLETED</t>
        </is>
      </c>
      <c r="L20" t="inlineStr">
        <is>
          <t>MARK_AS_COMPLETED</t>
        </is>
      </c>
      <c r="M20" t="inlineStr">
        <is>
          <t>Queue</t>
        </is>
      </c>
      <c r="N20" t="n">
        <v>2.0</v>
      </c>
      <c r="O20" s="1" t="n">
        <v>44683.53026620371</v>
      </c>
      <c r="P20" s="1" t="n">
        <v>44683.5859837963</v>
      </c>
      <c r="Q20" t="n">
        <v>702.0</v>
      </c>
      <c r="R20" t="n">
        <v>4112.0</v>
      </c>
      <c r="S20" t="b">
        <v>0</v>
      </c>
      <c r="T20" t="inlineStr">
        <is>
          <t>N/A</t>
        </is>
      </c>
      <c r="U20" t="b">
        <v>1</v>
      </c>
      <c r="V20" t="inlineStr">
        <is>
          <t>Nayan Naramshettiwar</t>
        </is>
      </c>
      <c r="W20" s="1" t="n">
        <v>44683.555289351854</v>
      </c>
      <c r="X20" t="n">
        <v>1491.0</v>
      </c>
      <c r="Y20" t="n">
        <v>315.0</v>
      </c>
      <c r="Z20" t="n">
        <v>0.0</v>
      </c>
      <c r="AA20" t="n">
        <v>315.0</v>
      </c>
      <c r="AB20" t="n">
        <v>0.0</v>
      </c>
      <c r="AC20" t="n">
        <v>130.0</v>
      </c>
      <c r="AD20" t="n">
        <v>78.0</v>
      </c>
      <c r="AE20" t="n">
        <v>0.0</v>
      </c>
      <c r="AF20" t="n">
        <v>0.0</v>
      </c>
      <c r="AG20" t="n">
        <v>0.0</v>
      </c>
      <c r="AH20" t="inlineStr">
        <is>
          <t>Dashrath Soren</t>
        </is>
      </c>
      <c r="AI20" s="1" t="n">
        <v>44683.5859837963</v>
      </c>
      <c r="AJ20" t="n">
        <v>2566.0</v>
      </c>
      <c r="AK20" t="n">
        <v>11.0</v>
      </c>
      <c r="AL20" t="n">
        <v>0.0</v>
      </c>
      <c r="AM20" t="n">
        <v>11.0</v>
      </c>
      <c r="AN20" t="n">
        <v>0.0</v>
      </c>
      <c r="AO20" t="n">
        <v>11.0</v>
      </c>
      <c r="AP20" t="n">
        <v>67.0</v>
      </c>
      <c r="AQ20" t="n">
        <v>0.0</v>
      </c>
      <c r="AR20" t="n">
        <v>0.0</v>
      </c>
      <c r="AS20" t="n">
        <v>0.0</v>
      </c>
      <c r="AT20" t="inlineStr">
        <is>
          <t>N/A</t>
        </is>
      </c>
      <c r="AU20" t="inlineStr">
        <is>
          <t>N/A</t>
        </is>
      </c>
      <c r="AV20" t="inlineStr">
        <is>
          <t>N/A</t>
        </is>
      </c>
      <c r="AW20" t="inlineStr">
        <is>
          <t>N/A</t>
        </is>
      </c>
      <c r="AX20" t="inlineStr">
        <is>
          <t>N/A</t>
        </is>
      </c>
      <c r="AY20" t="inlineStr">
        <is>
          <t>N/A</t>
        </is>
      </c>
      <c r="AZ20" t="inlineStr">
        <is>
          <t>N/A</t>
        </is>
      </c>
      <c r="BA20" t="inlineStr">
        <is>
          <t>N/A</t>
        </is>
      </c>
      <c r="BB20" t="inlineStr">
        <is>
          <t>N/A</t>
        </is>
      </c>
      <c r="BC20" t="inlineStr">
        <is>
          <t>N/A</t>
        </is>
      </c>
      <c r="BD20" t="inlineStr">
        <is>
          <t>N/A</t>
        </is>
      </c>
      <c r="BE20" t="inlineStr">
        <is>
          <t>N/A</t>
        </is>
      </c>
    </row>
    <row r="21">
      <c r="A21" t="inlineStr">
        <is>
          <t>WI22051426</t>
        </is>
      </c>
      <c r="B21" t="inlineStr">
        <is>
          <t>DATA_VALIDATION</t>
        </is>
      </c>
      <c r="C21" t="inlineStr">
        <is>
          <t>201340000883</t>
        </is>
      </c>
      <c r="D21" t="inlineStr">
        <is>
          <t>Folder</t>
        </is>
      </c>
      <c r="E21" s="2">
        <f>HYPERLINK("capsilon://?command=openfolder&amp;siteaddress=FAM.docvelocity-na8.net&amp;folderid=FXAF840C47-72F9-84EA-F13B-4778C8907BB2","FX2205124")</f>
        <v>0.0</v>
      </c>
      <c r="F21" t="inlineStr">
        <is>
          <t/>
        </is>
      </c>
      <c r="G21" t="inlineStr">
        <is>
          <t/>
        </is>
      </c>
      <c r="H21" t="inlineStr">
        <is>
          <t>Mailitem</t>
        </is>
      </c>
      <c r="I21" t="inlineStr">
        <is>
          <t>MI220514257</t>
        </is>
      </c>
      <c r="J21" t="n">
        <v>520.0</v>
      </c>
      <c r="K21" t="inlineStr">
        <is>
          <t>COMPLETED</t>
        </is>
      </c>
      <c r="L21" t="inlineStr">
        <is>
          <t>MARK_AS_COMPLETED</t>
        </is>
      </c>
      <c r="M21" t="inlineStr">
        <is>
          <t>Queue</t>
        </is>
      </c>
      <c r="N21" t="n">
        <v>2.0</v>
      </c>
      <c r="O21" s="1" t="n">
        <v>44683.532905092594</v>
      </c>
      <c r="P21" s="1" t="n">
        <v>44683.63011574074</v>
      </c>
      <c r="Q21" t="n">
        <v>4480.0</v>
      </c>
      <c r="R21" t="n">
        <v>3919.0</v>
      </c>
      <c r="S21" t="b">
        <v>0</v>
      </c>
      <c r="T21" t="inlineStr">
        <is>
          <t>N/A</t>
        </is>
      </c>
      <c r="U21" t="b">
        <v>1</v>
      </c>
      <c r="V21" t="inlineStr">
        <is>
          <t>Swapnil Kadam</t>
        </is>
      </c>
      <c r="W21" s="1" t="n">
        <v>44683.559270833335</v>
      </c>
      <c r="X21" t="n">
        <v>884.0</v>
      </c>
      <c r="Y21" t="n">
        <v>389.0</v>
      </c>
      <c r="Z21" t="n">
        <v>0.0</v>
      </c>
      <c r="AA21" t="n">
        <v>389.0</v>
      </c>
      <c r="AB21" t="n">
        <v>71.0</v>
      </c>
      <c r="AC21" t="n">
        <v>19.0</v>
      </c>
      <c r="AD21" t="n">
        <v>131.0</v>
      </c>
      <c r="AE21" t="n">
        <v>0.0</v>
      </c>
      <c r="AF21" t="n">
        <v>0.0</v>
      </c>
      <c r="AG21" t="n">
        <v>0.0</v>
      </c>
      <c r="AH21" t="inlineStr">
        <is>
          <t>Dashrath Soren</t>
        </is>
      </c>
      <c r="AI21" s="1" t="n">
        <v>44683.63011574074</v>
      </c>
      <c r="AJ21" t="n">
        <v>973.0</v>
      </c>
      <c r="AK21" t="n">
        <v>1.0</v>
      </c>
      <c r="AL21" t="n">
        <v>0.0</v>
      </c>
      <c r="AM21" t="n">
        <v>1.0</v>
      </c>
      <c r="AN21" t="n">
        <v>71.0</v>
      </c>
      <c r="AO21" t="n">
        <v>1.0</v>
      </c>
      <c r="AP21" t="n">
        <v>130.0</v>
      </c>
      <c r="AQ21" t="n">
        <v>0.0</v>
      </c>
      <c r="AR21" t="n">
        <v>0.0</v>
      </c>
      <c r="AS21" t="n">
        <v>0.0</v>
      </c>
      <c r="AT21" t="inlineStr">
        <is>
          <t>N/A</t>
        </is>
      </c>
      <c r="AU21" t="inlineStr">
        <is>
          <t>N/A</t>
        </is>
      </c>
      <c r="AV21" t="inlineStr">
        <is>
          <t>N/A</t>
        </is>
      </c>
      <c r="AW21" t="inlineStr">
        <is>
          <t>N/A</t>
        </is>
      </c>
      <c r="AX21" t="inlineStr">
        <is>
          <t>N/A</t>
        </is>
      </c>
      <c r="AY21" t="inlineStr">
        <is>
          <t>N/A</t>
        </is>
      </c>
      <c r="AZ21" t="inlineStr">
        <is>
          <t>N/A</t>
        </is>
      </c>
      <c r="BA21" t="inlineStr">
        <is>
          <t>N/A</t>
        </is>
      </c>
      <c r="BB21" t="inlineStr">
        <is>
          <t>N/A</t>
        </is>
      </c>
      <c r="BC21" t="inlineStr">
        <is>
          <t>N/A</t>
        </is>
      </c>
      <c r="BD21" t="inlineStr">
        <is>
          <t>N/A</t>
        </is>
      </c>
      <c r="BE21" t="inlineStr">
        <is>
          <t>N/A</t>
        </is>
      </c>
    </row>
    <row r="22">
      <c r="A22" t="inlineStr">
        <is>
          <t>WI22051487</t>
        </is>
      </c>
      <c r="B22" t="inlineStr">
        <is>
          <t>DATA_VALIDATION</t>
        </is>
      </c>
      <c r="C22" t="inlineStr">
        <is>
          <t>201300023100</t>
        </is>
      </c>
      <c r="D22" t="inlineStr">
        <is>
          <t>Folder</t>
        </is>
      </c>
      <c r="E22" s="2">
        <f>HYPERLINK("capsilon://?command=openfolder&amp;siteaddress=FAM.docvelocity-na8.net&amp;folderid=FX6852DA7C-32B7-570F-5906-3A33C9D4DEDD","FX22049475")</f>
        <v>0.0</v>
      </c>
      <c r="F22" t="inlineStr">
        <is>
          <t/>
        </is>
      </c>
      <c r="G22" t="inlineStr">
        <is>
          <t/>
        </is>
      </c>
      <c r="H22" t="inlineStr">
        <is>
          <t>Mailitem</t>
        </is>
      </c>
      <c r="I22" t="inlineStr">
        <is>
          <t>MI220515291</t>
        </is>
      </c>
      <c r="J22" t="n">
        <v>98.0</v>
      </c>
      <c r="K22" t="inlineStr">
        <is>
          <t>COMPLETED</t>
        </is>
      </c>
      <c r="L22" t="inlineStr">
        <is>
          <t>MARK_AS_COMPLETED</t>
        </is>
      </c>
      <c r="M22" t="inlineStr">
        <is>
          <t>Queue</t>
        </is>
      </c>
      <c r="N22" t="n">
        <v>1.0</v>
      </c>
      <c r="O22" s="1" t="n">
        <v>44683.53811342592</v>
      </c>
      <c r="P22" s="1" t="n">
        <v>44683.589155092595</v>
      </c>
      <c r="Q22" t="n">
        <v>4159.0</v>
      </c>
      <c r="R22" t="n">
        <v>251.0</v>
      </c>
      <c r="S22" t="b">
        <v>0</v>
      </c>
      <c r="T22" t="inlineStr">
        <is>
          <t>N/A</t>
        </is>
      </c>
      <c r="U22" t="b">
        <v>0</v>
      </c>
      <c r="V22" t="inlineStr">
        <is>
          <t>Suraj Toradmal</t>
        </is>
      </c>
      <c r="W22" s="1" t="n">
        <v>44683.589155092595</v>
      </c>
      <c r="X22" t="n">
        <v>96.0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98.0</v>
      </c>
      <c r="AE22" t="n">
        <v>78.0</v>
      </c>
      <c r="AF22" t="n">
        <v>0.0</v>
      </c>
      <c r="AG22" t="n">
        <v>3.0</v>
      </c>
      <c r="AH22" t="inlineStr">
        <is>
          <t>N/A</t>
        </is>
      </c>
      <c r="AI22" t="inlineStr">
        <is>
          <t>N/A</t>
        </is>
      </c>
      <c r="AJ22" t="inlineStr">
        <is>
          <t>N/A</t>
        </is>
      </c>
      <c r="AK22" t="inlineStr">
        <is>
          <t>N/A</t>
        </is>
      </c>
      <c r="AL22" t="inlineStr">
        <is>
          <t>N/A</t>
        </is>
      </c>
      <c r="AM22" t="inlineStr">
        <is>
          <t>N/A</t>
        </is>
      </c>
      <c r="AN22" t="inlineStr">
        <is>
          <t>N/A</t>
        </is>
      </c>
      <c r="AO22" t="inlineStr">
        <is>
          <t>N/A</t>
        </is>
      </c>
      <c r="AP22" t="inlineStr">
        <is>
          <t>N/A</t>
        </is>
      </c>
      <c r="AQ22" t="inlineStr">
        <is>
          <t>N/A</t>
        </is>
      </c>
      <c r="AR22" t="inlineStr">
        <is>
          <t>N/A</t>
        </is>
      </c>
      <c r="AS22" t="inlineStr">
        <is>
          <t>N/A</t>
        </is>
      </c>
      <c r="AT22" t="inlineStr">
        <is>
          <t>N/A</t>
        </is>
      </c>
      <c r="AU22" t="inlineStr">
        <is>
          <t>N/A</t>
        </is>
      </c>
      <c r="AV22" t="inlineStr">
        <is>
          <t>N/A</t>
        </is>
      </c>
      <c r="AW22" t="inlineStr">
        <is>
          <t>N/A</t>
        </is>
      </c>
      <c r="AX22" t="inlineStr">
        <is>
          <t>N/A</t>
        </is>
      </c>
      <c r="AY22" t="inlineStr">
        <is>
          <t>N/A</t>
        </is>
      </c>
      <c r="AZ22" t="inlineStr">
        <is>
          <t>N/A</t>
        </is>
      </c>
      <c r="BA22" t="inlineStr">
        <is>
          <t>N/A</t>
        </is>
      </c>
      <c r="BB22" t="inlineStr">
        <is>
          <t>N/A</t>
        </is>
      </c>
      <c r="BC22" t="inlineStr">
        <is>
          <t>N/A</t>
        </is>
      </c>
      <c r="BD22" t="inlineStr">
        <is>
          <t>N/A</t>
        </is>
      </c>
      <c r="BE22" t="inlineStr">
        <is>
          <t>N/A</t>
        </is>
      </c>
    </row>
    <row r="23">
      <c r="A23" t="inlineStr">
        <is>
          <t>WI22051511</t>
        </is>
      </c>
      <c r="B23" t="inlineStr">
        <is>
          <t>DATA_VALIDATION</t>
        </is>
      </c>
      <c r="C23" t="inlineStr">
        <is>
          <t>201330006740</t>
        </is>
      </c>
      <c r="D23" t="inlineStr">
        <is>
          <t>Folder</t>
        </is>
      </c>
      <c r="E23" s="2">
        <f>HYPERLINK("capsilon://?command=openfolder&amp;siteaddress=FAM.docvelocity-na8.net&amp;folderid=FX2467EF9A-2883-D9B9-BA4E-A958D6AA558E","FX220410396")</f>
        <v>0.0</v>
      </c>
      <c r="F23" t="inlineStr">
        <is>
          <t/>
        </is>
      </c>
      <c r="G23" t="inlineStr">
        <is>
          <t/>
        </is>
      </c>
      <c r="H23" t="inlineStr">
        <is>
          <t>Mailitem</t>
        </is>
      </c>
      <c r="I23" t="inlineStr">
        <is>
          <t>MI220515420</t>
        </is>
      </c>
      <c r="J23" t="n">
        <v>28.0</v>
      </c>
      <c r="K23" t="inlineStr">
        <is>
          <t>COMPLETED</t>
        </is>
      </c>
      <c r="L23" t="inlineStr">
        <is>
          <t>MARK_AS_COMPLETED</t>
        </is>
      </c>
      <c r="M23" t="inlineStr">
        <is>
          <t>Queue</t>
        </is>
      </c>
      <c r="N23" t="n">
        <v>2.0</v>
      </c>
      <c r="O23" s="1" t="n">
        <v>44683.539722222224</v>
      </c>
      <c r="P23" s="1" t="n">
        <v>44683.58256944444</v>
      </c>
      <c r="Q23" t="n">
        <v>1194.0</v>
      </c>
      <c r="R23" t="n">
        <v>2508.0</v>
      </c>
      <c r="S23" t="b">
        <v>0</v>
      </c>
      <c r="T23" t="inlineStr">
        <is>
          <t>N/A</t>
        </is>
      </c>
      <c r="U23" t="b">
        <v>0</v>
      </c>
      <c r="V23" t="inlineStr">
        <is>
          <t>Samadhan Kamble</t>
        </is>
      </c>
      <c r="W23" s="1" t="n">
        <v>44683.580879629626</v>
      </c>
      <c r="X23" t="n">
        <v>2433.0</v>
      </c>
      <c r="Y23" t="n">
        <v>21.0</v>
      </c>
      <c r="Z23" t="n">
        <v>0.0</v>
      </c>
      <c r="AA23" t="n">
        <v>21.0</v>
      </c>
      <c r="AB23" t="n">
        <v>0.0</v>
      </c>
      <c r="AC23" t="n">
        <v>0.0</v>
      </c>
      <c r="AD23" t="n">
        <v>7.0</v>
      </c>
      <c r="AE23" t="n">
        <v>0.0</v>
      </c>
      <c r="AF23" t="n">
        <v>0.0</v>
      </c>
      <c r="AG23" t="n">
        <v>0.0</v>
      </c>
      <c r="AH23" t="inlineStr">
        <is>
          <t>Archana Bhujbal</t>
        </is>
      </c>
      <c r="AI23" s="1" t="n">
        <v>44683.58256944444</v>
      </c>
      <c r="AJ23" t="n">
        <v>75.0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7.0</v>
      </c>
      <c r="AQ23" t="n">
        <v>0.0</v>
      </c>
      <c r="AR23" t="n">
        <v>0.0</v>
      </c>
      <c r="AS23" t="n">
        <v>0.0</v>
      </c>
      <c r="AT23" t="inlineStr">
        <is>
          <t>N/A</t>
        </is>
      </c>
      <c r="AU23" t="inlineStr">
        <is>
          <t>N/A</t>
        </is>
      </c>
      <c r="AV23" t="inlineStr">
        <is>
          <t>N/A</t>
        </is>
      </c>
      <c r="AW23" t="inlineStr">
        <is>
          <t>N/A</t>
        </is>
      </c>
      <c r="AX23" t="inlineStr">
        <is>
          <t>N/A</t>
        </is>
      </c>
      <c r="AY23" t="inlineStr">
        <is>
          <t>N/A</t>
        </is>
      </c>
      <c r="AZ23" t="inlineStr">
        <is>
          <t>N/A</t>
        </is>
      </c>
      <c r="BA23" t="inlineStr">
        <is>
          <t>N/A</t>
        </is>
      </c>
      <c r="BB23" t="inlineStr">
        <is>
          <t>N/A</t>
        </is>
      </c>
      <c r="BC23" t="inlineStr">
        <is>
          <t>N/A</t>
        </is>
      </c>
      <c r="BD23" t="inlineStr">
        <is>
          <t>N/A</t>
        </is>
      </c>
      <c r="BE23" t="inlineStr">
        <is>
          <t>N/A</t>
        </is>
      </c>
    </row>
    <row r="24">
      <c r="A24" t="inlineStr">
        <is>
          <t>WI22051512</t>
        </is>
      </c>
      <c r="B24" t="inlineStr">
        <is>
          <t>DATA_VALIDATION</t>
        </is>
      </c>
      <c r="C24" t="inlineStr">
        <is>
          <t>201330006740</t>
        </is>
      </c>
      <c r="D24" t="inlineStr">
        <is>
          <t>Folder</t>
        </is>
      </c>
      <c r="E24" s="2">
        <f>HYPERLINK("capsilon://?command=openfolder&amp;siteaddress=FAM.docvelocity-na8.net&amp;folderid=FX2467EF9A-2883-D9B9-BA4E-A958D6AA558E","FX220410396")</f>
        <v>0.0</v>
      </c>
      <c r="F24" t="inlineStr">
        <is>
          <t/>
        </is>
      </c>
      <c r="G24" t="inlineStr">
        <is>
          <t/>
        </is>
      </c>
      <c r="H24" t="inlineStr">
        <is>
          <t>Mailitem</t>
        </is>
      </c>
      <c r="I24" t="inlineStr">
        <is>
          <t>MI220515440</t>
        </is>
      </c>
      <c r="J24" t="n">
        <v>28.0</v>
      </c>
      <c r="K24" t="inlineStr">
        <is>
          <t>COMPLETED</t>
        </is>
      </c>
      <c r="L24" t="inlineStr">
        <is>
          <t>MARK_AS_COMPLETED</t>
        </is>
      </c>
      <c r="M24" t="inlineStr">
        <is>
          <t>Queue</t>
        </is>
      </c>
      <c r="N24" t="n">
        <v>2.0</v>
      </c>
      <c r="O24" s="1" t="n">
        <v>44683.54002314815</v>
      </c>
      <c r="P24" s="1" t="n">
        <v>44683.56068287037</v>
      </c>
      <c r="Q24" t="n">
        <v>1386.0</v>
      </c>
      <c r="R24" t="n">
        <v>399.0</v>
      </c>
      <c r="S24" t="b">
        <v>0</v>
      </c>
      <c r="T24" t="inlineStr">
        <is>
          <t>N/A</t>
        </is>
      </c>
      <c r="U24" t="b">
        <v>0</v>
      </c>
      <c r="V24" t="inlineStr">
        <is>
          <t>Nayan Naramshettiwar</t>
        </is>
      </c>
      <c r="W24" s="1" t="n">
        <v>44683.557592592595</v>
      </c>
      <c r="X24" t="n">
        <v>184.0</v>
      </c>
      <c r="Y24" t="n">
        <v>21.0</v>
      </c>
      <c r="Z24" t="n">
        <v>0.0</v>
      </c>
      <c r="AA24" t="n">
        <v>21.0</v>
      </c>
      <c r="AB24" t="n">
        <v>0.0</v>
      </c>
      <c r="AC24" t="n">
        <v>2.0</v>
      </c>
      <c r="AD24" t="n">
        <v>7.0</v>
      </c>
      <c r="AE24" t="n">
        <v>0.0</v>
      </c>
      <c r="AF24" t="n">
        <v>0.0</v>
      </c>
      <c r="AG24" t="n">
        <v>0.0</v>
      </c>
      <c r="AH24" t="inlineStr">
        <is>
          <t>Ketan Pathak</t>
        </is>
      </c>
      <c r="AI24" s="1" t="n">
        <v>44683.56068287037</v>
      </c>
      <c r="AJ24" t="n">
        <v>200.0</v>
      </c>
      <c r="AK24" t="n">
        <v>0.0</v>
      </c>
      <c r="AL24" t="n">
        <v>0.0</v>
      </c>
      <c r="AM24" t="n">
        <v>0.0</v>
      </c>
      <c r="AN24" t="n">
        <v>0.0</v>
      </c>
      <c r="AO24" t="n">
        <v>0.0</v>
      </c>
      <c r="AP24" t="n">
        <v>7.0</v>
      </c>
      <c r="AQ24" t="n">
        <v>0.0</v>
      </c>
      <c r="AR24" t="n">
        <v>0.0</v>
      </c>
      <c r="AS24" t="n">
        <v>0.0</v>
      </c>
      <c r="AT24" t="inlineStr">
        <is>
          <t>N/A</t>
        </is>
      </c>
      <c r="AU24" t="inlineStr">
        <is>
          <t>N/A</t>
        </is>
      </c>
      <c r="AV24" t="inlineStr">
        <is>
          <t>N/A</t>
        </is>
      </c>
      <c r="AW24" t="inlineStr">
        <is>
          <t>N/A</t>
        </is>
      </c>
      <c r="AX24" t="inlineStr">
        <is>
          <t>N/A</t>
        </is>
      </c>
      <c r="AY24" t="inlineStr">
        <is>
          <t>N/A</t>
        </is>
      </c>
      <c r="AZ24" t="inlineStr">
        <is>
          <t>N/A</t>
        </is>
      </c>
      <c r="BA24" t="inlineStr">
        <is>
          <t>N/A</t>
        </is>
      </c>
      <c r="BB24" t="inlineStr">
        <is>
          <t>N/A</t>
        </is>
      </c>
      <c r="BC24" t="inlineStr">
        <is>
          <t>N/A</t>
        </is>
      </c>
      <c r="BD24" t="inlineStr">
        <is>
          <t>N/A</t>
        </is>
      </c>
      <c r="BE24" t="inlineStr">
        <is>
          <t>N/A</t>
        </is>
      </c>
    </row>
    <row r="25">
      <c r="A25" t="inlineStr">
        <is>
          <t>WI22051513</t>
        </is>
      </c>
      <c r="B25" t="inlineStr">
        <is>
          <t>DATA_VALIDATION</t>
        </is>
      </c>
      <c r="C25" t="inlineStr">
        <is>
          <t>201330006740</t>
        </is>
      </c>
      <c r="D25" t="inlineStr">
        <is>
          <t>Folder</t>
        </is>
      </c>
      <c r="E25" s="2">
        <f>HYPERLINK("capsilon://?command=openfolder&amp;siteaddress=FAM.docvelocity-na8.net&amp;folderid=FX2467EF9A-2883-D9B9-BA4E-A958D6AA558E","FX220410396")</f>
        <v>0.0</v>
      </c>
      <c r="F25" t="inlineStr">
        <is>
          <t/>
        </is>
      </c>
      <c r="G25" t="inlineStr">
        <is>
          <t/>
        </is>
      </c>
      <c r="H25" t="inlineStr">
        <is>
          <t>Mailitem</t>
        </is>
      </c>
      <c r="I25" t="inlineStr">
        <is>
          <t>MI220515435</t>
        </is>
      </c>
      <c r="J25" t="n">
        <v>28.0</v>
      </c>
      <c r="K25" t="inlineStr">
        <is>
          <t>COMPLETED</t>
        </is>
      </c>
      <c r="L25" t="inlineStr">
        <is>
          <t>MARK_AS_COMPLETED</t>
        </is>
      </c>
      <c r="M25" t="inlineStr">
        <is>
          <t>Queue</t>
        </is>
      </c>
      <c r="N25" t="n">
        <v>2.0</v>
      </c>
      <c r="O25" s="1" t="n">
        <v>44683.54009259259</v>
      </c>
      <c r="P25" s="1" t="n">
        <v>44683.56721064815</v>
      </c>
      <c r="Q25" t="n">
        <v>1974.0</v>
      </c>
      <c r="R25" t="n">
        <v>369.0</v>
      </c>
      <c r="S25" t="b">
        <v>0</v>
      </c>
      <c r="T25" t="inlineStr">
        <is>
          <t>N/A</t>
        </is>
      </c>
      <c r="U25" t="b">
        <v>0</v>
      </c>
      <c r="V25" t="inlineStr">
        <is>
          <t>Swapnil Chavan</t>
        </is>
      </c>
      <c r="W25" s="1" t="n">
        <v>44683.55699074074</v>
      </c>
      <c r="X25" t="n">
        <v>277.0</v>
      </c>
      <c r="Y25" t="n">
        <v>21.0</v>
      </c>
      <c r="Z25" t="n">
        <v>0.0</v>
      </c>
      <c r="AA25" t="n">
        <v>21.0</v>
      </c>
      <c r="AB25" t="n">
        <v>0.0</v>
      </c>
      <c r="AC25" t="n">
        <v>2.0</v>
      </c>
      <c r="AD25" t="n">
        <v>7.0</v>
      </c>
      <c r="AE25" t="n">
        <v>0.0</v>
      </c>
      <c r="AF25" t="n">
        <v>0.0</v>
      </c>
      <c r="AG25" t="n">
        <v>0.0</v>
      </c>
      <c r="AH25" t="inlineStr">
        <is>
          <t>Archana Bhujbal</t>
        </is>
      </c>
      <c r="AI25" s="1" t="n">
        <v>44683.56721064815</v>
      </c>
      <c r="AJ25" t="n">
        <v>92.0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7.0</v>
      </c>
      <c r="AQ25" t="n">
        <v>0.0</v>
      </c>
      <c r="AR25" t="n">
        <v>0.0</v>
      </c>
      <c r="AS25" t="n">
        <v>0.0</v>
      </c>
      <c r="AT25" t="inlineStr">
        <is>
          <t>N/A</t>
        </is>
      </c>
      <c r="AU25" t="inlineStr">
        <is>
          <t>N/A</t>
        </is>
      </c>
      <c r="AV25" t="inlineStr">
        <is>
          <t>N/A</t>
        </is>
      </c>
      <c r="AW25" t="inlineStr">
        <is>
          <t>N/A</t>
        </is>
      </c>
      <c r="AX25" t="inlineStr">
        <is>
          <t>N/A</t>
        </is>
      </c>
      <c r="AY25" t="inlineStr">
        <is>
          <t>N/A</t>
        </is>
      </c>
      <c r="AZ25" t="inlineStr">
        <is>
          <t>N/A</t>
        </is>
      </c>
      <c r="BA25" t="inlineStr">
        <is>
          <t>N/A</t>
        </is>
      </c>
      <c r="BB25" t="inlineStr">
        <is>
          <t>N/A</t>
        </is>
      </c>
      <c r="BC25" t="inlineStr">
        <is>
          <t>N/A</t>
        </is>
      </c>
      <c r="BD25" t="inlineStr">
        <is>
          <t>N/A</t>
        </is>
      </c>
      <c r="BE25" t="inlineStr">
        <is>
          <t>N/A</t>
        </is>
      </c>
    </row>
    <row r="26">
      <c r="A26" t="inlineStr">
        <is>
          <t>WI22051514</t>
        </is>
      </c>
      <c r="B26" t="inlineStr">
        <is>
          <t>DATA_VALIDATION</t>
        </is>
      </c>
      <c r="C26" t="inlineStr">
        <is>
          <t>201330006740</t>
        </is>
      </c>
      <c r="D26" t="inlineStr">
        <is>
          <t>Folder</t>
        </is>
      </c>
      <c r="E26" s="2">
        <f>HYPERLINK("capsilon://?command=openfolder&amp;siteaddress=FAM.docvelocity-na8.net&amp;folderid=FX2467EF9A-2883-D9B9-BA4E-A958D6AA558E","FX220410396")</f>
        <v>0.0</v>
      </c>
      <c r="F26" t="inlineStr">
        <is>
          <t/>
        </is>
      </c>
      <c r="G26" t="inlineStr">
        <is>
          <t/>
        </is>
      </c>
      <c r="H26" t="inlineStr">
        <is>
          <t>Mailitem</t>
        </is>
      </c>
      <c r="I26" t="inlineStr">
        <is>
          <t>MI220515428</t>
        </is>
      </c>
      <c r="J26" t="n">
        <v>28.0</v>
      </c>
      <c r="K26" t="inlineStr">
        <is>
          <t>COMPLETED</t>
        </is>
      </c>
      <c r="L26" t="inlineStr">
        <is>
          <t>MARK_AS_COMPLETED</t>
        </is>
      </c>
      <c r="M26" t="inlineStr">
        <is>
          <t>Queue</t>
        </is>
      </c>
      <c r="N26" t="n">
        <v>2.0</v>
      </c>
      <c r="O26" s="1" t="n">
        <v>44683.540127314816</v>
      </c>
      <c r="P26" s="1" t="n">
        <v>44683.56800925926</v>
      </c>
      <c r="Q26" t="n">
        <v>2163.0</v>
      </c>
      <c r="R26" t="n">
        <v>246.0</v>
      </c>
      <c r="S26" t="b">
        <v>0</v>
      </c>
      <c r="T26" t="inlineStr">
        <is>
          <t>N/A</t>
        </is>
      </c>
      <c r="U26" t="b">
        <v>0</v>
      </c>
      <c r="V26" t="inlineStr">
        <is>
          <t>Swapnil Chavan</t>
        </is>
      </c>
      <c r="W26" s="1" t="n">
        <v>44683.5590625</v>
      </c>
      <c r="X26" t="n">
        <v>178.0</v>
      </c>
      <c r="Y26" t="n">
        <v>21.0</v>
      </c>
      <c r="Z26" t="n">
        <v>0.0</v>
      </c>
      <c r="AA26" t="n">
        <v>21.0</v>
      </c>
      <c r="AB26" t="n">
        <v>0.0</v>
      </c>
      <c r="AC26" t="n">
        <v>3.0</v>
      </c>
      <c r="AD26" t="n">
        <v>7.0</v>
      </c>
      <c r="AE26" t="n">
        <v>0.0</v>
      </c>
      <c r="AF26" t="n">
        <v>0.0</v>
      </c>
      <c r="AG26" t="n">
        <v>0.0</v>
      </c>
      <c r="AH26" t="inlineStr">
        <is>
          <t>Archana Bhujbal</t>
        </is>
      </c>
      <c r="AI26" s="1" t="n">
        <v>44683.56800925926</v>
      </c>
      <c r="AJ26" t="n">
        <v>68.0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7.0</v>
      </c>
      <c r="AQ26" t="n">
        <v>0.0</v>
      </c>
      <c r="AR26" t="n">
        <v>0.0</v>
      </c>
      <c r="AS26" t="n">
        <v>0.0</v>
      </c>
      <c r="AT26" t="inlineStr">
        <is>
          <t>N/A</t>
        </is>
      </c>
      <c r="AU26" t="inlineStr">
        <is>
          <t>N/A</t>
        </is>
      </c>
      <c r="AV26" t="inlineStr">
        <is>
          <t>N/A</t>
        </is>
      </c>
      <c r="AW26" t="inlineStr">
        <is>
          <t>N/A</t>
        </is>
      </c>
      <c r="AX26" t="inlineStr">
        <is>
          <t>N/A</t>
        </is>
      </c>
      <c r="AY26" t="inlineStr">
        <is>
          <t>N/A</t>
        </is>
      </c>
      <c r="AZ26" t="inlineStr">
        <is>
          <t>N/A</t>
        </is>
      </c>
      <c r="BA26" t="inlineStr">
        <is>
          <t>N/A</t>
        </is>
      </c>
      <c r="BB26" t="inlineStr">
        <is>
          <t>N/A</t>
        </is>
      </c>
      <c r="BC26" t="inlineStr">
        <is>
          <t>N/A</t>
        </is>
      </c>
      <c r="BD26" t="inlineStr">
        <is>
          <t>N/A</t>
        </is>
      </c>
      <c r="BE26" t="inlineStr">
        <is>
          <t>N/A</t>
        </is>
      </c>
    </row>
    <row r="27">
      <c r="A27" t="inlineStr">
        <is>
          <t>WI22051516</t>
        </is>
      </c>
      <c r="B27" t="inlineStr">
        <is>
          <t>DATA_VALIDATION</t>
        </is>
      </c>
      <c r="C27" t="inlineStr">
        <is>
          <t>201330006740</t>
        </is>
      </c>
      <c r="D27" t="inlineStr">
        <is>
          <t>Folder</t>
        </is>
      </c>
      <c r="E27" s="2">
        <f>HYPERLINK("capsilon://?command=openfolder&amp;siteaddress=FAM.docvelocity-na8.net&amp;folderid=FX2467EF9A-2883-D9B9-BA4E-A958D6AA558E","FX220410396")</f>
        <v>0.0</v>
      </c>
      <c r="F27" t="inlineStr">
        <is>
          <t/>
        </is>
      </c>
      <c r="G27" t="inlineStr">
        <is>
          <t/>
        </is>
      </c>
      <c r="H27" t="inlineStr">
        <is>
          <t>Mailitem</t>
        </is>
      </c>
      <c r="I27" t="inlineStr">
        <is>
          <t>MI220515446</t>
        </is>
      </c>
      <c r="J27" t="n">
        <v>28.0</v>
      </c>
      <c r="K27" t="inlineStr">
        <is>
          <t>COMPLETED</t>
        </is>
      </c>
      <c r="L27" t="inlineStr">
        <is>
          <t>MARK_AS_COMPLETED</t>
        </is>
      </c>
      <c r="M27" t="inlineStr">
        <is>
          <t>Queue</t>
        </is>
      </c>
      <c r="N27" t="n">
        <v>2.0</v>
      </c>
      <c r="O27" s="1" t="n">
        <v>44683.540347222224</v>
      </c>
      <c r="P27" s="1" t="n">
        <v>44683.5691087963</v>
      </c>
      <c r="Q27" t="n">
        <v>2234.0</v>
      </c>
      <c r="R27" t="n">
        <v>251.0</v>
      </c>
      <c r="S27" t="b">
        <v>0</v>
      </c>
      <c r="T27" t="inlineStr">
        <is>
          <t>N/A</t>
        </is>
      </c>
      <c r="U27" t="b">
        <v>0</v>
      </c>
      <c r="V27" t="inlineStr">
        <is>
          <t>Shivani Narwade</t>
        </is>
      </c>
      <c r="W27" s="1" t="n">
        <v>44683.559328703705</v>
      </c>
      <c r="X27" t="n">
        <v>157.0</v>
      </c>
      <c r="Y27" t="n">
        <v>21.0</v>
      </c>
      <c r="Z27" t="n">
        <v>0.0</v>
      </c>
      <c r="AA27" t="n">
        <v>21.0</v>
      </c>
      <c r="AB27" t="n">
        <v>0.0</v>
      </c>
      <c r="AC27" t="n">
        <v>4.0</v>
      </c>
      <c r="AD27" t="n">
        <v>7.0</v>
      </c>
      <c r="AE27" t="n">
        <v>0.0</v>
      </c>
      <c r="AF27" t="n">
        <v>0.0</v>
      </c>
      <c r="AG27" t="n">
        <v>0.0</v>
      </c>
      <c r="AH27" t="inlineStr">
        <is>
          <t>Archana Bhujbal</t>
        </is>
      </c>
      <c r="AI27" s="1" t="n">
        <v>44683.5691087963</v>
      </c>
      <c r="AJ27" t="n">
        <v>94.0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7.0</v>
      </c>
      <c r="AQ27" t="n">
        <v>0.0</v>
      </c>
      <c r="AR27" t="n">
        <v>0.0</v>
      </c>
      <c r="AS27" t="n">
        <v>0.0</v>
      </c>
      <c r="AT27" t="inlineStr">
        <is>
          <t>N/A</t>
        </is>
      </c>
      <c r="AU27" t="inlineStr">
        <is>
          <t>N/A</t>
        </is>
      </c>
      <c r="AV27" t="inlineStr">
        <is>
          <t>N/A</t>
        </is>
      </c>
      <c r="AW27" t="inlineStr">
        <is>
          <t>N/A</t>
        </is>
      </c>
      <c r="AX27" t="inlineStr">
        <is>
          <t>N/A</t>
        </is>
      </c>
      <c r="AY27" t="inlineStr">
        <is>
          <t>N/A</t>
        </is>
      </c>
      <c r="AZ27" t="inlineStr">
        <is>
          <t>N/A</t>
        </is>
      </c>
      <c r="BA27" t="inlineStr">
        <is>
          <t>N/A</t>
        </is>
      </c>
      <c r="BB27" t="inlineStr">
        <is>
          <t>N/A</t>
        </is>
      </c>
      <c r="BC27" t="inlineStr">
        <is>
          <t>N/A</t>
        </is>
      </c>
      <c r="BD27" t="inlineStr">
        <is>
          <t>N/A</t>
        </is>
      </c>
      <c r="BE27" t="inlineStr">
        <is>
          <t>N/A</t>
        </is>
      </c>
    </row>
    <row r="28">
      <c r="A28" t="inlineStr">
        <is>
          <t>WI22051517</t>
        </is>
      </c>
      <c r="B28" t="inlineStr">
        <is>
          <t>DATA_VALIDATION</t>
        </is>
      </c>
      <c r="C28" t="inlineStr">
        <is>
          <t>201330006740</t>
        </is>
      </c>
      <c r="D28" t="inlineStr">
        <is>
          <t>Folder</t>
        </is>
      </c>
      <c r="E28" s="2">
        <f>HYPERLINK("capsilon://?command=openfolder&amp;siteaddress=FAM.docvelocity-na8.net&amp;folderid=FX2467EF9A-2883-D9B9-BA4E-A958D6AA558E","FX220410396")</f>
        <v>0.0</v>
      </c>
      <c r="F28" t="inlineStr">
        <is>
          <t/>
        </is>
      </c>
      <c r="G28" t="inlineStr">
        <is>
          <t/>
        </is>
      </c>
      <c r="H28" t="inlineStr">
        <is>
          <t>Mailitem</t>
        </is>
      </c>
      <c r="I28" t="inlineStr">
        <is>
          <t>MI220515450</t>
        </is>
      </c>
      <c r="J28" t="n">
        <v>28.0</v>
      </c>
      <c r="K28" t="inlineStr">
        <is>
          <t>COMPLETED</t>
        </is>
      </c>
      <c r="L28" t="inlineStr">
        <is>
          <t>MARK_AS_COMPLETED</t>
        </is>
      </c>
      <c r="M28" t="inlineStr">
        <is>
          <t>Queue</t>
        </is>
      </c>
      <c r="N28" t="n">
        <v>2.0</v>
      </c>
      <c r="O28" s="1" t="n">
        <v>44683.54041666666</v>
      </c>
      <c r="P28" s="1" t="n">
        <v>44683.569861111115</v>
      </c>
      <c r="Q28" t="n">
        <v>2270.0</v>
      </c>
      <c r="R28" t="n">
        <v>274.0</v>
      </c>
      <c r="S28" t="b">
        <v>0</v>
      </c>
      <c r="T28" t="inlineStr">
        <is>
          <t>N/A</t>
        </is>
      </c>
      <c r="U28" t="b">
        <v>0</v>
      </c>
      <c r="V28" t="inlineStr">
        <is>
          <t>Nayan Naramshettiwar</t>
        </is>
      </c>
      <c r="W28" s="1" t="n">
        <v>44683.56003472222</v>
      </c>
      <c r="X28" t="n">
        <v>210.0</v>
      </c>
      <c r="Y28" t="n">
        <v>21.0</v>
      </c>
      <c r="Z28" t="n">
        <v>0.0</v>
      </c>
      <c r="AA28" t="n">
        <v>21.0</v>
      </c>
      <c r="AB28" t="n">
        <v>0.0</v>
      </c>
      <c r="AC28" t="n">
        <v>2.0</v>
      </c>
      <c r="AD28" t="n">
        <v>7.0</v>
      </c>
      <c r="AE28" t="n">
        <v>0.0</v>
      </c>
      <c r="AF28" t="n">
        <v>0.0</v>
      </c>
      <c r="AG28" t="n">
        <v>0.0</v>
      </c>
      <c r="AH28" t="inlineStr">
        <is>
          <t>Archana Bhujbal</t>
        </is>
      </c>
      <c r="AI28" s="1" t="n">
        <v>44683.569861111115</v>
      </c>
      <c r="AJ28" t="n">
        <v>64.0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7.0</v>
      </c>
      <c r="AQ28" t="n">
        <v>0.0</v>
      </c>
      <c r="AR28" t="n">
        <v>0.0</v>
      </c>
      <c r="AS28" t="n">
        <v>0.0</v>
      </c>
      <c r="AT28" t="inlineStr">
        <is>
          <t>N/A</t>
        </is>
      </c>
      <c r="AU28" t="inlineStr">
        <is>
          <t>N/A</t>
        </is>
      </c>
      <c r="AV28" t="inlineStr">
        <is>
          <t>N/A</t>
        </is>
      </c>
      <c r="AW28" t="inlineStr">
        <is>
          <t>N/A</t>
        </is>
      </c>
      <c r="AX28" t="inlineStr">
        <is>
          <t>N/A</t>
        </is>
      </c>
      <c r="AY28" t="inlineStr">
        <is>
          <t>N/A</t>
        </is>
      </c>
      <c r="AZ28" t="inlineStr">
        <is>
          <t>N/A</t>
        </is>
      </c>
      <c r="BA28" t="inlineStr">
        <is>
          <t>N/A</t>
        </is>
      </c>
      <c r="BB28" t="inlineStr">
        <is>
          <t>N/A</t>
        </is>
      </c>
      <c r="BC28" t="inlineStr">
        <is>
          <t>N/A</t>
        </is>
      </c>
      <c r="BD28" t="inlineStr">
        <is>
          <t>N/A</t>
        </is>
      </c>
      <c r="BE28" t="inlineStr">
        <is>
          <t>N/A</t>
        </is>
      </c>
    </row>
    <row r="29">
      <c r="A29" t="inlineStr">
        <is>
          <t>WI22051518</t>
        </is>
      </c>
      <c r="B29" t="inlineStr">
        <is>
          <t>DATA_VALIDATION</t>
        </is>
      </c>
      <c r="C29" t="inlineStr">
        <is>
          <t>201330006740</t>
        </is>
      </c>
      <c r="D29" t="inlineStr">
        <is>
          <t>Folder</t>
        </is>
      </c>
      <c r="E29" s="2">
        <f>HYPERLINK("capsilon://?command=openfolder&amp;siteaddress=FAM.docvelocity-na8.net&amp;folderid=FX2467EF9A-2883-D9B9-BA4E-A958D6AA558E","FX220410396")</f>
        <v>0.0</v>
      </c>
      <c r="F29" t="inlineStr">
        <is>
          <t/>
        </is>
      </c>
      <c r="G29" t="inlineStr">
        <is>
          <t/>
        </is>
      </c>
      <c r="H29" t="inlineStr">
        <is>
          <t>Mailitem</t>
        </is>
      </c>
      <c r="I29" t="inlineStr">
        <is>
          <t>MI220515456</t>
        </is>
      </c>
      <c r="J29" t="n">
        <v>28.0</v>
      </c>
      <c r="K29" t="inlineStr">
        <is>
          <t>COMPLETED</t>
        </is>
      </c>
      <c r="L29" t="inlineStr">
        <is>
          <t>MARK_AS_COMPLETED</t>
        </is>
      </c>
      <c r="M29" t="inlineStr">
        <is>
          <t>Queue</t>
        </is>
      </c>
      <c r="N29" t="n">
        <v>2.0</v>
      </c>
      <c r="O29" s="1" t="n">
        <v>44683.54069444445</v>
      </c>
      <c r="P29" s="1" t="n">
        <v>44683.57068287037</v>
      </c>
      <c r="Q29" t="n">
        <v>2358.0</v>
      </c>
      <c r="R29" t="n">
        <v>233.0</v>
      </c>
      <c r="S29" t="b">
        <v>0</v>
      </c>
      <c r="T29" t="inlineStr">
        <is>
          <t>N/A</t>
        </is>
      </c>
      <c r="U29" t="b">
        <v>0</v>
      </c>
      <c r="V29" t="inlineStr">
        <is>
          <t>Shivani Rapariya</t>
        </is>
      </c>
      <c r="W29" s="1" t="n">
        <v>44683.56037037037</v>
      </c>
      <c r="X29" t="n">
        <v>163.0</v>
      </c>
      <c r="Y29" t="n">
        <v>21.0</v>
      </c>
      <c r="Z29" t="n">
        <v>0.0</v>
      </c>
      <c r="AA29" t="n">
        <v>21.0</v>
      </c>
      <c r="AB29" t="n">
        <v>0.0</v>
      </c>
      <c r="AC29" t="n">
        <v>2.0</v>
      </c>
      <c r="AD29" t="n">
        <v>7.0</v>
      </c>
      <c r="AE29" t="n">
        <v>0.0</v>
      </c>
      <c r="AF29" t="n">
        <v>0.0</v>
      </c>
      <c r="AG29" t="n">
        <v>0.0</v>
      </c>
      <c r="AH29" t="inlineStr">
        <is>
          <t>Archana Bhujbal</t>
        </is>
      </c>
      <c r="AI29" s="1" t="n">
        <v>44683.57068287037</v>
      </c>
      <c r="AJ29" t="n">
        <v>70.0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7.0</v>
      </c>
      <c r="AQ29" t="n">
        <v>0.0</v>
      </c>
      <c r="AR29" t="n">
        <v>0.0</v>
      </c>
      <c r="AS29" t="n">
        <v>0.0</v>
      </c>
      <c r="AT29" t="inlineStr">
        <is>
          <t>N/A</t>
        </is>
      </c>
      <c r="AU29" t="inlineStr">
        <is>
          <t>N/A</t>
        </is>
      </c>
      <c r="AV29" t="inlineStr">
        <is>
          <t>N/A</t>
        </is>
      </c>
      <c r="AW29" t="inlineStr">
        <is>
          <t>N/A</t>
        </is>
      </c>
      <c r="AX29" t="inlineStr">
        <is>
          <t>N/A</t>
        </is>
      </c>
      <c r="AY29" t="inlineStr">
        <is>
          <t>N/A</t>
        </is>
      </c>
      <c r="AZ29" t="inlineStr">
        <is>
          <t>N/A</t>
        </is>
      </c>
      <c r="BA29" t="inlineStr">
        <is>
          <t>N/A</t>
        </is>
      </c>
      <c r="BB29" t="inlineStr">
        <is>
          <t>N/A</t>
        </is>
      </c>
      <c r="BC29" t="inlineStr">
        <is>
          <t>N/A</t>
        </is>
      </c>
      <c r="BD29" t="inlineStr">
        <is>
          <t>N/A</t>
        </is>
      </c>
      <c r="BE29" t="inlineStr">
        <is>
          <t>N/A</t>
        </is>
      </c>
    </row>
    <row r="30">
      <c r="A30" t="inlineStr">
        <is>
          <t>WI22051520</t>
        </is>
      </c>
      <c r="B30" t="inlineStr">
        <is>
          <t>DATA_VALIDATION</t>
        </is>
      </c>
      <c r="C30" t="inlineStr">
        <is>
          <t>201330006740</t>
        </is>
      </c>
      <c r="D30" t="inlineStr">
        <is>
          <t>Folder</t>
        </is>
      </c>
      <c r="E30" s="2">
        <f>HYPERLINK("capsilon://?command=openfolder&amp;siteaddress=FAM.docvelocity-na8.net&amp;folderid=FX2467EF9A-2883-D9B9-BA4E-A958D6AA558E","FX220410396")</f>
        <v>0.0</v>
      </c>
      <c r="F30" t="inlineStr">
        <is>
          <t/>
        </is>
      </c>
      <c r="G30" t="inlineStr">
        <is>
          <t/>
        </is>
      </c>
      <c r="H30" t="inlineStr">
        <is>
          <t>Mailitem</t>
        </is>
      </c>
      <c r="I30" t="inlineStr">
        <is>
          <t>MI220515462</t>
        </is>
      </c>
      <c r="J30" t="n">
        <v>28.0</v>
      </c>
      <c r="K30" t="inlineStr">
        <is>
          <t>COMPLETED</t>
        </is>
      </c>
      <c r="L30" t="inlineStr">
        <is>
          <t>MARK_AS_COMPLETED</t>
        </is>
      </c>
      <c r="M30" t="inlineStr">
        <is>
          <t>Queue</t>
        </is>
      </c>
      <c r="N30" t="n">
        <v>2.0</v>
      </c>
      <c r="O30" s="1" t="n">
        <v>44683.54078703704</v>
      </c>
      <c r="P30" s="1" t="n">
        <v>44683.57163194445</v>
      </c>
      <c r="Q30" t="n">
        <v>2344.0</v>
      </c>
      <c r="R30" t="n">
        <v>321.0</v>
      </c>
      <c r="S30" t="b">
        <v>0</v>
      </c>
      <c r="T30" t="inlineStr">
        <is>
          <t>N/A</t>
        </is>
      </c>
      <c r="U30" t="b">
        <v>0</v>
      </c>
      <c r="V30" t="inlineStr">
        <is>
          <t>Swapnil Chavan</t>
        </is>
      </c>
      <c r="W30" s="1" t="n">
        <v>44683.56185185185</v>
      </c>
      <c r="X30" t="n">
        <v>240.0</v>
      </c>
      <c r="Y30" t="n">
        <v>21.0</v>
      </c>
      <c r="Z30" t="n">
        <v>0.0</v>
      </c>
      <c r="AA30" t="n">
        <v>21.0</v>
      </c>
      <c r="AB30" t="n">
        <v>0.0</v>
      </c>
      <c r="AC30" t="n">
        <v>3.0</v>
      </c>
      <c r="AD30" t="n">
        <v>7.0</v>
      </c>
      <c r="AE30" t="n">
        <v>0.0</v>
      </c>
      <c r="AF30" t="n">
        <v>0.0</v>
      </c>
      <c r="AG30" t="n">
        <v>0.0</v>
      </c>
      <c r="AH30" t="inlineStr">
        <is>
          <t>Archana Bhujbal</t>
        </is>
      </c>
      <c r="AI30" s="1" t="n">
        <v>44683.57163194445</v>
      </c>
      <c r="AJ30" t="n">
        <v>81.0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7.0</v>
      </c>
      <c r="AQ30" t="n">
        <v>0.0</v>
      </c>
      <c r="AR30" t="n">
        <v>0.0</v>
      </c>
      <c r="AS30" t="n">
        <v>0.0</v>
      </c>
      <c r="AT30" t="inlineStr">
        <is>
          <t>N/A</t>
        </is>
      </c>
      <c r="AU30" t="inlineStr">
        <is>
          <t>N/A</t>
        </is>
      </c>
      <c r="AV30" t="inlineStr">
        <is>
          <t>N/A</t>
        </is>
      </c>
      <c r="AW30" t="inlineStr">
        <is>
          <t>N/A</t>
        </is>
      </c>
      <c r="AX30" t="inlineStr">
        <is>
          <t>N/A</t>
        </is>
      </c>
      <c r="AY30" t="inlineStr">
        <is>
          <t>N/A</t>
        </is>
      </c>
      <c r="AZ30" t="inlineStr">
        <is>
          <t>N/A</t>
        </is>
      </c>
      <c r="BA30" t="inlineStr">
        <is>
          <t>N/A</t>
        </is>
      </c>
      <c r="BB30" t="inlineStr">
        <is>
          <t>N/A</t>
        </is>
      </c>
      <c r="BC30" t="inlineStr">
        <is>
          <t>N/A</t>
        </is>
      </c>
      <c r="BD30" t="inlineStr">
        <is>
          <t>N/A</t>
        </is>
      </c>
      <c r="BE30" t="inlineStr">
        <is>
          <t>N/A</t>
        </is>
      </c>
    </row>
    <row r="31">
      <c r="A31" t="inlineStr">
        <is>
          <t>WI22051525</t>
        </is>
      </c>
      <c r="B31" t="inlineStr">
        <is>
          <t>DATA_VALIDATION</t>
        </is>
      </c>
      <c r="C31" t="inlineStr">
        <is>
          <t>201330006740</t>
        </is>
      </c>
      <c r="D31" t="inlineStr">
        <is>
          <t>Folder</t>
        </is>
      </c>
      <c r="E31" s="2">
        <f>HYPERLINK("capsilon://?command=openfolder&amp;siteaddress=FAM.docvelocity-na8.net&amp;folderid=FX2467EF9A-2883-D9B9-BA4E-A958D6AA558E","FX220410396")</f>
        <v>0.0</v>
      </c>
      <c r="F31" t="inlineStr">
        <is>
          <t/>
        </is>
      </c>
      <c r="G31" t="inlineStr">
        <is>
          <t/>
        </is>
      </c>
      <c r="H31" t="inlineStr">
        <is>
          <t>Mailitem</t>
        </is>
      </c>
      <c r="I31" t="inlineStr">
        <is>
          <t>MI220515464</t>
        </is>
      </c>
      <c r="J31" t="n">
        <v>28.0</v>
      </c>
      <c r="K31" t="inlineStr">
        <is>
          <t>COMPLETED</t>
        </is>
      </c>
      <c r="L31" t="inlineStr">
        <is>
          <t>MARK_AS_COMPLETED</t>
        </is>
      </c>
      <c r="M31" t="inlineStr">
        <is>
          <t>Queue</t>
        </is>
      </c>
      <c r="N31" t="n">
        <v>2.0</v>
      </c>
      <c r="O31" s="1" t="n">
        <v>44683.54131944444</v>
      </c>
      <c r="P31" s="1" t="n">
        <v>44683.57252314815</v>
      </c>
      <c r="Q31" t="n">
        <v>2502.0</v>
      </c>
      <c r="R31" t="n">
        <v>194.0</v>
      </c>
      <c r="S31" t="b">
        <v>0</v>
      </c>
      <c r="T31" t="inlineStr">
        <is>
          <t>N/A</t>
        </is>
      </c>
      <c r="U31" t="b">
        <v>0</v>
      </c>
      <c r="V31" t="inlineStr">
        <is>
          <t>Shivani Narwade</t>
        </is>
      </c>
      <c r="W31" s="1" t="n">
        <v>44683.56070601852</v>
      </c>
      <c r="X31" t="n">
        <v>118.0</v>
      </c>
      <c r="Y31" t="n">
        <v>21.0</v>
      </c>
      <c r="Z31" t="n">
        <v>0.0</v>
      </c>
      <c r="AA31" t="n">
        <v>21.0</v>
      </c>
      <c r="AB31" t="n">
        <v>0.0</v>
      </c>
      <c r="AC31" t="n">
        <v>2.0</v>
      </c>
      <c r="AD31" t="n">
        <v>7.0</v>
      </c>
      <c r="AE31" t="n">
        <v>0.0</v>
      </c>
      <c r="AF31" t="n">
        <v>0.0</v>
      </c>
      <c r="AG31" t="n">
        <v>0.0</v>
      </c>
      <c r="AH31" t="inlineStr">
        <is>
          <t>Archana Bhujbal</t>
        </is>
      </c>
      <c r="AI31" s="1" t="n">
        <v>44683.57252314815</v>
      </c>
      <c r="AJ31" t="n">
        <v>76.0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7.0</v>
      </c>
      <c r="AQ31" t="n">
        <v>0.0</v>
      </c>
      <c r="AR31" t="n">
        <v>0.0</v>
      </c>
      <c r="AS31" t="n">
        <v>0.0</v>
      </c>
      <c r="AT31" t="inlineStr">
        <is>
          <t>N/A</t>
        </is>
      </c>
      <c r="AU31" t="inlineStr">
        <is>
          <t>N/A</t>
        </is>
      </c>
      <c r="AV31" t="inlineStr">
        <is>
          <t>N/A</t>
        </is>
      </c>
      <c r="AW31" t="inlineStr">
        <is>
          <t>N/A</t>
        </is>
      </c>
      <c r="AX31" t="inlineStr">
        <is>
          <t>N/A</t>
        </is>
      </c>
      <c r="AY31" t="inlineStr">
        <is>
          <t>N/A</t>
        </is>
      </c>
      <c r="AZ31" t="inlineStr">
        <is>
          <t>N/A</t>
        </is>
      </c>
      <c r="BA31" t="inlineStr">
        <is>
          <t>N/A</t>
        </is>
      </c>
      <c r="BB31" t="inlineStr">
        <is>
          <t>N/A</t>
        </is>
      </c>
      <c r="BC31" t="inlineStr">
        <is>
          <t>N/A</t>
        </is>
      </c>
      <c r="BD31" t="inlineStr">
        <is>
          <t>N/A</t>
        </is>
      </c>
      <c r="BE31" t="inlineStr">
        <is>
          <t>N/A</t>
        </is>
      </c>
    </row>
    <row r="32">
      <c r="A32" t="inlineStr">
        <is>
          <t>WI22051531</t>
        </is>
      </c>
      <c r="B32" t="inlineStr">
        <is>
          <t>DATA_VALIDATION</t>
        </is>
      </c>
      <c r="C32" t="inlineStr">
        <is>
          <t>201330006740</t>
        </is>
      </c>
      <c r="D32" t="inlineStr">
        <is>
          <t>Folder</t>
        </is>
      </c>
      <c r="E32" s="2">
        <f>HYPERLINK("capsilon://?command=openfolder&amp;siteaddress=FAM.docvelocity-na8.net&amp;folderid=FX2467EF9A-2883-D9B9-BA4E-A958D6AA558E","FX220410396")</f>
        <v>0.0</v>
      </c>
      <c r="F32" t="inlineStr">
        <is>
          <t/>
        </is>
      </c>
      <c r="G32" t="inlineStr">
        <is>
          <t/>
        </is>
      </c>
      <c r="H32" t="inlineStr">
        <is>
          <t>Mailitem</t>
        </is>
      </c>
      <c r="I32" t="inlineStr">
        <is>
          <t>MI220515609</t>
        </is>
      </c>
      <c r="J32" t="n">
        <v>28.0</v>
      </c>
      <c r="K32" t="inlineStr">
        <is>
          <t>COMPLETED</t>
        </is>
      </c>
      <c r="L32" t="inlineStr">
        <is>
          <t>MARK_AS_COMPLETED</t>
        </is>
      </c>
      <c r="M32" t="inlineStr">
        <is>
          <t>Queue</t>
        </is>
      </c>
      <c r="N32" t="n">
        <v>2.0</v>
      </c>
      <c r="O32" s="1" t="n">
        <v>44683.54209490741</v>
      </c>
      <c r="P32" s="1" t="n">
        <v>44683.57346064815</v>
      </c>
      <c r="Q32" t="n">
        <v>2505.0</v>
      </c>
      <c r="R32" t="n">
        <v>205.0</v>
      </c>
      <c r="S32" t="b">
        <v>0</v>
      </c>
      <c r="T32" t="inlineStr">
        <is>
          <t>N/A</t>
        </is>
      </c>
      <c r="U32" t="b">
        <v>0</v>
      </c>
      <c r="V32" t="inlineStr">
        <is>
          <t>Swapnil Kadam</t>
        </is>
      </c>
      <c r="W32" s="1" t="n">
        <v>44683.56105324074</v>
      </c>
      <c r="X32" t="n">
        <v>125.0</v>
      </c>
      <c r="Y32" t="n">
        <v>21.0</v>
      </c>
      <c r="Z32" t="n">
        <v>0.0</v>
      </c>
      <c r="AA32" t="n">
        <v>21.0</v>
      </c>
      <c r="AB32" t="n">
        <v>0.0</v>
      </c>
      <c r="AC32" t="n">
        <v>2.0</v>
      </c>
      <c r="AD32" t="n">
        <v>7.0</v>
      </c>
      <c r="AE32" t="n">
        <v>0.0</v>
      </c>
      <c r="AF32" t="n">
        <v>0.0</v>
      </c>
      <c r="AG32" t="n">
        <v>0.0</v>
      </c>
      <c r="AH32" t="inlineStr">
        <is>
          <t>Archana Bhujbal</t>
        </is>
      </c>
      <c r="AI32" s="1" t="n">
        <v>44683.57346064815</v>
      </c>
      <c r="AJ32" t="n">
        <v>80.0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7.0</v>
      </c>
      <c r="AQ32" t="n">
        <v>0.0</v>
      </c>
      <c r="AR32" t="n">
        <v>0.0</v>
      </c>
      <c r="AS32" t="n">
        <v>0.0</v>
      </c>
      <c r="AT32" t="inlineStr">
        <is>
          <t>N/A</t>
        </is>
      </c>
      <c r="AU32" t="inlineStr">
        <is>
          <t>N/A</t>
        </is>
      </c>
      <c r="AV32" t="inlineStr">
        <is>
          <t>N/A</t>
        </is>
      </c>
      <c r="AW32" t="inlineStr">
        <is>
          <t>N/A</t>
        </is>
      </c>
      <c r="AX32" t="inlineStr">
        <is>
          <t>N/A</t>
        </is>
      </c>
      <c r="AY32" t="inlineStr">
        <is>
          <t>N/A</t>
        </is>
      </c>
      <c r="AZ32" t="inlineStr">
        <is>
          <t>N/A</t>
        </is>
      </c>
      <c r="BA32" t="inlineStr">
        <is>
          <t>N/A</t>
        </is>
      </c>
      <c r="BB32" t="inlineStr">
        <is>
          <t>N/A</t>
        </is>
      </c>
      <c r="BC32" t="inlineStr">
        <is>
          <t>N/A</t>
        </is>
      </c>
      <c r="BD32" t="inlineStr">
        <is>
          <t>N/A</t>
        </is>
      </c>
      <c r="BE32" t="inlineStr">
        <is>
          <t>N/A</t>
        </is>
      </c>
    </row>
    <row r="33">
      <c r="A33" t="inlineStr">
        <is>
          <t>WI22051532</t>
        </is>
      </c>
      <c r="B33" t="inlineStr">
        <is>
          <t>DATA_VALIDATION</t>
        </is>
      </c>
      <c r="C33" t="inlineStr">
        <is>
          <t>201330006740</t>
        </is>
      </c>
      <c r="D33" t="inlineStr">
        <is>
          <t>Folder</t>
        </is>
      </c>
      <c r="E33" s="2">
        <f>HYPERLINK("capsilon://?command=openfolder&amp;siteaddress=FAM.docvelocity-na8.net&amp;folderid=FX2467EF9A-2883-D9B9-BA4E-A958D6AA558E","FX220410396")</f>
        <v>0.0</v>
      </c>
      <c r="F33" t="inlineStr">
        <is>
          <t/>
        </is>
      </c>
      <c r="G33" t="inlineStr">
        <is>
          <t/>
        </is>
      </c>
      <c r="H33" t="inlineStr">
        <is>
          <t>Mailitem</t>
        </is>
      </c>
      <c r="I33" t="inlineStr">
        <is>
          <t>MI220515613</t>
        </is>
      </c>
      <c r="J33" t="n">
        <v>28.0</v>
      </c>
      <c r="K33" t="inlineStr">
        <is>
          <t>COMPLETED</t>
        </is>
      </c>
      <c r="L33" t="inlineStr">
        <is>
          <t>MARK_AS_COMPLETED</t>
        </is>
      </c>
      <c r="M33" t="inlineStr">
        <is>
          <t>Queue</t>
        </is>
      </c>
      <c r="N33" t="n">
        <v>2.0</v>
      </c>
      <c r="O33" s="1" t="n">
        <v>44683.542129629626</v>
      </c>
      <c r="P33" s="1" t="n">
        <v>44683.57438657407</v>
      </c>
      <c r="Q33" t="n">
        <v>2572.0</v>
      </c>
      <c r="R33" t="n">
        <v>215.0</v>
      </c>
      <c r="S33" t="b">
        <v>0</v>
      </c>
      <c r="T33" t="inlineStr">
        <is>
          <t>N/A</t>
        </is>
      </c>
      <c r="U33" t="b">
        <v>0</v>
      </c>
      <c r="V33" t="inlineStr">
        <is>
          <t>Nayan Naramshettiwar</t>
        </is>
      </c>
      <c r="W33" s="1" t="n">
        <v>44683.56162037037</v>
      </c>
      <c r="X33" t="n">
        <v>136.0</v>
      </c>
      <c r="Y33" t="n">
        <v>21.0</v>
      </c>
      <c r="Z33" t="n">
        <v>0.0</v>
      </c>
      <c r="AA33" t="n">
        <v>21.0</v>
      </c>
      <c r="AB33" t="n">
        <v>0.0</v>
      </c>
      <c r="AC33" t="n">
        <v>2.0</v>
      </c>
      <c r="AD33" t="n">
        <v>7.0</v>
      </c>
      <c r="AE33" t="n">
        <v>0.0</v>
      </c>
      <c r="AF33" t="n">
        <v>0.0</v>
      </c>
      <c r="AG33" t="n">
        <v>0.0</v>
      </c>
      <c r="AH33" t="inlineStr">
        <is>
          <t>Archana Bhujbal</t>
        </is>
      </c>
      <c r="AI33" s="1" t="n">
        <v>44683.57438657407</v>
      </c>
      <c r="AJ33" t="n">
        <v>79.0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7.0</v>
      </c>
      <c r="AQ33" t="n">
        <v>0.0</v>
      </c>
      <c r="AR33" t="n">
        <v>0.0</v>
      </c>
      <c r="AS33" t="n">
        <v>0.0</v>
      </c>
      <c r="AT33" t="inlineStr">
        <is>
          <t>N/A</t>
        </is>
      </c>
      <c r="AU33" t="inlineStr">
        <is>
          <t>N/A</t>
        </is>
      </c>
      <c r="AV33" t="inlineStr">
        <is>
          <t>N/A</t>
        </is>
      </c>
      <c r="AW33" t="inlineStr">
        <is>
          <t>N/A</t>
        </is>
      </c>
      <c r="AX33" t="inlineStr">
        <is>
          <t>N/A</t>
        </is>
      </c>
      <c r="AY33" t="inlineStr">
        <is>
          <t>N/A</t>
        </is>
      </c>
      <c r="AZ33" t="inlineStr">
        <is>
          <t>N/A</t>
        </is>
      </c>
      <c r="BA33" t="inlineStr">
        <is>
          <t>N/A</t>
        </is>
      </c>
      <c r="BB33" t="inlineStr">
        <is>
          <t>N/A</t>
        </is>
      </c>
      <c r="BC33" t="inlineStr">
        <is>
          <t>N/A</t>
        </is>
      </c>
      <c r="BD33" t="inlineStr">
        <is>
          <t>N/A</t>
        </is>
      </c>
      <c r="BE33" t="inlineStr">
        <is>
          <t>N/A</t>
        </is>
      </c>
    </row>
    <row r="34">
      <c r="A34" t="inlineStr">
        <is>
          <t>WI22051535</t>
        </is>
      </c>
      <c r="B34" t="inlineStr">
        <is>
          <t>DATA_VALIDATION</t>
        </is>
      </c>
      <c r="C34" t="inlineStr">
        <is>
          <t>201330006740</t>
        </is>
      </c>
      <c r="D34" t="inlineStr">
        <is>
          <t>Folder</t>
        </is>
      </c>
      <c r="E34" s="2">
        <f>HYPERLINK("capsilon://?command=openfolder&amp;siteaddress=FAM.docvelocity-na8.net&amp;folderid=FX2467EF9A-2883-D9B9-BA4E-A958D6AA558E","FX220410396")</f>
        <v>0.0</v>
      </c>
      <c r="F34" t="inlineStr">
        <is>
          <t/>
        </is>
      </c>
      <c r="G34" t="inlineStr">
        <is>
          <t/>
        </is>
      </c>
      <c r="H34" t="inlineStr">
        <is>
          <t>Mailitem</t>
        </is>
      </c>
      <c r="I34" t="inlineStr">
        <is>
          <t>MI220515614</t>
        </is>
      </c>
      <c r="J34" t="n">
        <v>28.0</v>
      </c>
      <c r="K34" t="inlineStr">
        <is>
          <t>COMPLETED</t>
        </is>
      </c>
      <c r="L34" t="inlineStr">
        <is>
          <t>MARK_AS_COMPLETED</t>
        </is>
      </c>
      <c r="M34" t="inlineStr">
        <is>
          <t>Queue</t>
        </is>
      </c>
      <c r="N34" t="n">
        <v>2.0</v>
      </c>
      <c r="O34" s="1" t="n">
        <v>44683.54243055556</v>
      </c>
      <c r="P34" s="1" t="n">
        <v>44683.57525462963</v>
      </c>
      <c r="Q34" t="n">
        <v>2615.0</v>
      </c>
      <c r="R34" t="n">
        <v>221.0</v>
      </c>
      <c r="S34" t="b">
        <v>0</v>
      </c>
      <c r="T34" t="inlineStr">
        <is>
          <t>N/A</t>
        </is>
      </c>
      <c r="U34" t="b">
        <v>0</v>
      </c>
      <c r="V34" t="inlineStr">
        <is>
          <t>Shivani Rapariya</t>
        </is>
      </c>
      <c r="W34" s="1" t="n">
        <v>44683.56207175926</v>
      </c>
      <c r="X34" t="n">
        <v>146.0</v>
      </c>
      <c r="Y34" t="n">
        <v>21.0</v>
      </c>
      <c r="Z34" t="n">
        <v>0.0</v>
      </c>
      <c r="AA34" t="n">
        <v>21.0</v>
      </c>
      <c r="AB34" t="n">
        <v>0.0</v>
      </c>
      <c r="AC34" t="n">
        <v>3.0</v>
      </c>
      <c r="AD34" t="n">
        <v>7.0</v>
      </c>
      <c r="AE34" t="n">
        <v>0.0</v>
      </c>
      <c r="AF34" t="n">
        <v>0.0</v>
      </c>
      <c r="AG34" t="n">
        <v>0.0</v>
      </c>
      <c r="AH34" t="inlineStr">
        <is>
          <t>Archana Bhujbal</t>
        </is>
      </c>
      <c r="AI34" s="1" t="n">
        <v>44683.57525462963</v>
      </c>
      <c r="AJ34" t="n">
        <v>75.0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7.0</v>
      </c>
      <c r="AQ34" t="n">
        <v>0.0</v>
      </c>
      <c r="AR34" t="n">
        <v>0.0</v>
      </c>
      <c r="AS34" t="n">
        <v>0.0</v>
      </c>
      <c r="AT34" t="inlineStr">
        <is>
          <t>N/A</t>
        </is>
      </c>
      <c r="AU34" t="inlineStr">
        <is>
          <t>N/A</t>
        </is>
      </c>
      <c r="AV34" t="inlineStr">
        <is>
          <t>N/A</t>
        </is>
      </c>
      <c r="AW34" t="inlineStr">
        <is>
          <t>N/A</t>
        </is>
      </c>
      <c r="AX34" t="inlineStr">
        <is>
          <t>N/A</t>
        </is>
      </c>
      <c r="AY34" t="inlineStr">
        <is>
          <t>N/A</t>
        </is>
      </c>
      <c r="AZ34" t="inlineStr">
        <is>
          <t>N/A</t>
        </is>
      </c>
      <c r="BA34" t="inlineStr">
        <is>
          <t>N/A</t>
        </is>
      </c>
      <c r="BB34" t="inlineStr">
        <is>
          <t>N/A</t>
        </is>
      </c>
      <c r="BC34" t="inlineStr">
        <is>
          <t>N/A</t>
        </is>
      </c>
      <c r="BD34" t="inlineStr">
        <is>
          <t>N/A</t>
        </is>
      </c>
      <c r="BE34" t="inlineStr">
        <is>
          <t>N/A</t>
        </is>
      </c>
    </row>
    <row r="35">
      <c r="A35" t="inlineStr">
        <is>
          <t>WI22051536</t>
        </is>
      </c>
      <c r="B35" t="inlineStr">
        <is>
          <t>DATA_VALIDATION</t>
        </is>
      </c>
      <c r="C35" t="inlineStr">
        <is>
          <t>201330006740</t>
        </is>
      </c>
      <c r="D35" t="inlineStr">
        <is>
          <t>Folder</t>
        </is>
      </c>
      <c r="E35" s="2">
        <f>HYPERLINK("capsilon://?command=openfolder&amp;siteaddress=FAM.docvelocity-na8.net&amp;folderid=FX2467EF9A-2883-D9B9-BA4E-A958D6AA558E","FX220410396")</f>
        <v>0.0</v>
      </c>
      <c r="F35" t="inlineStr">
        <is>
          <t/>
        </is>
      </c>
      <c r="G35" t="inlineStr">
        <is>
          <t/>
        </is>
      </c>
      <c r="H35" t="inlineStr">
        <is>
          <t>Mailitem</t>
        </is>
      </c>
      <c r="I35" t="inlineStr">
        <is>
          <t>MI220515617</t>
        </is>
      </c>
      <c r="J35" t="n">
        <v>28.0</v>
      </c>
      <c r="K35" t="inlineStr">
        <is>
          <t>COMPLETED</t>
        </is>
      </c>
      <c r="L35" t="inlineStr">
        <is>
          <t>MARK_AS_COMPLETED</t>
        </is>
      </c>
      <c r="M35" t="inlineStr">
        <is>
          <t>Queue</t>
        </is>
      </c>
      <c r="N35" t="n">
        <v>2.0</v>
      </c>
      <c r="O35" s="1" t="n">
        <v>44683.5425</v>
      </c>
      <c r="P35" s="1" t="n">
        <v>44683.576157407406</v>
      </c>
      <c r="Q35" t="n">
        <v>2189.0</v>
      </c>
      <c r="R35" t="n">
        <v>719.0</v>
      </c>
      <c r="S35" t="b">
        <v>0</v>
      </c>
      <c r="T35" t="inlineStr">
        <is>
          <t>N/A</t>
        </is>
      </c>
      <c r="U35" t="b">
        <v>0</v>
      </c>
      <c r="V35" t="inlineStr">
        <is>
          <t>Pratik Bhandwalkar</t>
        </is>
      </c>
      <c r="W35" s="1" t="n">
        <v>44683.56811342593</v>
      </c>
      <c r="X35" t="n">
        <v>642.0</v>
      </c>
      <c r="Y35" t="n">
        <v>21.0</v>
      </c>
      <c r="Z35" t="n">
        <v>0.0</v>
      </c>
      <c r="AA35" t="n">
        <v>21.0</v>
      </c>
      <c r="AB35" t="n">
        <v>0.0</v>
      </c>
      <c r="AC35" t="n">
        <v>2.0</v>
      </c>
      <c r="AD35" t="n">
        <v>7.0</v>
      </c>
      <c r="AE35" t="n">
        <v>0.0</v>
      </c>
      <c r="AF35" t="n">
        <v>0.0</v>
      </c>
      <c r="AG35" t="n">
        <v>0.0</v>
      </c>
      <c r="AH35" t="inlineStr">
        <is>
          <t>Archana Bhujbal</t>
        </is>
      </c>
      <c r="AI35" s="1" t="n">
        <v>44683.576157407406</v>
      </c>
      <c r="AJ35" t="n">
        <v>77.0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7.0</v>
      </c>
      <c r="AQ35" t="n">
        <v>0.0</v>
      </c>
      <c r="AR35" t="n">
        <v>0.0</v>
      </c>
      <c r="AS35" t="n">
        <v>0.0</v>
      </c>
      <c r="AT35" t="inlineStr">
        <is>
          <t>N/A</t>
        </is>
      </c>
      <c r="AU35" t="inlineStr">
        <is>
          <t>N/A</t>
        </is>
      </c>
      <c r="AV35" t="inlineStr">
        <is>
          <t>N/A</t>
        </is>
      </c>
      <c r="AW35" t="inlineStr">
        <is>
          <t>N/A</t>
        </is>
      </c>
      <c r="AX35" t="inlineStr">
        <is>
          <t>N/A</t>
        </is>
      </c>
      <c r="AY35" t="inlineStr">
        <is>
          <t>N/A</t>
        </is>
      </c>
      <c r="AZ35" t="inlineStr">
        <is>
          <t>N/A</t>
        </is>
      </c>
      <c r="BA35" t="inlineStr">
        <is>
          <t>N/A</t>
        </is>
      </c>
      <c r="BB35" t="inlineStr">
        <is>
          <t>N/A</t>
        </is>
      </c>
      <c r="BC35" t="inlineStr">
        <is>
          <t>N/A</t>
        </is>
      </c>
      <c r="BD35" t="inlineStr">
        <is>
          <t>N/A</t>
        </is>
      </c>
      <c r="BE35" t="inlineStr">
        <is>
          <t>N/A</t>
        </is>
      </c>
    </row>
    <row r="36">
      <c r="A36" t="inlineStr">
        <is>
          <t>WI22051538</t>
        </is>
      </c>
      <c r="B36" t="inlineStr">
        <is>
          <t>DATA_VALIDATION</t>
        </is>
      </c>
      <c r="C36" t="inlineStr">
        <is>
          <t>201330006740</t>
        </is>
      </c>
      <c r="D36" t="inlineStr">
        <is>
          <t>Folder</t>
        </is>
      </c>
      <c r="E36" s="2">
        <f>HYPERLINK("capsilon://?command=openfolder&amp;siteaddress=FAM.docvelocity-na8.net&amp;folderid=FX2467EF9A-2883-D9B9-BA4E-A958D6AA558E","FX220410396")</f>
        <v>0.0</v>
      </c>
      <c r="F36" t="inlineStr">
        <is>
          <t/>
        </is>
      </c>
      <c r="G36" t="inlineStr">
        <is>
          <t/>
        </is>
      </c>
      <c r="H36" t="inlineStr">
        <is>
          <t>Mailitem</t>
        </is>
      </c>
      <c r="I36" t="inlineStr">
        <is>
          <t>MI220515619</t>
        </is>
      </c>
      <c r="J36" t="n">
        <v>28.0</v>
      </c>
      <c r="K36" t="inlineStr">
        <is>
          <t>COMPLETED</t>
        </is>
      </c>
      <c r="L36" t="inlineStr">
        <is>
          <t>MARK_AS_COMPLETED</t>
        </is>
      </c>
      <c r="M36" t="inlineStr">
        <is>
          <t>Queue</t>
        </is>
      </c>
      <c r="N36" t="n">
        <v>2.0</v>
      </c>
      <c r="O36" s="1" t="n">
        <v>44683.542662037034</v>
      </c>
      <c r="P36" s="1" t="n">
        <v>44683.57695601852</v>
      </c>
      <c r="Q36" t="n">
        <v>2809.0</v>
      </c>
      <c r="R36" t="n">
        <v>154.0</v>
      </c>
      <c r="S36" t="b">
        <v>0</v>
      </c>
      <c r="T36" t="inlineStr">
        <is>
          <t>N/A</t>
        </is>
      </c>
      <c r="U36" t="b">
        <v>0</v>
      </c>
      <c r="V36" t="inlineStr">
        <is>
          <t>Shivani Narwade</t>
        </is>
      </c>
      <c r="W36" s="1" t="n">
        <v>44683.56171296296</v>
      </c>
      <c r="X36" t="n">
        <v>86.0</v>
      </c>
      <c r="Y36" t="n">
        <v>21.0</v>
      </c>
      <c r="Z36" t="n">
        <v>0.0</v>
      </c>
      <c r="AA36" t="n">
        <v>21.0</v>
      </c>
      <c r="AB36" t="n">
        <v>0.0</v>
      </c>
      <c r="AC36" t="n">
        <v>2.0</v>
      </c>
      <c r="AD36" t="n">
        <v>7.0</v>
      </c>
      <c r="AE36" t="n">
        <v>0.0</v>
      </c>
      <c r="AF36" t="n">
        <v>0.0</v>
      </c>
      <c r="AG36" t="n">
        <v>0.0</v>
      </c>
      <c r="AH36" t="inlineStr">
        <is>
          <t>Archana Bhujbal</t>
        </is>
      </c>
      <c r="AI36" s="1" t="n">
        <v>44683.57695601852</v>
      </c>
      <c r="AJ36" t="n">
        <v>68.0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7.0</v>
      </c>
      <c r="AQ36" t="n">
        <v>0.0</v>
      </c>
      <c r="AR36" t="n">
        <v>0.0</v>
      </c>
      <c r="AS36" t="n">
        <v>0.0</v>
      </c>
      <c r="AT36" t="inlineStr">
        <is>
          <t>N/A</t>
        </is>
      </c>
      <c r="AU36" t="inlineStr">
        <is>
          <t>N/A</t>
        </is>
      </c>
      <c r="AV36" t="inlineStr">
        <is>
          <t>N/A</t>
        </is>
      </c>
      <c r="AW36" t="inlineStr">
        <is>
          <t>N/A</t>
        </is>
      </c>
      <c r="AX36" t="inlineStr">
        <is>
          <t>N/A</t>
        </is>
      </c>
      <c r="AY36" t="inlineStr">
        <is>
          <t>N/A</t>
        </is>
      </c>
      <c r="AZ36" t="inlineStr">
        <is>
          <t>N/A</t>
        </is>
      </c>
      <c r="BA36" t="inlineStr">
        <is>
          <t>N/A</t>
        </is>
      </c>
      <c r="BB36" t="inlineStr">
        <is>
          <t>N/A</t>
        </is>
      </c>
      <c r="BC36" t="inlineStr">
        <is>
          <t>N/A</t>
        </is>
      </c>
      <c r="BD36" t="inlineStr">
        <is>
          <t>N/A</t>
        </is>
      </c>
      <c r="BE36" t="inlineStr">
        <is>
          <t>N/A</t>
        </is>
      </c>
    </row>
    <row r="37">
      <c r="A37" t="inlineStr">
        <is>
          <t>WI22051540</t>
        </is>
      </c>
      <c r="B37" t="inlineStr">
        <is>
          <t>DATA_VALIDATION</t>
        </is>
      </c>
      <c r="C37" t="inlineStr">
        <is>
          <t>201330006740</t>
        </is>
      </c>
      <c r="D37" t="inlineStr">
        <is>
          <t>Folder</t>
        </is>
      </c>
      <c r="E37" s="2">
        <f>HYPERLINK("capsilon://?command=openfolder&amp;siteaddress=FAM.docvelocity-na8.net&amp;folderid=FX2467EF9A-2883-D9B9-BA4E-A958D6AA558E","FX220410396")</f>
        <v>0.0</v>
      </c>
      <c r="F37" t="inlineStr">
        <is>
          <t/>
        </is>
      </c>
      <c r="G37" t="inlineStr">
        <is>
          <t/>
        </is>
      </c>
      <c r="H37" t="inlineStr">
        <is>
          <t>Mailitem</t>
        </is>
      </c>
      <c r="I37" t="inlineStr">
        <is>
          <t>MI220515629</t>
        </is>
      </c>
      <c r="J37" t="n">
        <v>28.0</v>
      </c>
      <c r="K37" t="inlineStr">
        <is>
          <t>COMPLETED</t>
        </is>
      </c>
      <c r="L37" t="inlineStr">
        <is>
          <t>MARK_AS_COMPLETED</t>
        </is>
      </c>
      <c r="M37" t="inlineStr">
        <is>
          <t>Queue</t>
        </is>
      </c>
      <c r="N37" t="n">
        <v>2.0</v>
      </c>
      <c r="O37" s="1" t="n">
        <v>44683.54287037037</v>
      </c>
      <c r="P37" s="1" t="n">
        <v>44683.57818287037</v>
      </c>
      <c r="Q37" t="n">
        <v>2864.0</v>
      </c>
      <c r="R37" t="n">
        <v>187.0</v>
      </c>
      <c r="S37" t="b">
        <v>0</v>
      </c>
      <c r="T37" t="inlineStr">
        <is>
          <t>N/A</t>
        </is>
      </c>
      <c r="U37" t="b">
        <v>0</v>
      </c>
      <c r="V37" t="inlineStr">
        <is>
          <t>Swapnil Kadam</t>
        </is>
      </c>
      <c r="W37" s="1" t="n">
        <v>44683.56212962963</v>
      </c>
      <c r="X37" t="n">
        <v>92.0</v>
      </c>
      <c r="Y37" t="n">
        <v>21.0</v>
      </c>
      <c r="Z37" t="n">
        <v>0.0</v>
      </c>
      <c r="AA37" t="n">
        <v>21.0</v>
      </c>
      <c r="AB37" t="n">
        <v>0.0</v>
      </c>
      <c r="AC37" t="n">
        <v>2.0</v>
      </c>
      <c r="AD37" t="n">
        <v>7.0</v>
      </c>
      <c r="AE37" t="n">
        <v>0.0</v>
      </c>
      <c r="AF37" t="n">
        <v>0.0</v>
      </c>
      <c r="AG37" t="n">
        <v>0.0</v>
      </c>
      <c r="AH37" t="inlineStr">
        <is>
          <t>Archana Bhujbal</t>
        </is>
      </c>
      <c r="AI37" s="1" t="n">
        <v>44683.57818287037</v>
      </c>
      <c r="AJ37" t="n">
        <v>65.0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7.0</v>
      </c>
      <c r="AQ37" t="n">
        <v>0.0</v>
      </c>
      <c r="AR37" t="n">
        <v>0.0</v>
      </c>
      <c r="AS37" t="n">
        <v>0.0</v>
      </c>
      <c r="AT37" t="inlineStr">
        <is>
          <t>N/A</t>
        </is>
      </c>
      <c r="AU37" t="inlineStr">
        <is>
          <t>N/A</t>
        </is>
      </c>
      <c r="AV37" t="inlineStr">
        <is>
          <t>N/A</t>
        </is>
      </c>
      <c r="AW37" t="inlineStr">
        <is>
          <t>N/A</t>
        </is>
      </c>
      <c r="AX37" t="inlineStr">
        <is>
          <t>N/A</t>
        </is>
      </c>
      <c r="AY37" t="inlineStr">
        <is>
          <t>N/A</t>
        </is>
      </c>
      <c r="AZ37" t="inlineStr">
        <is>
          <t>N/A</t>
        </is>
      </c>
      <c r="BA37" t="inlineStr">
        <is>
          <t>N/A</t>
        </is>
      </c>
      <c r="BB37" t="inlineStr">
        <is>
          <t>N/A</t>
        </is>
      </c>
      <c r="BC37" t="inlineStr">
        <is>
          <t>N/A</t>
        </is>
      </c>
      <c r="BD37" t="inlineStr">
        <is>
          <t>N/A</t>
        </is>
      </c>
      <c r="BE37" t="inlineStr">
        <is>
          <t>N/A</t>
        </is>
      </c>
    </row>
    <row r="38">
      <c r="A38" t="inlineStr">
        <is>
          <t>WI22051542</t>
        </is>
      </c>
      <c r="B38" t="inlineStr">
        <is>
          <t>DATA_VALIDATION</t>
        </is>
      </c>
      <c r="C38" t="inlineStr">
        <is>
          <t>201330006740</t>
        </is>
      </c>
      <c r="D38" t="inlineStr">
        <is>
          <t>Folder</t>
        </is>
      </c>
      <c r="E38" s="2">
        <f>HYPERLINK("capsilon://?command=openfolder&amp;siteaddress=FAM.docvelocity-na8.net&amp;folderid=FX2467EF9A-2883-D9B9-BA4E-A958D6AA558E","FX220410396")</f>
        <v>0.0</v>
      </c>
      <c r="F38" t="inlineStr">
        <is>
          <t/>
        </is>
      </c>
      <c r="G38" t="inlineStr">
        <is>
          <t/>
        </is>
      </c>
      <c r="H38" t="inlineStr">
        <is>
          <t>Mailitem</t>
        </is>
      </c>
      <c r="I38" t="inlineStr">
        <is>
          <t>MI220515630</t>
        </is>
      </c>
      <c r="J38" t="n">
        <v>28.0</v>
      </c>
      <c r="K38" t="inlineStr">
        <is>
          <t>COMPLETED</t>
        </is>
      </c>
      <c r="L38" t="inlineStr">
        <is>
          <t>MARK_AS_COMPLETED</t>
        </is>
      </c>
      <c r="M38" t="inlineStr">
        <is>
          <t>Queue</t>
        </is>
      </c>
      <c r="N38" t="n">
        <v>2.0</v>
      </c>
      <c r="O38" s="1" t="n">
        <v>44683.542974537035</v>
      </c>
      <c r="P38" s="1" t="n">
        <v>44683.57910879629</v>
      </c>
      <c r="Q38" t="n">
        <v>2930.0</v>
      </c>
      <c r="R38" t="n">
        <v>192.0</v>
      </c>
      <c r="S38" t="b">
        <v>0</v>
      </c>
      <c r="T38" t="inlineStr">
        <is>
          <t>N/A</t>
        </is>
      </c>
      <c r="U38" t="b">
        <v>0</v>
      </c>
      <c r="V38" t="inlineStr">
        <is>
          <t>Nayan Naramshettiwar</t>
        </is>
      </c>
      <c r="W38" s="1" t="n">
        <v>44683.562939814816</v>
      </c>
      <c r="X38" t="n">
        <v>113.0</v>
      </c>
      <c r="Y38" t="n">
        <v>21.0</v>
      </c>
      <c r="Z38" t="n">
        <v>0.0</v>
      </c>
      <c r="AA38" t="n">
        <v>21.0</v>
      </c>
      <c r="AB38" t="n">
        <v>0.0</v>
      </c>
      <c r="AC38" t="n">
        <v>2.0</v>
      </c>
      <c r="AD38" t="n">
        <v>7.0</v>
      </c>
      <c r="AE38" t="n">
        <v>0.0</v>
      </c>
      <c r="AF38" t="n">
        <v>0.0</v>
      </c>
      <c r="AG38" t="n">
        <v>0.0</v>
      </c>
      <c r="AH38" t="inlineStr">
        <is>
          <t>Archana Bhujbal</t>
        </is>
      </c>
      <c r="AI38" s="1" t="n">
        <v>44683.57910879629</v>
      </c>
      <c r="AJ38" t="n">
        <v>79.0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7.0</v>
      </c>
      <c r="AQ38" t="n">
        <v>0.0</v>
      </c>
      <c r="AR38" t="n">
        <v>0.0</v>
      </c>
      <c r="AS38" t="n">
        <v>0.0</v>
      </c>
      <c r="AT38" t="inlineStr">
        <is>
          <t>N/A</t>
        </is>
      </c>
      <c r="AU38" t="inlineStr">
        <is>
          <t>N/A</t>
        </is>
      </c>
      <c r="AV38" t="inlineStr">
        <is>
          <t>N/A</t>
        </is>
      </c>
      <c r="AW38" t="inlineStr">
        <is>
          <t>N/A</t>
        </is>
      </c>
      <c r="AX38" t="inlineStr">
        <is>
          <t>N/A</t>
        </is>
      </c>
      <c r="AY38" t="inlineStr">
        <is>
          <t>N/A</t>
        </is>
      </c>
      <c r="AZ38" t="inlineStr">
        <is>
          <t>N/A</t>
        </is>
      </c>
      <c r="BA38" t="inlineStr">
        <is>
          <t>N/A</t>
        </is>
      </c>
      <c r="BB38" t="inlineStr">
        <is>
          <t>N/A</t>
        </is>
      </c>
      <c r="BC38" t="inlineStr">
        <is>
          <t>N/A</t>
        </is>
      </c>
      <c r="BD38" t="inlineStr">
        <is>
          <t>N/A</t>
        </is>
      </c>
      <c r="BE38" t="inlineStr">
        <is>
          <t>N/A</t>
        </is>
      </c>
    </row>
    <row r="39">
      <c r="A39" t="inlineStr">
        <is>
          <t>WI22051545</t>
        </is>
      </c>
      <c r="B39" t="inlineStr">
        <is>
          <t>DATA_VALIDATION</t>
        </is>
      </c>
      <c r="C39" t="inlineStr">
        <is>
          <t>201330006740</t>
        </is>
      </c>
      <c r="D39" t="inlineStr">
        <is>
          <t>Folder</t>
        </is>
      </c>
      <c r="E39" s="2">
        <f>HYPERLINK("capsilon://?command=openfolder&amp;siteaddress=FAM.docvelocity-na8.net&amp;folderid=FX2467EF9A-2883-D9B9-BA4E-A958D6AA558E","FX220410396")</f>
        <v>0.0</v>
      </c>
      <c r="F39" t="inlineStr">
        <is>
          <t/>
        </is>
      </c>
      <c r="G39" t="inlineStr">
        <is>
          <t/>
        </is>
      </c>
      <c r="H39" t="inlineStr">
        <is>
          <t>Mailitem</t>
        </is>
      </c>
      <c r="I39" t="inlineStr">
        <is>
          <t>MI220515633</t>
        </is>
      </c>
      <c r="J39" t="n">
        <v>28.0</v>
      </c>
      <c r="K39" t="inlineStr">
        <is>
          <t>COMPLETED</t>
        </is>
      </c>
      <c r="L39" t="inlineStr">
        <is>
          <t>MARK_AS_COMPLETED</t>
        </is>
      </c>
      <c r="M39" t="inlineStr">
        <is>
          <t>Queue</t>
        </is>
      </c>
      <c r="N39" t="n">
        <v>2.0</v>
      </c>
      <c r="O39" s="1" t="n">
        <v>44683.54318287037</v>
      </c>
      <c r="P39" s="1" t="n">
        <v>44683.579976851855</v>
      </c>
      <c r="Q39" t="n">
        <v>3010.0</v>
      </c>
      <c r="R39" t="n">
        <v>169.0</v>
      </c>
      <c r="S39" t="b">
        <v>0</v>
      </c>
      <c r="T39" t="inlineStr">
        <is>
          <t>N/A</t>
        </is>
      </c>
      <c r="U39" t="b">
        <v>0</v>
      </c>
      <c r="V39" t="inlineStr">
        <is>
          <t>Shivani Narwade</t>
        </is>
      </c>
      <c r="W39" s="1" t="n">
        <v>44683.56282407408</v>
      </c>
      <c r="X39" t="n">
        <v>95.0</v>
      </c>
      <c r="Y39" t="n">
        <v>21.0</v>
      </c>
      <c r="Z39" t="n">
        <v>0.0</v>
      </c>
      <c r="AA39" t="n">
        <v>21.0</v>
      </c>
      <c r="AB39" t="n">
        <v>0.0</v>
      </c>
      <c r="AC39" t="n">
        <v>2.0</v>
      </c>
      <c r="AD39" t="n">
        <v>7.0</v>
      </c>
      <c r="AE39" t="n">
        <v>0.0</v>
      </c>
      <c r="AF39" t="n">
        <v>0.0</v>
      </c>
      <c r="AG39" t="n">
        <v>0.0</v>
      </c>
      <c r="AH39" t="inlineStr">
        <is>
          <t>Archana Bhujbal</t>
        </is>
      </c>
      <c r="AI39" s="1" t="n">
        <v>44683.579976851855</v>
      </c>
      <c r="AJ39" t="n">
        <v>74.0</v>
      </c>
      <c r="AK39" t="n">
        <v>1.0</v>
      </c>
      <c r="AL39" t="n">
        <v>0.0</v>
      </c>
      <c r="AM39" t="n">
        <v>1.0</v>
      </c>
      <c r="AN39" t="n">
        <v>0.0</v>
      </c>
      <c r="AO39" t="n">
        <v>0.0</v>
      </c>
      <c r="AP39" t="n">
        <v>6.0</v>
      </c>
      <c r="AQ39" t="n">
        <v>0.0</v>
      </c>
      <c r="AR39" t="n">
        <v>0.0</v>
      </c>
      <c r="AS39" t="n">
        <v>0.0</v>
      </c>
      <c r="AT39" t="inlineStr">
        <is>
          <t>N/A</t>
        </is>
      </c>
      <c r="AU39" t="inlineStr">
        <is>
          <t>N/A</t>
        </is>
      </c>
      <c r="AV39" t="inlineStr">
        <is>
          <t>N/A</t>
        </is>
      </c>
      <c r="AW39" t="inlineStr">
        <is>
          <t>N/A</t>
        </is>
      </c>
      <c r="AX39" t="inlineStr">
        <is>
          <t>N/A</t>
        </is>
      </c>
      <c r="AY39" t="inlineStr">
        <is>
          <t>N/A</t>
        </is>
      </c>
      <c r="AZ39" t="inlineStr">
        <is>
          <t>N/A</t>
        </is>
      </c>
      <c r="BA39" t="inlineStr">
        <is>
          <t>N/A</t>
        </is>
      </c>
      <c r="BB39" t="inlineStr">
        <is>
          <t>N/A</t>
        </is>
      </c>
      <c r="BC39" t="inlineStr">
        <is>
          <t>N/A</t>
        </is>
      </c>
      <c r="BD39" t="inlineStr">
        <is>
          <t>N/A</t>
        </is>
      </c>
      <c r="BE39" t="inlineStr">
        <is>
          <t>N/A</t>
        </is>
      </c>
    </row>
    <row r="40">
      <c r="A40" t="inlineStr">
        <is>
          <t>WI22051546</t>
        </is>
      </c>
      <c r="B40" t="inlineStr">
        <is>
          <t>DATA_VALIDATION</t>
        </is>
      </c>
      <c r="C40" t="inlineStr">
        <is>
          <t>201330006740</t>
        </is>
      </c>
      <c r="D40" t="inlineStr">
        <is>
          <t>Folder</t>
        </is>
      </c>
      <c r="E40" s="2">
        <f>HYPERLINK("capsilon://?command=openfolder&amp;siteaddress=FAM.docvelocity-na8.net&amp;folderid=FX2467EF9A-2883-D9B9-BA4E-A958D6AA558E","FX220410396")</f>
        <v>0.0</v>
      </c>
      <c r="F40" t="inlineStr">
        <is>
          <t/>
        </is>
      </c>
      <c r="G40" t="inlineStr">
        <is>
          <t/>
        </is>
      </c>
      <c r="H40" t="inlineStr">
        <is>
          <t>Mailitem</t>
        </is>
      </c>
      <c r="I40" t="inlineStr">
        <is>
          <t>MI220515636</t>
        </is>
      </c>
      <c r="J40" t="n">
        <v>28.0</v>
      </c>
      <c r="K40" t="inlineStr">
        <is>
          <t>COMPLETED</t>
        </is>
      </c>
      <c r="L40" t="inlineStr">
        <is>
          <t>MARK_AS_COMPLETED</t>
        </is>
      </c>
      <c r="M40" t="inlineStr">
        <is>
          <t>Queue</t>
        </is>
      </c>
      <c r="N40" t="n">
        <v>2.0</v>
      </c>
      <c r="O40" s="1" t="n">
        <v>44683.54336805556</v>
      </c>
      <c r="P40" s="1" t="n">
        <v>44683.58078703703</v>
      </c>
      <c r="Q40" t="n">
        <v>2969.0</v>
      </c>
      <c r="R40" t="n">
        <v>264.0</v>
      </c>
      <c r="S40" t="b">
        <v>0</v>
      </c>
      <c r="T40" t="inlineStr">
        <is>
          <t>N/A</t>
        </is>
      </c>
      <c r="U40" t="b">
        <v>0</v>
      </c>
      <c r="V40" t="inlineStr">
        <is>
          <t>Swapnil Chavan</t>
        </is>
      </c>
      <c r="W40" s="1" t="n">
        <v>44683.56412037037</v>
      </c>
      <c r="X40" t="n">
        <v>195.0</v>
      </c>
      <c r="Y40" t="n">
        <v>21.0</v>
      </c>
      <c r="Z40" t="n">
        <v>0.0</v>
      </c>
      <c r="AA40" t="n">
        <v>21.0</v>
      </c>
      <c r="AB40" t="n">
        <v>0.0</v>
      </c>
      <c r="AC40" t="n">
        <v>2.0</v>
      </c>
      <c r="AD40" t="n">
        <v>7.0</v>
      </c>
      <c r="AE40" t="n">
        <v>0.0</v>
      </c>
      <c r="AF40" t="n">
        <v>0.0</v>
      </c>
      <c r="AG40" t="n">
        <v>0.0</v>
      </c>
      <c r="AH40" t="inlineStr">
        <is>
          <t>Archana Bhujbal</t>
        </is>
      </c>
      <c r="AI40" s="1" t="n">
        <v>44683.58078703703</v>
      </c>
      <c r="AJ40" t="n">
        <v>69.0</v>
      </c>
      <c r="AK40" t="n">
        <v>0.0</v>
      </c>
      <c r="AL40" t="n">
        <v>0.0</v>
      </c>
      <c r="AM40" t="n">
        <v>0.0</v>
      </c>
      <c r="AN40" t="n">
        <v>0.0</v>
      </c>
      <c r="AO40" t="n">
        <v>0.0</v>
      </c>
      <c r="AP40" t="n">
        <v>7.0</v>
      </c>
      <c r="AQ40" t="n">
        <v>0.0</v>
      </c>
      <c r="AR40" t="n">
        <v>0.0</v>
      </c>
      <c r="AS40" t="n">
        <v>0.0</v>
      </c>
      <c r="AT40" t="inlineStr">
        <is>
          <t>N/A</t>
        </is>
      </c>
      <c r="AU40" t="inlineStr">
        <is>
          <t>N/A</t>
        </is>
      </c>
      <c r="AV40" t="inlineStr">
        <is>
          <t>N/A</t>
        </is>
      </c>
      <c r="AW40" t="inlineStr">
        <is>
          <t>N/A</t>
        </is>
      </c>
      <c r="AX40" t="inlineStr">
        <is>
          <t>N/A</t>
        </is>
      </c>
      <c r="AY40" t="inlineStr">
        <is>
          <t>N/A</t>
        </is>
      </c>
      <c r="AZ40" t="inlineStr">
        <is>
          <t>N/A</t>
        </is>
      </c>
      <c r="BA40" t="inlineStr">
        <is>
          <t>N/A</t>
        </is>
      </c>
      <c r="BB40" t="inlineStr">
        <is>
          <t>N/A</t>
        </is>
      </c>
      <c r="BC40" t="inlineStr">
        <is>
          <t>N/A</t>
        </is>
      </c>
      <c r="BD40" t="inlineStr">
        <is>
          <t>N/A</t>
        </is>
      </c>
      <c r="BE40" t="inlineStr">
        <is>
          <t>N/A</t>
        </is>
      </c>
    </row>
    <row r="41">
      <c r="A41" t="inlineStr">
        <is>
          <t>WI22051549</t>
        </is>
      </c>
      <c r="B41" t="inlineStr">
        <is>
          <t>DATA_VALIDATION</t>
        </is>
      </c>
      <c r="C41" t="inlineStr">
        <is>
          <t>201330006740</t>
        </is>
      </c>
      <c r="D41" t="inlineStr">
        <is>
          <t>Folder</t>
        </is>
      </c>
      <c r="E41" s="2">
        <f>HYPERLINK("capsilon://?command=openfolder&amp;siteaddress=FAM.docvelocity-na8.net&amp;folderid=FX2467EF9A-2883-D9B9-BA4E-A958D6AA558E","FX220410396")</f>
        <v>0.0</v>
      </c>
      <c r="F41" t="inlineStr">
        <is>
          <t/>
        </is>
      </c>
      <c r="G41" t="inlineStr">
        <is>
          <t/>
        </is>
      </c>
      <c r="H41" t="inlineStr">
        <is>
          <t>Mailitem</t>
        </is>
      </c>
      <c r="I41" t="inlineStr">
        <is>
          <t>MI220515642</t>
        </is>
      </c>
      <c r="J41" t="n">
        <v>28.0</v>
      </c>
      <c r="K41" t="inlineStr">
        <is>
          <t>COMPLETED</t>
        </is>
      </c>
      <c r="L41" t="inlineStr">
        <is>
          <t>MARK_AS_COMPLETED</t>
        </is>
      </c>
      <c r="M41" t="inlineStr">
        <is>
          <t>Queue</t>
        </is>
      </c>
      <c r="N41" t="n">
        <v>2.0</v>
      </c>
      <c r="O41" s="1" t="n">
        <v>44683.543599537035</v>
      </c>
      <c r="P41" s="1" t="n">
        <v>44683.58168981481</v>
      </c>
      <c r="Q41" t="n">
        <v>3130.0</v>
      </c>
      <c r="R41" t="n">
        <v>161.0</v>
      </c>
      <c r="S41" t="b">
        <v>0</v>
      </c>
      <c r="T41" t="inlineStr">
        <is>
          <t>N/A</t>
        </is>
      </c>
      <c r="U41" t="b">
        <v>0</v>
      </c>
      <c r="V41" t="inlineStr">
        <is>
          <t>Shivani Rapariya</t>
        </is>
      </c>
      <c r="W41" s="1" t="n">
        <v>44683.563055555554</v>
      </c>
      <c r="X41" t="n">
        <v>84.0</v>
      </c>
      <c r="Y41" t="n">
        <v>21.0</v>
      </c>
      <c r="Z41" t="n">
        <v>0.0</v>
      </c>
      <c r="AA41" t="n">
        <v>21.0</v>
      </c>
      <c r="AB41" t="n">
        <v>0.0</v>
      </c>
      <c r="AC41" t="n">
        <v>2.0</v>
      </c>
      <c r="AD41" t="n">
        <v>7.0</v>
      </c>
      <c r="AE41" t="n">
        <v>0.0</v>
      </c>
      <c r="AF41" t="n">
        <v>0.0</v>
      </c>
      <c r="AG41" t="n">
        <v>0.0</v>
      </c>
      <c r="AH41" t="inlineStr">
        <is>
          <t>Archana Bhujbal</t>
        </is>
      </c>
      <c r="AI41" s="1" t="n">
        <v>44683.58168981481</v>
      </c>
      <c r="AJ41" t="n">
        <v>77.0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7.0</v>
      </c>
      <c r="AQ41" t="n">
        <v>0.0</v>
      </c>
      <c r="AR41" t="n">
        <v>0.0</v>
      </c>
      <c r="AS41" t="n">
        <v>0.0</v>
      </c>
      <c r="AT41" t="inlineStr">
        <is>
          <t>N/A</t>
        </is>
      </c>
      <c r="AU41" t="inlineStr">
        <is>
          <t>N/A</t>
        </is>
      </c>
      <c r="AV41" t="inlineStr">
        <is>
          <t>N/A</t>
        </is>
      </c>
      <c r="AW41" t="inlineStr">
        <is>
          <t>N/A</t>
        </is>
      </c>
      <c r="AX41" t="inlineStr">
        <is>
          <t>N/A</t>
        </is>
      </c>
      <c r="AY41" t="inlineStr">
        <is>
          <t>N/A</t>
        </is>
      </c>
      <c r="AZ41" t="inlineStr">
        <is>
          <t>N/A</t>
        </is>
      </c>
      <c r="BA41" t="inlineStr">
        <is>
          <t>N/A</t>
        </is>
      </c>
      <c r="BB41" t="inlineStr">
        <is>
          <t>N/A</t>
        </is>
      </c>
      <c r="BC41" t="inlineStr">
        <is>
          <t>N/A</t>
        </is>
      </c>
      <c r="BD41" t="inlineStr">
        <is>
          <t>N/A</t>
        </is>
      </c>
      <c r="BE41" t="inlineStr">
        <is>
          <t>N/A</t>
        </is>
      </c>
    </row>
    <row r="42">
      <c r="A42" t="inlineStr">
        <is>
          <t>WI22051550</t>
        </is>
      </c>
      <c r="B42" t="inlineStr">
        <is>
          <t>DATA_VALIDATION</t>
        </is>
      </c>
      <c r="C42" t="inlineStr">
        <is>
          <t>201330006740</t>
        </is>
      </c>
      <c r="D42" t="inlineStr">
        <is>
          <t>Folder</t>
        </is>
      </c>
      <c r="E42" s="2">
        <f>HYPERLINK("capsilon://?command=openfolder&amp;siteaddress=FAM.docvelocity-na8.net&amp;folderid=FX2467EF9A-2883-D9B9-BA4E-A958D6AA558E","FX220410396")</f>
        <v>0.0</v>
      </c>
      <c r="F42" t="inlineStr">
        <is>
          <t/>
        </is>
      </c>
      <c r="G42" t="inlineStr">
        <is>
          <t/>
        </is>
      </c>
      <c r="H42" t="inlineStr">
        <is>
          <t>Mailitem</t>
        </is>
      </c>
      <c r="I42" t="inlineStr">
        <is>
          <t>MI220515639</t>
        </is>
      </c>
      <c r="J42" t="n">
        <v>28.0</v>
      </c>
      <c r="K42" t="inlineStr">
        <is>
          <t>COMPLETED</t>
        </is>
      </c>
      <c r="L42" t="inlineStr">
        <is>
          <t>MARK_AS_COMPLETED</t>
        </is>
      </c>
      <c r="M42" t="inlineStr">
        <is>
          <t>Queue</t>
        </is>
      </c>
      <c r="N42" t="n">
        <v>2.0</v>
      </c>
      <c r="O42" s="1" t="n">
        <v>44683.54363425926</v>
      </c>
      <c r="P42" s="1" t="n">
        <v>44683.5834837963</v>
      </c>
      <c r="Q42" t="n">
        <v>3285.0</v>
      </c>
      <c r="R42" t="n">
        <v>158.0</v>
      </c>
      <c r="S42" t="b">
        <v>0</v>
      </c>
      <c r="T42" t="inlineStr">
        <is>
          <t>N/A</t>
        </is>
      </c>
      <c r="U42" t="b">
        <v>0</v>
      </c>
      <c r="V42" t="inlineStr">
        <is>
          <t>Swapnil Kadam</t>
        </is>
      </c>
      <c r="W42" s="1" t="n">
        <v>44683.56306712963</v>
      </c>
      <c r="X42" t="n">
        <v>80.0</v>
      </c>
      <c r="Y42" t="n">
        <v>21.0</v>
      </c>
      <c r="Z42" t="n">
        <v>0.0</v>
      </c>
      <c r="AA42" t="n">
        <v>21.0</v>
      </c>
      <c r="AB42" t="n">
        <v>0.0</v>
      </c>
      <c r="AC42" t="n">
        <v>0.0</v>
      </c>
      <c r="AD42" t="n">
        <v>7.0</v>
      </c>
      <c r="AE42" t="n">
        <v>0.0</v>
      </c>
      <c r="AF42" t="n">
        <v>0.0</v>
      </c>
      <c r="AG42" t="n">
        <v>0.0</v>
      </c>
      <c r="AH42" t="inlineStr">
        <is>
          <t>Archana Bhujbal</t>
        </is>
      </c>
      <c r="AI42" s="1" t="n">
        <v>44683.5834837963</v>
      </c>
      <c r="AJ42" t="n">
        <v>78.0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7.0</v>
      </c>
      <c r="AQ42" t="n">
        <v>0.0</v>
      </c>
      <c r="AR42" t="n">
        <v>0.0</v>
      </c>
      <c r="AS42" t="n">
        <v>0.0</v>
      </c>
      <c r="AT42" t="inlineStr">
        <is>
          <t>N/A</t>
        </is>
      </c>
      <c r="AU42" t="inlineStr">
        <is>
          <t>N/A</t>
        </is>
      </c>
      <c r="AV42" t="inlineStr">
        <is>
          <t>N/A</t>
        </is>
      </c>
      <c r="AW42" t="inlineStr">
        <is>
          <t>N/A</t>
        </is>
      </c>
      <c r="AX42" t="inlineStr">
        <is>
          <t>N/A</t>
        </is>
      </c>
      <c r="AY42" t="inlineStr">
        <is>
          <t>N/A</t>
        </is>
      </c>
      <c r="AZ42" t="inlineStr">
        <is>
          <t>N/A</t>
        </is>
      </c>
      <c r="BA42" t="inlineStr">
        <is>
          <t>N/A</t>
        </is>
      </c>
      <c r="BB42" t="inlineStr">
        <is>
          <t>N/A</t>
        </is>
      </c>
      <c r="BC42" t="inlineStr">
        <is>
          <t>N/A</t>
        </is>
      </c>
      <c r="BD42" t="inlineStr">
        <is>
          <t>N/A</t>
        </is>
      </c>
      <c r="BE42" t="inlineStr">
        <is>
          <t>N/A</t>
        </is>
      </c>
    </row>
    <row r="43">
      <c r="A43" t="inlineStr">
        <is>
          <t>WI22051551</t>
        </is>
      </c>
      <c r="B43" t="inlineStr">
        <is>
          <t>DATA_VALIDATION</t>
        </is>
      </c>
      <c r="C43" t="inlineStr">
        <is>
          <t>201330006740</t>
        </is>
      </c>
      <c r="D43" t="inlineStr">
        <is>
          <t>Folder</t>
        </is>
      </c>
      <c r="E43" s="2">
        <f>HYPERLINK("capsilon://?command=openfolder&amp;siteaddress=FAM.docvelocity-na8.net&amp;folderid=FX2467EF9A-2883-D9B9-BA4E-A958D6AA558E","FX220410396")</f>
        <v>0.0</v>
      </c>
      <c r="F43" t="inlineStr">
        <is>
          <t/>
        </is>
      </c>
      <c r="G43" t="inlineStr">
        <is>
          <t/>
        </is>
      </c>
      <c r="H43" t="inlineStr">
        <is>
          <t>Mailitem</t>
        </is>
      </c>
      <c r="I43" t="inlineStr">
        <is>
          <t>MI220515645</t>
        </is>
      </c>
      <c r="J43" t="n">
        <v>28.0</v>
      </c>
      <c r="K43" t="inlineStr">
        <is>
          <t>COMPLETED</t>
        </is>
      </c>
      <c r="L43" t="inlineStr">
        <is>
          <t>MARK_AS_COMPLETED</t>
        </is>
      </c>
      <c r="M43" t="inlineStr">
        <is>
          <t>Queue</t>
        </is>
      </c>
      <c r="N43" t="n">
        <v>2.0</v>
      </c>
      <c r="O43" s="1" t="n">
        <v>44683.54393518518</v>
      </c>
      <c r="P43" s="1" t="n">
        <v>44683.584375</v>
      </c>
      <c r="Q43" t="n">
        <v>3192.0</v>
      </c>
      <c r="R43" t="n">
        <v>302.0</v>
      </c>
      <c r="S43" t="b">
        <v>0</v>
      </c>
      <c r="T43" t="inlineStr">
        <is>
          <t>N/A</t>
        </is>
      </c>
      <c r="U43" t="b">
        <v>0</v>
      </c>
      <c r="V43" t="inlineStr">
        <is>
          <t>Sagar Belhekar</t>
        </is>
      </c>
      <c r="W43" s="1" t="n">
        <v>44683.56512731482</v>
      </c>
      <c r="X43" t="n">
        <v>226.0</v>
      </c>
      <c r="Y43" t="n">
        <v>21.0</v>
      </c>
      <c r="Z43" t="n">
        <v>0.0</v>
      </c>
      <c r="AA43" t="n">
        <v>21.0</v>
      </c>
      <c r="AB43" t="n">
        <v>0.0</v>
      </c>
      <c r="AC43" t="n">
        <v>3.0</v>
      </c>
      <c r="AD43" t="n">
        <v>7.0</v>
      </c>
      <c r="AE43" t="n">
        <v>0.0</v>
      </c>
      <c r="AF43" t="n">
        <v>0.0</v>
      </c>
      <c r="AG43" t="n">
        <v>0.0</v>
      </c>
      <c r="AH43" t="inlineStr">
        <is>
          <t>Archana Bhujbal</t>
        </is>
      </c>
      <c r="AI43" s="1" t="n">
        <v>44683.584375</v>
      </c>
      <c r="AJ43" t="n">
        <v>76.0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7.0</v>
      </c>
      <c r="AQ43" t="n">
        <v>0.0</v>
      </c>
      <c r="AR43" t="n">
        <v>0.0</v>
      </c>
      <c r="AS43" t="n">
        <v>0.0</v>
      </c>
      <c r="AT43" t="inlineStr">
        <is>
          <t>N/A</t>
        </is>
      </c>
      <c r="AU43" t="inlineStr">
        <is>
          <t>N/A</t>
        </is>
      </c>
      <c r="AV43" t="inlineStr">
        <is>
          <t>N/A</t>
        </is>
      </c>
      <c r="AW43" t="inlineStr">
        <is>
          <t>N/A</t>
        </is>
      </c>
      <c r="AX43" t="inlineStr">
        <is>
          <t>N/A</t>
        </is>
      </c>
      <c r="AY43" t="inlineStr">
        <is>
          <t>N/A</t>
        </is>
      </c>
      <c r="AZ43" t="inlineStr">
        <is>
          <t>N/A</t>
        </is>
      </c>
      <c r="BA43" t="inlineStr">
        <is>
          <t>N/A</t>
        </is>
      </c>
      <c r="BB43" t="inlineStr">
        <is>
          <t>N/A</t>
        </is>
      </c>
      <c r="BC43" t="inlineStr">
        <is>
          <t>N/A</t>
        </is>
      </c>
      <c r="BD43" t="inlineStr">
        <is>
          <t>N/A</t>
        </is>
      </c>
      <c r="BE43" t="inlineStr">
        <is>
          <t>N/A</t>
        </is>
      </c>
    </row>
    <row r="44">
      <c r="A44" t="inlineStr">
        <is>
          <t>WI22051552</t>
        </is>
      </c>
      <c r="B44" t="inlineStr">
        <is>
          <t>DATA_VALIDATION</t>
        </is>
      </c>
      <c r="C44" t="inlineStr">
        <is>
          <t>201330006740</t>
        </is>
      </c>
      <c r="D44" t="inlineStr">
        <is>
          <t>Folder</t>
        </is>
      </c>
      <c r="E44" s="2">
        <f>HYPERLINK("capsilon://?command=openfolder&amp;siteaddress=FAM.docvelocity-na8.net&amp;folderid=FX2467EF9A-2883-D9B9-BA4E-A958D6AA558E","FX220410396")</f>
        <v>0.0</v>
      </c>
      <c r="F44" t="inlineStr">
        <is>
          <t/>
        </is>
      </c>
      <c r="G44" t="inlineStr">
        <is>
          <t/>
        </is>
      </c>
      <c r="H44" t="inlineStr">
        <is>
          <t>Mailitem</t>
        </is>
      </c>
      <c r="I44" t="inlineStr">
        <is>
          <t>MI220515647</t>
        </is>
      </c>
      <c r="J44" t="n">
        <v>28.0</v>
      </c>
      <c r="K44" t="inlineStr">
        <is>
          <t>COMPLETED</t>
        </is>
      </c>
      <c r="L44" t="inlineStr">
        <is>
          <t>MARK_AS_COMPLETED</t>
        </is>
      </c>
      <c r="M44" t="inlineStr">
        <is>
          <t>Queue</t>
        </is>
      </c>
      <c r="N44" t="n">
        <v>2.0</v>
      </c>
      <c r="O44" s="1" t="n">
        <v>44683.543969907405</v>
      </c>
      <c r="P44" s="1" t="n">
        <v>44683.58530092592</v>
      </c>
      <c r="Q44" t="n">
        <v>3395.0</v>
      </c>
      <c r="R44" t="n">
        <v>176.0</v>
      </c>
      <c r="S44" t="b">
        <v>0</v>
      </c>
      <c r="T44" t="inlineStr">
        <is>
          <t>N/A</t>
        </is>
      </c>
      <c r="U44" t="b">
        <v>0</v>
      </c>
      <c r="V44" t="inlineStr">
        <is>
          <t>Shivani Narwade</t>
        </is>
      </c>
      <c r="W44" s="1" t="n">
        <v>44683.56395833333</v>
      </c>
      <c r="X44" t="n">
        <v>97.0</v>
      </c>
      <c r="Y44" t="n">
        <v>21.0</v>
      </c>
      <c r="Z44" t="n">
        <v>0.0</v>
      </c>
      <c r="AA44" t="n">
        <v>21.0</v>
      </c>
      <c r="AB44" t="n">
        <v>0.0</v>
      </c>
      <c r="AC44" t="n">
        <v>3.0</v>
      </c>
      <c r="AD44" t="n">
        <v>7.0</v>
      </c>
      <c r="AE44" t="n">
        <v>0.0</v>
      </c>
      <c r="AF44" t="n">
        <v>0.0</v>
      </c>
      <c r="AG44" t="n">
        <v>0.0</v>
      </c>
      <c r="AH44" t="inlineStr">
        <is>
          <t>Archana Bhujbal</t>
        </is>
      </c>
      <c r="AI44" s="1" t="n">
        <v>44683.58530092592</v>
      </c>
      <c r="AJ44" t="n">
        <v>79.0</v>
      </c>
      <c r="AK44" t="n">
        <v>1.0</v>
      </c>
      <c r="AL44" t="n">
        <v>0.0</v>
      </c>
      <c r="AM44" t="n">
        <v>1.0</v>
      </c>
      <c r="AN44" t="n">
        <v>0.0</v>
      </c>
      <c r="AO44" t="n">
        <v>0.0</v>
      </c>
      <c r="AP44" t="n">
        <v>6.0</v>
      </c>
      <c r="AQ44" t="n">
        <v>0.0</v>
      </c>
      <c r="AR44" t="n">
        <v>0.0</v>
      </c>
      <c r="AS44" t="n">
        <v>0.0</v>
      </c>
      <c r="AT44" t="inlineStr">
        <is>
          <t>N/A</t>
        </is>
      </c>
      <c r="AU44" t="inlineStr">
        <is>
          <t>N/A</t>
        </is>
      </c>
      <c r="AV44" t="inlineStr">
        <is>
          <t>N/A</t>
        </is>
      </c>
      <c r="AW44" t="inlineStr">
        <is>
          <t>N/A</t>
        </is>
      </c>
      <c r="AX44" t="inlineStr">
        <is>
          <t>N/A</t>
        </is>
      </c>
      <c r="AY44" t="inlineStr">
        <is>
          <t>N/A</t>
        </is>
      </c>
      <c r="AZ44" t="inlineStr">
        <is>
          <t>N/A</t>
        </is>
      </c>
      <c r="BA44" t="inlineStr">
        <is>
          <t>N/A</t>
        </is>
      </c>
      <c r="BB44" t="inlineStr">
        <is>
          <t>N/A</t>
        </is>
      </c>
      <c r="BC44" t="inlineStr">
        <is>
          <t>N/A</t>
        </is>
      </c>
      <c r="BD44" t="inlineStr">
        <is>
          <t>N/A</t>
        </is>
      </c>
      <c r="BE44" t="inlineStr">
        <is>
          <t>N/A</t>
        </is>
      </c>
    </row>
    <row r="45">
      <c r="A45" t="inlineStr">
        <is>
          <t>WI22051642</t>
        </is>
      </c>
      <c r="B45" t="inlineStr">
        <is>
          <t>DATA_VALIDATION</t>
        </is>
      </c>
      <c r="C45" t="inlineStr">
        <is>
          <t>201300022961</t>
        </is>
      </c>
      <c r="D45" t="inlineStr">
        <is>
          <t>Folder</t>
        </is>
      </c>
      <c r="E45" s="2">
        <f>HYPERLINK("capsilon://?command=openfolder&amp;siteaddress=FAM.docvelocity-na8.net&amp;folderid=FX084C0A74-B8B5-A7A5-ABE9-B34A25C6A73D","FX22046531")</f>
        <v>0.0</v>
      </c>
      <c r="F45" t="inlineStr">
        <is>
          <t/>
        </is>
      </c>
      <c r="G45" t="inlineStr">
        <is>
          <t/>
        </is>
      </c>
      <c r="H45" t="inlineStr">
        <is>
          <t>Mailitem</t>
        </is>
      </c>
      <c r="I45" t="inlineStr">
        <is>
          <t>MI220516883</t>
        </is>
      </c>
      <c r="J45" t="n">
        <v>0.0</v>
      </c>
      <c r="K45" t="inlineStr">
        <is>
          <t>COMPLETED</t>
        </is>
      </c>
      <c r="L45" t="inlineStr">
        <is>
          <t>MARK_AS_COMPLETED</t>
        </is>
      </c>
      <c r="M45" t="inlineStr">
        <is>
          <t>Queue</t>
        </is>
      </c>
      <c r="N45" t="n">
        <v>2.0</v>
      </c>
      <c r="O45" s="1" t="n">
        <v>44683.556909722225</v>
      </c>
      <c r="P45" s="1" t="n">
        <v>44683.58584490741</v>
      </c>
      <c r="Q45" t="n">
        <v>2360.0</v>
      </c>
      <c r="R45" t="n">
        <v>140.0</v>
      </c>
      <c r="S45" t="b">
        <v>0</v>
      </c>
      <c r="T45" t="inlineStr">
        <is>
          <t>N/A</t>
        </is>
      </c>
      <c r="U45" t="b">
        <v>0</v>
      </c>
      <c r="V45" t="inlineStr">
        <is>
          <t>Nayan Naramshettiwar</t>
        </is>
      </c>
      <c r="W45" s="1" t="n">
        <v>44683.564039351855</v>
      </c>
      <c r="X45" t="n">
        <v>94.0</v>
      </c>
      <c r="Y45" t="n">
        <v>9.0</v>
      </c>
      <c r="Z45" t="n">
        <v>0.0</v>
      </c>
      <c r="AA45" t="n">
        <v>9.0</v>
      </c>
      <c r="AB45" t="n">
        <v>0.0</v>
      </c>
      <c r="AC45" t="n">
        <v>3.0</v>
      </c>
      <c r="AD45" t="n">
        <v>-9.0</v>
      </c>
      <c r="AE45" t="n">
        <v>0.0</v>
      </c>
      <c r="AF45" t="n">
        <v>0.0</v>
      </c>
      <c r="AG45" t="n">
        <v>0.0</v>
      </c>
      <c r="AH45" t="inlineStr">
        <is>
          <t>Archana Bhujbal</t>
        </is>
      </c>
      <c r="AI45" s="1" t="n">
        <v>44683.58584490741</v>
      </c>
      <c r="AJ45" t="n">
        <v>46.0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-9.0</v>
      </c>
      <c r="AQ45" t="n">
        <v>0.0</v>
      </c>
      <c r="AR45" t="n">
        <v>0.0</v>
      </c>
      <c r="AS45" t="n">
        <v>0.0</v>
      </c>
      <c r="AT45" t="inlineStr">
        <is>
          <t>N/A</t>
        </is>
      </c>
      <c r="AU45" t="inlineStr">
        <is>
          <t>N/A</t>
        </is>
      </c>
      <c r="AV45" t="inlineStr">
        <is>
          <t>N/A</t>
        </is>
      </c>
      <c r="AW45" t="inlineStr">
        <is>
          <t>N/A</t>
        </is>
      </c>
      <c r="AX45" t="inlineStr">
        <is>
          <t>N/A</t>
        </is>
      </c>
      <c r="AY45" t="inlineStr">
        <is>
          <t>N/A</t>
        </is>
      </c>
      <c r="AZ45" t="inlineStr">
        <is>
          <t>N/A</t>
        </is>
      </c>
      <c r="BA45" t="inlineStr">
        <is>
          <t>N/A</t>
        </is>
      </c>
      <c r="BB45" t="inlineStr">
        <is>
          <t>N/A</t>
        </is>
      </c>
      <c r="BC45" t="inlineStr">
        <is>
          <t>N/A</t>
        </is>
      </c>
      <c r="BD45" t="inlineStr">
        <is>
          <t>N/A</t>
        </is>
      </c>
      <c r="BE45" t="inlineStr">
        <is>
          <t>N/A</t>
        </is>
      </c>
    </row>
    <row r="46">
      <c r="A46" t="inlineStr">
        <is>
          <t>WI22051658</t>
        </is>
      </c>
      <c r="B46" t="inlineStr">
        <is>
          <t>DATA_VALIDATION</t>
        </is>
      </c>
      <c r="C46" t="inlineStr">
        <is>
          <t>201300023243</t>
        </is>
      </c>
      <c r="D46" t="inlineStr">
        <is>
          <t>Folder</t>
        </is>
      </c>
      <c r="E46" s="2">
        <f>HYPERLINK("capsilon://?command=openfolder&amp;siteaddress=FAM.docvelocity-na8.net&amp;folderid=FXFC641043-67F9-DB76-2515-C7FD98A0F5A5","FX220411426")</f>
        <v>0.0</v>
      </c>
      <c r="F46" t="inlineStr">
        <is>
          <t/>
        </is>
      </c>
      <c r="G46" t="inlineStr">
        <is>
          <t/>
        </is>
      </c>
      <c r="H46" t="inlineStr">
        <is>
          <t>Mailitem</t>
        </is>
      </c>
      <c r="I46" t="inlineStr">
        <is>
          <t>MI220517079</t>
        </is>
      </c>
      <c r="J46" t="n">
        <v>320.0</v>
      </c>
      <c r="K46" t="inlineStr">
        <is>
          <t>COMPLETED</t>
        </is>
      </c>
      <c r="L46" t="inlineStr">
        <is>
          <t>MARK_AS_COMPLETED</t>
        </is>
      </c>
      <c r="M46" t="inlineStr">
        <is>
          <t>Queue</t>
        </is>
      </c>
      <c r="N46" t="n">
        <v>1.0</v>
      </c>
      <c r="O46" s="1" t="n">
        <v>44683.56015046296</v>
      </c>
      <c r="P46" s="1" t="n">
        <v>44683.59339120371</v>
      </c>
      <c r="Q46" t="n">
        <v>2376.0</v>
      </c>
      <c r="R46" t="n">
        <v>496.0</v>
      </c>
      <c r="S46" t="b">
        <v>0</v>
      </c>
      <c r="T46" t="inlineStr">
        <is>
          <t>N/A</t>
        </is>
      </c>
      <c r="U46" t="b">
        <v>0</v>
      </c>
      <c r="V46" t="inlineStr">
        <is>
          <t>Suraj Toradmal</t>
        </is>
      </c>
      <c r="W46" s="1" t="n">
        <v>44683.59339120371</v>
      </c>
      <c r="X46" t="n">
        <v>365.0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320.0</v>
      </c>
      <c r="AE46" t="n">
        <v>282.0</v>
      </c>
      <c r="AF46" t="n">
        <v>0.0</v>
      </c>
      <c r="AG46" t="n">
        <v>8.0</v>
      </c>
      <c r="AH46" t="inlineStr">
        <is>
          <t>N/A</t>
        </is>
      </c>
      <c r="AI46" t="inlineStr">
        <is>
          <t>N/A</t>
        </is>
      </c>
      <c r="AJ46" t="inlineStr">
        <is>
          <t>N/A</t>
        </is>
      </c>
      <c r="AK46" t="inlineStr">
        <is>
          <t>N/A</t>
        </is>
      </c>
      <c r="AL46" t="inlineStr">
        <is>
          <t>N/A</t>
        </is>
      </c>
      <c r="AM46" t="inlineStr">
        <is>
          <t>N/A</t>
        </is>
      </c>
      <c r="AN46" t="inlineStr">
        <is>
          <t>N/A</t>
        </is>
      </c>
      <c r="AO46" t="inlineStr">
        <is>
          <t>N/A</t>
        </is>
      </c>
      <c r="AP46" t="inlineStr">
        <is>
          <t>N/A</t>
        </is>
      </c>
      <c r="AQ46" t="inlineStr">
        <is>
          <t>N/A</t>
        </is>
      </c>
      <c r="AR46" t="inlineStr">
        <is>
          <t>N/A</t>
        </is>
      </c>
      <c r="AS46" t="inlineStr">
        <is>
          <t>N/A</t>
        </is>
      </c>
      <c r="AT46" t="inlineStr">
        <is>
          <t>N/A</t>
        </is>
      </c>
      <c r="AU46" t="inlineStr">
        <is>
          <t>N/A</t>
        </is>
      </c>
      <c r="AV46" t="inlineStr">
        <is>
          <t>N/A</t>
        </is>
      </c>
      <c r="AW46" t="inlineStr">
        <is>
          <t>N/A</t>
        </is>
      </c>
      <c r="AX46" t="inlineStr">
        <is>
          <t>N/A</t>
        </is>
      </c>
      <c r="AY46" t="inlineStr">
        <is>
          <t>N/A</t>
        </is>
      </c>
      <c r="AZ46" t="inlineStr">
        <is>
          <t>N/A</t>
        </is>
      </c>
      <c r="BA46" t="inlineStr">
        <is>
          <t>N/A</t>
        </is>
      </c>
      <c r="BB46" t="inlineStr">
        <is>
          <t>N/A</t>
        </is>
      </c>
      <c r="BC46" t="inlineStr">
        <is>
          <t>N/A</t>
        </is>
      </c>
      <c r="BD46" t="inlineStr">
        <is>
          <t>N/A</t>
        </is>
      </c>
      <c r="BE46" t="inlineStr">
        <is>
          <t>N/A</t>
        </is>
      </c>
    </row>
    <row r="47">
      <c r="A47" t="inlineStr">
        <is>
          <t>WI22051758</t>
        </is>
      </c>
      <c r="B47" t="inlineStr">
        <is>
          <t>DATA_VALIDATION</t>
        </is>
      </c>
      <c r="C47" t="inlineStr">
        <is>
          <t>201110012756</t>
        </is>
      </c>
      <c r="D47" t="inlineStr">
        <is>
          <t>Folder</t>
        </is>
      </c>
      <c r="E47" s="2">
        <f>HYPERLINK("capsilon://?command=openfolder&amp;siteaddress=FAM.docvelocity-na8.net&amp;folderid=FX7A9A8B05-B31D-6340-25D6-0DD8E3D1BB74","FX220410773")</f>
        <v>0.0</v>
      </c>
      <c r="F47" t="inlineStr">
        <is>
          <t/>
        </is>
      </c>
      <c r="G47" t="inlineStr">
        <is>
          <t/>
        </is>
      </c>
      <c r="H47" t="inlineStr">
        <is>
          <t>Mailitem</t>
        </is>
      </c>
      <c r="I47" t="inlineStr">
        <is>
          <t>MI220518017</t>
        </is>
      </c>
      <c r="J47" t="n">
        <v>0.0</v>
      </c>
      <c r="K47" t="inlineStr">
        <is>
          <t>COMPLETED</t>
        </is>
      </c>
      <c r="L47" t="inlineStr">
        <is>
          <t>MARK_AS_COMPLETED</t>
        </is>
      </c>
      <c r="M47" t="inlineStr">
        <is>
          <t>Queue</t>
        </is>
      </c>
      <c r="N47" t="n">
        <v>2.0</v>
      </c>
      <c r="O47" s="1" t="n">
        <v>44683.57193287037</v>
      </c>
      <c r="P47" s="1" t="n">
        <v>44683.58665509259</v>
      </c>
      <c r="Q47" t="n">
        <v>1057.0</v>
      </c>
      <c r="R47" t="n">
        <v>215.0</v>
      </c>
      <c r="S47" t="b">
        <v>0</v>
      </c>
      <c r="T47" t="inlineStr">
        <is>
          <t>N/A</t>
        </is>
      </c>
      <c r="U47" t="b">
        <v>0</v>
      </c>
      <c r="V47" t="inlineStr">
        <is>
          <t>Sagar Belhekar</t>
        </is>
      </c>
      <c r="W47" s="1" t="n">
        <v>44683.573333333334</v>
      </c>
      <c r="X47" t="n">
        <v>120.0</v>
      </c>
      <c r="Y47" t="n">
        <v>9.0</v>
      </c>
      <c r="Z47" t="n">
        <v>0.0</v>
      </c>
      <c r="AA47" t="n">
        <v>9.0</v>
      </c>
      <c r="AB47" t="n">
        <v>0.0</v>
      </c>
      <c r="AC47" t="n">
        <v>3.0</v>
      </c>
      <c r="AD47" t="n">
        <v>-9.0</v>
      </c>
      <c r="AE47" t="n">
        <v>0.0</v>
      </c>
      <c r="AF47" t="n">
        <v>0.0</v>
      </c>
      <c r="AG47" t="n">
        <v>0.0</v>
      </c>
      <c r="AH47" t="inlineStr">
        <is>
          <t>Ketan Pathak</t>
        </is>
      </c>
      <c r="AI47" s="1" t="n">
        <v>44683.58665509259</v>
      </c>
      <c r="AJ47" t="n">
        <v>95.0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-9.0</v>
      </c>
      <c r="AQ47" t="n">
        <v>0.0</v>
      </c>
      <c r="AR47" t="n">
        <v>0.0</v>
      </c>
      <c r="AS47" t="n">
        <v>0.0</v>
      </c>
      <c r="AT47" t="inlineStr">
        <is>
          <t>N/A</t>
        </is>
      </c>
      <c r="AU47" t="inlineStr">
        <is>
          <t>N/A</t>
        </is>
      </c>
      <c r="AV47" t="inlineStr">
        <is>
          <t>N/A</t>
        </is>
      </c>
      <c r="AW47" t="inlineStr">
        <is>
          <t>N/A</t>
        </is>
      </c>
      <c r="AX47" t="inlineStr">
        <is>
          <t>N/A</t>
        </is>
      </c>
      <c r="AY47" t="inlineStr">
        <is>
          <t>N/A</t>
        </is>
      </c>
      <c r="AZ47" t="inlineStr">
        <is>
          <t>N/A</t>
        </is>
      </c>
      <c r="BA47" t="inlineStr">
        <is>
          <t>N/A</t>
        </is>
      </c>
      <c r="BB47" t="inlineStr">
        <is>
          <t>N/A</t>
        </is>
      </c>
      <c r="BC47" t="inlineStr">
        <is>
          <t>N/A</t>
        </is>
      </c>
      <c r="BD47" t="inlineStr">
        <is>
          <t>N/A</t>
        </is>
      </c>
      <c r="BE47" t="inlineStr">
        <is>
          <t>N/A</t>
        </is>
      </c>
    </row>
    <row r="48">
      <c r="A48" t="inlineStr">
        <is>
          <t>WI22051813</t>
        </is>
      </c>
      <c r="B48" t="inlineStr">
        <is>
          <t>DATA_VALIDATION</t>
        </is>
      </c>
      <c r="C48" t="inlineStr">
        <is>
          <t>201348000521</t>
        </is>
      </c>
      <c r="D48" t="inlineStr">
        <is>
          <t>Folder</t>
        </is>
      </c>
      <c r="E48" s="2">
        <f>HYPERLINK("capsilon://?command=openfolder&amp;siteaddress=FAM.docvelocity-na8.net&amp;folderid=FX721EB441-51E4-53C3-80EE-710CD1903B57","FX22049228")</f>
        <v>0.0</v>
      </c>
      <c r="F48" t="inlineStr">
        <is>
          <t/>
        </is>
      </c>
      <c r="G48" t="inlineStr">
        <is>
          <t/>
        </is>
      </c>
      <c r="H48" t="inlineStr">
        <is>
          <t>Mailitem</t>
        </is>
      </c>
      <c r="I48" t="inlineStr">
        <is>
          <t>MI220518415</t>
        </is>
      </c>
      <c r="J48" t="n">
        <v>312.0</v>
      </c>
      <c r="K48" t="inlineStr">
        <is>
          <t>COMPLETED</t>
        </is>
      </c>
      <c r="L48" t="inlineStr">
        <is>
          <t>MARK_AS_COMPLETED</t>
        </is>
      </c>
      <c r="M48" t="inlineStr">
        <is>
          <t>Queue</t>
        </is>
      </c>
      <c r="N48" t="n">
        <v>1.0</v>
      </c>
      <c r="O48" s="1" t="n">
        <v>44683.577685185184</v>
      </c>
      <c r="P48" s="1" t="n">
        <v>44683.61083333333</v>
      </c>
      <c r="Q48" t="n">
        <v>2334.0</v>
      </c>
      <c r="R48" t="n">
        <v>530.0</v>
      </c>
      <c r="S48" t="b">
        <v>0</v>
      </c>
      <c r="T48" t="inlineStr">
        <is>
          <t>N/A</t>
        </is>
      </c>
      <c r="U48" t="b">
        <v>0</v>
      </c>
      <c r="V48" t="inlineStr">
        <is>
          <t>Suraj Toradmal</t>
        </is>
      </c>
      <c r="W48" s="1" t="n">
        <v>44683.61083333333</v>
      </c>
      <c r="X48" t="n">
        <v>295.0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312.0</v>
      </c>
      <c r="AE48" t="n">
        <v>260.0</v>
      </c>
      <c r="AF48" t="n">
        <v>0.0</v>
      </c>
      <c r="AG48" t="n">
        <v>10.0</v>
      </c>
      <c r="AH48" t="inlineStr">
        <is>
          <t>N/A</t>
        </is>
      </c>
      <c r="AI48" t="inlineStr">
        <is>
          <t>N/A</t>
        </is>
      </c>
      <c r="AJ48" t="inlineStr">
        <is>
          <t>N/A</t>
        </is>
      </c>
      <c r="AK48" t="inlineStr">
        <is>
          <t>N/A</t>
        </is>
      </c>
      <c r="AL48" t="inlineStr">
        <is>
          <t>N/A</t>
        </is>
      </c>
      <c r="AM48" t="inlineStr">
        <is>
          <t>N/A</t>
        </is>
      </c>
      <c r="AN48" t="inlineStr">
        <is>
          <t>N/A</t>
        </is>
      </c>
      <c r="AO48" t="inlineStr">
        <is>
          <t>N/A</t>
        </is>
      </c>
      <c r="AP48" t="inlineStr">
        <is>
          <t>N/A</t>
        </is>
      </c>
      <c r="AQ48" t="inlineStr">
        <is>
          <t>N/A</t>
        </is>
      </c>
      <c r="AR48" t="inlineStr">
        <is>
          <t>N/A</t>
        </is>
      </c>
      <c r="AS48" t="inlineStr">
        <is>
          <t>N/A</t>
        </is>
      </c>
      <c r="AT48" t="inlineStr">
        <is>
          <t>N/A</t>
        </is>
      </c>
      <c r="AU48" t="inlineStr">
        <is>
          <t>N/A</t>
        </is>
      </c>
      <c r="AV48" t="inlineStr">
        <is>
          <t>N/A</t>
        </is>
      </c>
      <c r="AW48" t="inlineStr">
        <is>
          <t>N/A</t>
        </is>
      </c>
      <c r="AX48" t="inlineStr">
        <is>
          <t>N/A</t>
        </is>
      </c>
      <c r="AY48" t="inlineStr">
        <is>
          <t>N/A</t>
        </is>
      </c>
      <c r="AZ48" t="inlineStr">
        <is>
          <t>N/A</t>
        </is>
      </c>
      <c r="BA48" t="inlineStr">
        <is>
          <t>N/A</t>
        </is>
      </c>
      <c r="BB48" t="inlineStr">
        <is>
          <t>N/A</t>
        </is>
      </c>
      <c r="BC48" t="inlineStr">
        <is>
          <t>N/A</t>
        </is>
      </c>
      <c r="BD48" t="inlineStr">
        <is>
          <t>N/A</t>
        </is>
      </c>
      <c r="BE48" t="inlineStr">
        <is>
          <t>N/A</t>
        </is>
      </c>
    </row>
    <row r="49">
      <c r="A49" t="inlineStr">
        <is>
          <t>WI22051814</t>
        </is>
      </c>
      <c r="B49" t="inlineStr">
        <is>
          <t>DATA_VALIDATION</t>
        </is>
      </c>
      <c r="C49" t="inlineStr">
        <is>
          <t>201340000883</t>
        </is>
      </c>
      <c r="D49" t="inlineStr">
        <is>
          <t>Folder</t>
        </is>
      </c>
      <c r="E49" s="2">
        <f>HYPERLINK("capsilon://?command=openfolder&amp;siteaddress=FAM.docvelocity-na8.net&amp;folderid=FXAF840C47-72F9-84EA-F13B-4778C8907BB2","FX2205124")</f>
        <v>0.0</v>
      </c>
      <c r="F49" t="inlineStr">
        <is>
          <t/>
        </is>
      </c>
      <c r="G49" t="inlineStr">
        <is>
          <t/>
        </is>
      </c>
      <c r="H49" t="inlineStr">
        <is>
          <t>Mailitem</t>
        </is>
      </c>
      <c r="I49" t="inlineStr">
        <is>
          <t>MI220518413</t>
        </is>
      </c>
      <c r="J49" t="n">
        <v>505.0</v>
      </c>
      <c r="K49" t="inlineStr">
        <is>
          <t>COMPLETED</t>
        </is>
      </c>
      <c r="L49" t="inlineStr">
        <is>
          <t>MARK_AS_COMPLETED</t>
        </is>
      </c>
      <c r="M49" t="inlineStr">
        <is>
          <t>Queue</t>
        </is>
      </c>
      <c r="N49" t="n">
        <v>1.0</v>
      </c>
      <c r="O49" s="1" t="n">
        <v>44683.57771990741</v>
      </c>
      <c r="P49" s="1" t="n">
        <v>44683.61508101852</v>
      </c>
      <c r="Q49" t="n">
        <v>2757.0</v>
      </c>
      <c r="R49" t="n">
        <v>471.0</v>
      </c>
      <c r="S49" t="b">
        <v>0</v>
      </c>
      <c r="T49" t="inlineStr">
        <is>
          <t>N/A</t>
        </is>
      </c>
      <c r="U49" t="b">
        <v>0</v>
      </c>
      <c r="V49" t="inlineStr">
        <is>
          <t>Suraj Toradmal</t>
        </is>
      </c>
      <c r="W49" s="1" t="n">
        <v>44683.61508101852</v>
      </c>
      <c r="X49" t="n">
        <v>207.0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505.0</v>
      </c>
      <c r="AE49" t="n">
        <v>481.0</v>
      </c>
      <c r="AF49" t="n">
        <v>0.0</v>
      </c>
      <c r="AG49" t="n">
        <v>13.0</v>
      </c>
      <c r="AH49" t="inlineStr">
        <is>
          <t>N/A</t>
        </is>
      </c>
      <c r="AI49" t="inlineStr">
        <is>
          <t>N/A</t>
        </is>
      </c>
      <c r="AJ49" t="inlineStr">
        <is>
          <t>N/A</t>
        </is>
      </c>
      <c r="AK49" t="inlineStr">
        <is>
          <t>N/A</t>
        </is>
      </c>
      <c r="AL49" t="inlineStr">
        <is>
          <t>N/A</t>
        </is>
      </c>
      <c r="AM49" t="inlineStr">
        <is>
          <t>N/A</t>
        </is>
      </c>
      <c r="AN49" t="inlineStr">
        <is>
          <t>N/A</t>
        </is>
      </c>
      <c r="AO49" t="inlineStr">
        <is>
          <t>N/A</t>
        </is>
      </c>
      <c r="AP49" t="inlineStr">
        <is>
          <t>N/A</t>
        </is>
      </c>
      <c r="AQ49" t="inlineStr">
        <is>
          <t>N/A</t>
        </is>
      </c>
      <c r="AR49" t="inlineStr">
        <is>
          <t>N/A</t>
        </is>
      </c>
      <c r="AS49" t="inlineStr">
        <is>
          <t>N/A</t>
        </is>
      </c>
      <c r="AT49" t="inlineStr">
        <is>
          <t>N/A</t>
        </is>
      </c>
      <c r="AU49" t="inlineStr">
        <is>
          <t>N/A</t>
        </is>
      </c>
      <c r="AV49" t="inlineStr">
        <is>
          <t>N/A</t>
        </is>
      </c>
      <c r="AW49" t="inlineStr">
        <is>
          <t>N/A</t>
        </is>
      </c>
      <c r="AX49" t="inlineStr">
        <is>
          <t>N/A</t>
        </is>
      </c>
      <c r="AY49" t="inlineStr">
        <is>
          <t>N/A</t>
        </is>
      </c>
      <c r="AZ49" t="inlineStr">
        <is>
          <t>N/A</t>
        </is>
      </c>
      <c r="BA49" t="inlineStr">
        <is>
          <t>N/A</t>
        </is>
      </c>
      <c r="BB49" t="inlineStr">
        <is>
          <t>N/A</t>
        </is>
      </c>
      <c r="BC49" t="inlineStr">
        <is>
          <t>N/A</t>
        </is>
      </c>
      <c r="BD49" t="inlineStr">
        <is>
          <t>N/A</t>
        </is>
      </c>
      <c r="BE49" t="inlineStr">
        <is>
          <t>N/A</t>
        </is>
      </c>
    </row>
    <row r="50">
      <c r="A50" t="inlineStr">
        <is>
          <t>WI22051884</t>
        </is>
      </c>
      <c r="B50" t="inlineStr">
        <is>
          <t>DATA_VALIDATION</t>
        </is>
      </c>
      <c r="C50" t="inlineStr">
        <is>
          <t>201330006752</t>
        </is>
      </c>
      <c r="D50" t="inlineStr">
        <is>
          <t>Folder</t>
        </is>
      </c>
      <c r="E50" s="2">
        <f>HYPERLINK("capsilon://?command=openfolder&amp;siteaddress=FAM.docvelocity-na8.net&amp;folderid=FX5F1D7616-3ACC-DAAC-C9AC-72DD4EB71128","FX220410568")</f>
        <v>0.0</v>
      </c>
      <c r="F50" t="inlineStr">
        <is>
          <t/>
        </is>
      </c>
      <c r="G50" t="inlineStr">
        <is>
          <t/>
        </is>
      </c>
      <c r="H50" t="inlineStr">
        <is>
          <t>Mailitem</t>
        </is>
      </c>
      <c r="I50" t="inlineStr">
        <is>
          <t>MI220519086</t>
        </is>
      </c>
      <c r="J50" t="n">
        <v>0.0</v>
      </c>
      <c r="K50" t="inlineStr">
        <is>
          <t>COMPLETED</t>
        </is>
      </c>
      <c r="L50" t="inlineStr">
        <is>
          <t>MARK_AS_COMPLETED</t>
        </is>
      </c>
      <c r="M50" t="inlineStr">
        <is>
          <t>Queue</t>
        </is>
      </c>
      <c r="N50" t="n">
        <v>2.0</v>
      </c>
      <c r="O50" s="1" t="n">
        <v>44683.5834375</v>
      </c>
      <c r="P50" s="1" t="n">
        <v>44683.58681712963</v>
      </c>
      <c r="Q50" t="n">
        <v>115.0</v>
      </c>
      <c r="R50" t="n">
        <v>177.0</v>
      </c>
      <c r="S50" t="b">
        <v>0</v>
      </c>
      <c r="T50" t="inlineStr">
        <is>
          <t>N/A</t>
        </is>
      </c>
      <c r="U50" t="b">
        <v>0</v>
      </c>
      <c r="V50" t="inlineStr">
        <is>
          <t>Sagar Belhekar</t>
        </is>
      </c>
      <c r="W50" s="1" t="n">
        <v>44683.58459490741</v>
      </c>
      <c r="X50" t="n">
        <v>94.0</v>
      </c>
      <c r="Y50" t="n">
        <v>9.0</v>
      </c>
      <c r="Z50" t="n">
        <v>0.0</v>
      </c>
      <c r="AA50" t="n">
        <v>9.0</v>
      </c>
      <c r="AB50" t="n">
        <v>0.0</v>
      </c>
      <c r="AC50" t="n">
        <v>0.0</v>
      </c>
      <c r="AD50" t="n">
        <v>-9.0</v>
      </c>
      <c r="AE50" t="n">
        <v>0.0</v>
      </c>
      <c r="AF50" t="n">
        <v>0.0</v>
      </c>
      <c r="AG50" t="n">
        <v>0.0</v>
      </c>
      <c r="AH50" t="inlineStr">
        <is>
          <t>Archana Bhujbal</t>
        </is>
      </c>
      <c r="AI50" s="1" t="n">
        <v>44683.58681712963</v>
      </c>
      <c r="AJ50" t="n">
        <v>83.0</v>
      </c>
      <c r="AK50" t="n">
        <v>1.0</v>
      </c>
      <c r="AL50" t="n">
        <v>0.0</v>
      </c>
      <c r="AM50" t="n">
        <v>1.0</v>
      </c>
      <c r="AN50" t="n">
        <v>0.0</v>
      </c>
      <c r="AO50" t="n">
        <v>0.0</v>
      </c>
      <c r="AP50" t="n">
        <v>-10.0</v>
      </c>
      <c r="AQ50" t="n">
        <v>0.0</v>
      </c>
      <c r="AR50" t="n">
        <v>0.0</v>
      </c>
      <c r="AS50" t="n">
        <v>0.0</v>
      </c>
      <c r="AT50" t="inlineStr">
        <is>
          <t>N/A</t>
        </is>
      </c>
      <c r="AU50" t="inlineStr">
        <is>
          <t>N/A</t>
        </is>
      </c>
      <c r="AV50" t="inlineStr">
        <is>
          <t>N/A</t>
        </is>
      </c>
      <c r="AW50" t="inlineStr">
        <is>
          <t>N/A</t>
        </is>
      </c>
      <c r="AX50" t="inlineStr">
        <is>
          <t>N/A</t>
        </is>
      </c>
      <c r="AY50" t="inlineStr">
        <is>
          <t>N/A</t>
        </is>
      </c>
      <c r="AZ50" t="inlineStr">
        <is>
          <t>N/A</t>
        </is>
      </c>
      <c r="BA50" t="inlineStr">
        <is>
          <t>N/A</t>
        </is>
      </c>
      <c r="BB50" t="inlineStr">
        <is>
          <t>N/A</t>
        </is>
      </c>
      <c r="BC50" t="inlineStr">
        <is>
          <t>N/A</t>
        </is>
      </c>
      <c r="BD50" t="inlineStr">
        <is>
          <t>N/A</t>
        </is>
      </c>
      <c r="BE50" t="inlineStr">
        <is>
          <t>N/A</t>
        </is>
      </c>
    </row>
    <row r="51">
      <c r="A51" t="inlineStr">
        <is>
          <t>WI22051902</t>
        </is>
      </c>
      <c r="B51" t="inlineStr">
        <is>
          <t>DATA_VALIDATION</t>
        </is>
      </c>
      <c r="C51" t="inlineStr">
        <is>
          <t>201330006740</t>
        </is>
      </c>
      <c r="D51" t="inlineStr">
        <is>
          <t>Folder</t>
        </is>
      </c>
      <c r="E51" s="2">
        <f>HYPERLINK("capsilon://?command=openfolder&amp;siteaddress=FAM.docvelocity-na8.net&amp;folderid=FX2467EF9A-2883-D9B9-BA4E-A958D6AA558E","FX220410396")</f>
        <v>0.0</v>
      </c>
      <c r="F51" t="inlineStr">
        <is>
          <t/>
        </is>
      </c>
      <c r="G51" t="inlineStr">
        <is>
          <t/>
        </is>
      </c>
      <c r="H51" t="inlineStr">
        <is>
          <t>Mailitem</t>
        </is>
      </c>
      <c r="I51" t="inlineStr">
        <is>
          <t>MI220519211</t>
        </is>
      </c>
      <c r="J51" t="n">
        <v>121.0</v>
      </c>
      <c r="K51" t="inlineStr">
        <is>
          <t>COMPLETED</t>
        </is>
      </c>
      <c r="L51" t="inlineStr">
        <is>
          <t>MARK_AS_COMPLETED</t>
        </is>
      </c>
      <c r="M51" t="inlineStr">
        <is>
          <t>Queue</t>
        </is>
      </c>
      <c r="N51" t="n">
        <v>2.0</v>
      </c>
      <c r="O51" s="1" t="n">
        <v>44683.58493055555</v>
      </c>
      <c r="P51" s="1" t="n">
        <v>44683.72087962963</v>
      </c>
      <c r="Q51" t="n">
        <v>10950.0</v>
      </c>
      <c r="R51" t="n">
        <v>796.0</v>
      </c>
      <c r="S51" t="b">
        <v>0</v>
      </c>
      <c r="T51" t="inlineStr">
        <is>
          <t>N/A</t>
        </is>
      </c>
      <c r="U51" t="b">
        <v>0</v>
      </c>
      <c r="V51" t="inlineStr">
        <is>
          <t>Ganesh Bavdiwale</t>
        </is>
      </c>
      <c r="W51" s="1" t="n">
        <v>44683.58837962963</v>
      </c>
      <c r="X51" t="n">
        <v>294.0</v>
      </c>
      <c r="Y51" t="n">
        <v>116.0</v>
      </c>
      <c r="Z51" t="n">
        <v>0.0</v>
      </c>
      <c r="AA51" t="n">
        <v>116.0</v>
      </c>
      <c r="AB51" t="n">
        <v>0.0</v>
      </c>
      <c r="AC51" t="n">
        <v>3.0</v>
      </c>
      <c r="AD51" t="n">
        <v>5.0</v>
      </c>
      <c r="AE51" t="n">
        <v>0.0</v>
      </c>
      <c r="AF51" t="n">
        <v>0.0</v>
      </c>
      <c r="AG51" t="n">
        <v>0.0</v>
      </c>
      <c r="AH51" t="inlineStr">
        <is>
          <t>Ketan Pathak</t>
        </is>
      </c>
      <c r="AI51" s="1" t="n">
        <v>44683.72087962963</v>
      </c>
      <c r="AJ51" t="n">
        <v>502.0</v>
      </c>
      <c r="AK51" t="n">
        <v>1.0</v>
      </c>
      <c r="AL51" t="n">
        <v>0.0</v>
      </c>
      <c r="AM51" t="n">
        <v>1.0</v>
      </c>
      <c r="AN51" t="n">
        <v>0.0</v>
      </c>
      <c r="AO51" t="n">
        <v>1.0</v>
      </c>
      <c r="AP51" t="n">
        <v>4.0</v>
      </c>
      <c r="AQ51" t="n">
        <v>0.0</v>
      </c>
      <c r="AR51" t="n">
        <v>0.0</v>
      </c>
      <c r="AS51" t="n">
        <v>0.0</v>
      </c>
      <c r="AT51" t="inlineStr">
        <is>
          <t>N/A</t>
        </is>
      </c>
      <c r="AU51" t="inlineStr">
        <is>
          <t>N/A</t>
        </is>
      </c>
      <c r="AV51" t="inlineStr">
        <is>
          <t>N/A</t>
        </is>
      </c>
      <c r="AW51" t="inlineStr">
        <is>
          <t>N/A</t>
        </is>
      </c>
      <c r="AX51" t="inlineStr">
        <is>
          <t>N/A</t>
        </is>
      </c>
      <c r="AY51" t="inlineStr">
        <is>
          <t>N/A</t>
        </is>
      </c>
      <c r="AZ51" t="inlineStr">
        <is>
          <t>N/A</t>
        </is>
      </c>
      <c r="BA51" t="inlineStr">
        <is>
          <t>N/A</t>
        </is>
      </c>
      <c r="BB51" t="inlineStr">
        <is>
          <t>N/A</t>
        </is>
      </c>
      <c r="BC51" t="inlineStr">
        <is>
          <t>N/A</t>
        </is>
      </c>
      <c r="BD51" t="inlineStr">
        <is>
          <t>N/A</t>
        </is>
      </c>
      <c r="BE51" t="inlineStr">
        <is>
          <t>N/A</t>
        </is>
      </c>
    </row>
    <row r="52">
      <c r="A52" t="inlineStr">
        <is>
          <t>WI22051905</t>
        </is>
      </c>
      <c r="B52" t="inlineStr">
        <is>
          <t>DATA_VALIDATION</t>
        </is>
      </c>
      <c r="C52" t="inlineStr">
        <is>
          <t>201330006740</t>
        </is>
      </c>
      <c r="D52" t="inlineStr">
        <is>
          <t>Folder</t>
        </is>
      </c>
      <c r="E52" s="2">
        <f>HYPERLINK("capsilon://?command=openfolder&amp;siteaddress=FAM.docvelocity-na8.net&amp;folderid=FX2467EF9A-2883-D9B9-BA4E-A958D6AA558E","FX220410396")</f>
        <v>0.0</v>
      </c>
      <c r="F52" t="inlineStr">
        <is>
          <t/>
        </is>
      </c>
      <c r="G52" t="inlineStr">
        <is>
          <t/>
        </is>
      </c>
      <c r="H52" t="inlineStr">
        <is>
          <t>Mailitem</t>
        </is>
      </c>
      <c r="I52" t="inlineStr">
        <is>
          <t>MI220519223</t>
        </is>
      </c>
      <c r="J52" t="n">
        <v>116.0</v>
      </c>
      <c r="K52" t="inlineStr">
        <is>
          <t>COMPLETED</t>
        </is>
      </c>
      <c r="L52" t="inlineStr">
        <is>
          <t>MARK_AS_COMPLETED</t>
        </is>
      </c>
      <c r="M52" t="inlineStr">
        <is>
          <t>Queue</t>
        </is>
      </c>
      <c r="N52" t="n">
        <v>2.0</v>
      </c>
      <c r="O52" s="1" t="n">
        <v>44683.58505787037</v>
      </c>
      <c r="P52" s="1" t="n">
        <v>44683.73039351852</v>
      </c>
      <c r="Q52" t="n">
        <v>11965.0</v>
      </c>
      <c r="R52" t="n">
        <v>592.0</v>
      </c>
      <c r="S52" t="b">
        <v>0</v>
      </c>
      <c r="T52" t="inlineStr">
        <is>
          <t>N/A</t>
        </is>
      </c>
      <c r="U52" t="b">
        <v>0</v>
      </c>
      <c r="V52" t="inlineStr">
        <is>
          <t>Swapnil Kadam</t>
        </is>
      </c>
      <c r="W52" s="1" t="n">
        <v>44683.589166666665</v>
      </c>
      <c r="X52" t="n">
        <v>223.0</v>
      </c>
      <c r="Y52" t="n">
        <v>111.0</v>
      </c>
      <c r="Z52" t="n">
        <v>0.0</v>
      </c>
      <c r="AA52" t="n">
        <v>111.0</v>
      </c>
      <c r="AB52" t="n">
        <v>0.0</v>
      </c>
      <c r="AC52" t="n">
        <v>4.0</v>
      </c>
      <c r="AD52" t="n">
        <v>5.0</v>
      </c>
      <c r="AE52" t="n">
        <v>0.0</v>
      </c>
      <c r="AF52" t="n">
        <v>0.0</v>
      </c>
      <c r="AG52" t="n">
        <v>0.0</v>
      </c>
      <c r="AH52" t="inlineStr">
        <is>
          <t>Ketan Pathak</t>
        </is>
      </c>
      <c r="AI52" s="1" t="n">
        <v>44683.73039351852</v>
      </c>
      <c r="AJ52" t="n">
        <v>369.0</v>
      </c>
      <c r="AK52" t="n">
        <v>1.0</v>
      </c>
      <c r="AL52" t="n">
        <v>0.0</v>
      </c>
      <c r="AM52" t="n">
        <v>1.0</v>
      </c>
      <c r="AN52" t="n">
        <v>0.0</v>
      </c>
      <c r="AO52" t="n">
        <v>1.0</v>
      </c>
      <c r="AP52" t="n">
        <v>4.0</v>
      </c>
      <c r="AQ52" t="n">
        <v>0.0</v>
      </c>
      <c r="AR52" t="n">
        <v>0.0</v>
      </c>
      <c r="AS52" t="n">
        <v>0.0</v>
      </c>
      <c r="AT52" t="inlineStr">
        <is>
          <t>N/A</t>
        </is>
      </c>
      <c r="AU52" t="inlineStr">
        <is>
          <t>N/A</t>
        </is>
      </c>
      <c r="AV52" t="inlineStr">
        <is>
          <t>N/A</t>
        </is>
      </c>
      <c r="AW52" t="inlineStr">
        <is>
          <t>N/A</t>
        </is>
      </c>
      <c r="AX52" t="inlineStr">
        <is>
          <t>N/A</t>
        </is>
      </c>
      <c r="AY52" t="inlineStr">
        <is>
          <t>N/A</t>
        </is>
      </c>
      <c r="AZ52" t="inlineStr">
        <is>
          <t>N/A</t>
        </is>
      </c>
      <c r="BA52" t="inlineStr">
        <is>
          <t>N/A</t>
        </is>
      </c>
      <c r="BB52" t="inlineStr">
        <is>
          <t>N/A</t>
        </is>
      </c>
      <c r="BC52" t="inlineStr">
        <is>
          <t>N/A</t>
        </is>
      </c>
      <c r="BD52" t="inlineStr">
        <is>
          <t>N/A</t>
        </is>
      </c>
      <c r="BE52" t="inlineStr">
        <is>
          <t>N/A</t>
        </is>
      </c>
    </row>
    <row r="53">
      <c r="A53" t="inlineStr">
        <is>
          <t>WI22051923</t>
        </is>
      </c>
      <c r="B53" t="inlineStr">
        <is>
          <t>DATA_VALIDATION</t>
        </is>
      </c>
      <c r="C53" t="inlineStr">
        <is>
          <t>201330006740</t>
        </is>
      </c>
      <c r="D53" t="inlineStr">
        <is>
          <t>Folder</t>
        </is>
      </c>
      <c r="E53" s="2">
        <f>HYPERLINK("capsilon://?command=openfolder&amp;siteaddress=FAM.docvelocity-na8.net&amp;folderid=FX2467EF9A-2883-D9B9-BA4E-A958D6AA558E","FX220410396")</f>
        <v>0.0</v>
      </c>
      <c r="F53" t="inlineStr">
        <is>
          <t/>
        </is>
      </c>
      <c r="G53" t="inlineStr">
        <is>
          <t/>
        </is>
      </c>
      <c r="H53" t="inlineStr">
        <is>
          <t>Mailitem</t>
        </is>
      </c>
      <c r="I53" t="inlineStr">
        <is>
          <t>MI220519332</t>
        </is>
      </c>
      <c r="J53" t="n">
        <v>28.0</v>
      </c>
      <c r="K53" t="inlineStr">
        <is>
          <t>COMPLETED</t>
        </is>
      </c>
      <c r="L53" t="inlineStr">
        <is>
          <t>MARK_AS_COMPLETED</t>
        </is>
      </c>
      <c r="M53" t="inlineStr">
        <is>
          <t>Queue</t>
        </is>
      </c>
      <c r="N53" t="n">
        <v>2.0</v>
      </c>
      <c r="O53" s="1" t="n">
        <v>44683.586377314816</v>
      </c>
      <c r="P53" s="1" t="n">
        <v>44683.728321759256</v>
      </c>
      <c r="Q53" t="n">
        <v>12030.0</v>
      </c>
      <c r="R53" t="n">
        <v>234.0</v>
      </c>
      <c r="S53" t="b">
        <v>0</v>
      </c>
      <c r="T53" t="inlineStr">
        <is>
          <t>N/A</t>
        </is>
      </c>
      <c r="U53" t="b">
        <v>0</v>
      </c>
      <c r="V53" t="inlineStr">
        <is>
          <t>Nayan Naramshettiwar</t>
        </is>
      </c>
      <c r="W53" s="1" t="n">
        <v>44683.58831018519</v>
      </c>
      <c r="X53" t="n">
        <v>122.0</v>
      </c>
      <c r="Y53" t="n">
        <v>21.0</v>
      </c>
      <c r="Z53" t="n">
        <v>0.0</v>
      </c>
      <c r="AA53" t="n">
        <v>21.0</v>
      </c>
      <c r="AB53" t="n">
        <v>0.0</v>
      </c>
      <c r="AC53" t="n">
        <v>0.0</v>
      </c>
      <c r="AD53" t="n">
        <v>7.0</v>
      </c>
      <c r="AE53" t="n">
        <v>0.0</v>
      </c>
      <c r="AF53" t="n">
        <v>0.0</v>
      </c>
      <c r="AG53" t="n">
        <v>0.0</v>
      </c>
      <c r="AH53" t="inlineStr">
        <is>
          <t>Dashrath Soren</t>
        </is>
      </c>
      <c r="AI53" s="1" t="n">
        <v>44683.728321759256</v>
      </c>
      <c r="AJ53" t="n">
        <v>112.0</v>
      </c>
      <c r="AK53" t="n">
        <v>0.0</v>
      </c>
      <c r="AL53" t="n">
        <v>0.0</v>
      </c>
      <c r="AM53" t="n">
        <v>0.0</v>
      </c>
      <c r="AN53" t="n">
        <v>0.0</v>
      </c>
      <c r="AO53" t="n">
        <v>0.0</v>
      </c>
      <c r="AP53" t="n">
        <v>7.0</v>
      </c>
      <c r="AQ53" t="n">
        <v>0.0</v>
      </c>
      <c r="AR53" t="n">
        <v>0.0</v>
      </c>
      <c r="AS53" t="n">
        <v>0.0</v>
      </c>
      <c r="AT53" t="inlineStr">
        <is>
          <t>N/A</t>
        </is>
      </c>
      <c r="AU53" t="inlineStr">
        <is>
          <t>N/A</t>
        </is>
      </c>
      <c r="AV53" t="inlineStr">
        <is>
          <t>N/A</t>
        </is>
      </c>
      <c r="AW53" t="inlineStr">
        <is>
          <t>N/A</t>
        </is>
      </c>
      <c r="AX53" t="inlineStr">
        <is>
          <t>N/A</t>
        </is>
      </c>
      <c r="AY53" t="inlineStr">
        <is>
          <t>N/A</t>
        </is>
      </c>
      <c r="AZ53" t="inlineStr">
        <is>
          <t>N/A</t>
        </is>
      </c>
      <c r="BA53" t="inlineStr">
        <is>
          <t>N/A</t>
        </is>
      </c>
      <c r="BB53" t="inlineStr">
        <is>
          <t>N/A</t>
        </is>
      </c>
      <c r="BC53" t="inlineStr">
        <is>
          <t>N/A</t>
        </is>
      </c>
      <c r="BD53" t="inlineStr">
        <is>
          <t>N/A</t>
        </is>
      </c>
      <c r="BE53" t="inlineStr">
        <is>
          <t>N/A</t>
        </is>
      </c>
    </row>
    <row r="54">
      <c r="A54" t="inlineStr">
        <is>
          <t>WI22051926</t>
        </is>
      </c>
      <c r="B54" t="inlineStr">
        <is>
          <t>DATA_VALIDATION</t>
        </is>
      </c>
      <c r="C54" t="inlineStr">
        <is>
          <t>201330006740</t>
        </is>
      </c>
      <c r="D54" t="inlineStr">
        <is>
          <t>Folder</t>
        </is>
      </c>
      <c r="E54" s="2">
        <f>HYPERLINK("capsilon://?command=openfolder&amp;siteaddress=FAM.docvelocity-na8.net&amp;folderid=FX2467EF9A-2883-D9B9-BA4E-A958D6AA558E","FX220410396")</f>
        <v>0.0</v>
      </c>
      <c r="F54" t="inlineStr">
        <is>
          <t/>
        </is>
      </c>
      <c r="G54" t="inlineStr">
        <is>
          <t/>
        </is>
      </c>
      <c r="H54" t="inlineStr">
        <is>
          <t>Mailitem</t>
        </is>
      </c>
      <c r="I54" t="inlineStr">
        <is>
          <t>MI220519347</t>
        </is>
      </c>
      <c r="J54" t="n">
        <v>28.0</v>
      </c>
      <c r="K54" t="inlineStr">
        <is>
          <t>COMPLETED</t>
        </is>
      </c>
      <c r="L54" t="inlineStr">
        <is>
          <t>MARK_AS_COMPLETED</t>
        </is>
      </c>
      <c r="M54" t="inlineStr">
        <is>
          <t>Queue</t>
        </is>
      </c>
      <c r="N54" t="n">
        <v>2.0</v>
      </c>
      <c r="O54" s="1" t="n">
        <v>44683.58660879629</v>
      </c>
      <c r="P54" s="1" t="n">
        <v>44683.729537037034</v>
      </c>
      <c r="Q54" t="n">
        <v>12099.0</v>
      </c>
      <c r="R54" t="n">
        <v>250.0</v>
      </c>
      <c r="S54" t="b">
        <v>0</v>
      </c>
      <c r="T54" t="inlineStr">
        <is>
          <t>N/A</t>
        </is>
      </c>
      <c r="U54" t="b">
        <v>0</v>
      </c>
      <c r="V54" t="inlineStr">
        <is>
          <t>Swapnil Chavan</t>
        </is>
      </c>
      <c r="W54" s="1" t="n">
        <v>44683.58996527778</v>
      </c>
      <c r="X54" t="n">
        <v>146.0</v>
      </c>
      <c r="Y54" t="n">
        <v>21.0</v>
      </c>
      <c r="Z54" t="n">
        <v>0.0</v>
      </c>
      <c r="AA54" t="n">
        <v>21.0</v>
      </c>
      <c r="AB54" t="n">
        <v>0.0</v>
      </c>
      <c r="AC54" t="n">
        <v>0.0</v>
      </c>
      <c r="AD54" t="n">
        <v>7.0</v>
      </c>
      <c r="AE54" t="n">
        <v>0.0</v>
      </c>
      <c r="AF54" t="n">
        <v>0.0</v>
      </c>
      <c r="AG54" t="n">
        <v>0.0</v>
      </c>
      <c r="AH54" t="inlineStr">
        <is>
          <t>Dashrath Soren</t>
        </is>
      </c>
      <c r="AI54" s="1" t="n">
        <v>44683.729537037034</v>
      </c>
      <c r="AJ54" t="n">
        <v>104.0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7.0</v>
      </c>
      <c r="AQ54" t="n">
        <v>0.0</v>
      </c>
      <c r="AR54" t="n">
        <v>0.0</v>
      </c>
      <c r="AS54" t="n">
        <v>0.0</v>
      </c>
      <c r="AT54" t="inlineStr">
        <is>
          <t>N/A</t>
        </is>
      </c>
      <c r="AU54" t="inlineStr">
        <is>
          <t>N/A</t>
        </is>
      </c>
      <c r="AV54" t="inlineStr">
        <is>
          <t>N/A</t>
        </is>
      </c>
      <c r="AW54" t="inlineStr">
        <is>
          <t>N/A</t>
        </is>
      </c>
      <c r="AX54" t="inlineStr">
        <is>
          <t>N/A</t>
        </is>
      </c>
      <c r="AY54" t="inlineStr">
        <is>
          <t>N/A</t>
        </is>
      </c>
      <c r="AZ54" t="inlineStr">
        <is>
          <t>N/A</t>
        </is>
      </c>
      <c r="BA54" t="inlineStr">
        <is>
          <t>N/A</t>
        </is>
      </c>
      <c r="BB54" t="inlineStr">
        <is>
          <t>N/A</t>
        </is>
      </c>
      <c r="BC54" t="inlineStr">
        <is>
          <t>N/A</t>
        </is>
      </c>
      <c r="BD54" t="inlineStr">
        <is>
          <t>N/A</t>
        </is>
      </c>
      <c r="BE54" t="inlineStr">
        <is>
          <t>N/A</t>
        </is>
      </c>
    </row>
    <row r="55">
      <c r="A55" t="inlineStr">
        <is>
          <t>WI22051927</t>
        </is>
      </c>
      <c r="B55" t="inlineStr">
        <is>
          <t>DATA_VALIDATION</t>
        </is>
      </c>
      <c r="C55" t="inlineStr">
        <is>
          <t>201330006740</t>
        </is>
      </c>
      <c r="D55" t="inlineStr">
        <is>
          <t>Folder</t>
        </is>
      </c>
      <c r="E55" s="2">
        <f>HYPERLINK("capsilon://?command=openfolder&amp;siteaddress=FAM.docvelocity-na8.net&amp;folderid=FX2467EF9A-2883-D9B9-BA4E-A958D6AA558E","FX220410396")</f>
        <v>0.0</v>
      </c>
      <c r="F55" t="inlineStr">
        <is>
          <t/>
        </is>
      </c>
      <c r="G55" t="inlineStr">
        <is>
          <t/>
        </is>
      </c>
      <c r="H55" t="inlineStr">
        <is>
          <t>Mailitem</t>
        </is>
      </c>
      <c r="I55" t="inlineStr">
        <is>
          <t>MI220519369</t>
        </is>
      </c>
      <c r="J55" t="n">
        <v>116.0</v>
      </c>
      <c r="K55" t="inlineStr">
        <is>
          <t>COMPLETED</t>
        </is>
      </c>
      <c r="L55" t="inlineStr">
        <is>
          <t>MARK_AS_COMPLETED</t>
        </is>
      </c>
      <c r="M55" t="inlineStr">
        <is>
          <t>Queue</t>
        </is>
      </c>
      <c r="N55" t="n">
        <v>2.0</v>
      </c>
      <c r="O55" s="1" t="n">
        <v>44683.58681712963</v>
      </c>
      <c r="P55" s="1" t="n">
        <v>44683.73278935185</v>
      </c>
      <c r="Q55" t="n">
        <v>11834.0</v>
      </c>
      <c r="R55" t="n">
        <v>778.0</v>
      </c>
      <c r="S55" t="b">
        <v>0</v>
      </c>
      <c r="T55" t="inlineStr">
        <is>
          <t>N/A</t>
        </is>
      </c>
      <c r="U55" t="b">
        <v>0</v>
      </c>
      <c r="V55" t="inlineStr">
        <is>
          <t>Nayan Naramshettiwar</t>
        </is>
      </c>
      <c r="W55" s="1" t="n">
        <v>44683.59407407408</v>
      </c>
      <c r="X55" t="n">
        <v>497.0</v>
      </c>
      <c r="Y55" t="n">
        <v>111.0</v>
      </c>
      <c r="Z55" t="n">
        <v>0.0</v>
      </c>
      <c r="AA55" t="n">
        <v>111.0</v>
      </c>
      <c r="AB55" t="n">
        <v>5.0</v>
      </c>
      <c r="AC55" t="n">
        <v>27.0</v>
      </c>
      <c r="AD55" t="n">
        <v>5.0</v>
      </c>
      <c r="AE55" t="n">
        <v>0.0</v>
      </c>
      <c r="AF55" t="n">
        <v>0.0</v>
      </c>
      <c r="AG55" t="n">
        <v>0.0</v>
      </c>
      <c r="AH55" t="inlineStr">
        <is>
          <t>Dashrath Soren</t>
        </is>
      </c>
      <c r="AI55" s="1" t="n">
        <v>44683.73278935185</v>
      </c>
      <c r="AJ55" t="n">
        <v>281.0</v>
      </c>
      <c r="AK55" t="n">
        <v>1.0</v>
      </c>
      <c r="AL55" t="n">
        <v>0.0</v>
      </c>
      <c r="AM55" t="n">
        <v>1.0</v>
      </c>
      <c r="AN55" t="n">
        <v>0.0</v>
      </c>
      <c r="AO55" t="n">
        <v>1.0</v>
      </c>
      <c r="AP55" t="n">
        <v>4.0</v>
      </c>
      <c r="AQ55" t="n">
        <v>0.0</v>
      </c>
      <c r="AR55" t="n">
        <v>0.0</v>
      </c>
      <c r="AS55" t="n">
        <v>0.0</v>
      </c>
      <c r="AT55" t="inlineStr">
        <is>
          <t>N/A</t>
        </is>
      </c>
      <c r="AU55" t="inlineStr">
        <is>
          <t>N/A</t>
        </is>
      </c>
      <c r="AV55" t="inlineStr">
        <is>
          <t>N/A</t>
        </is>
      </c>
      <c r="AW55" t="inlineStr">
        <is>
          <t>N/A</t>
        </is>
      </c>
      <c r="AX55" t="inlineStr">
        <is>
          <t>N/A</t>
        </is>
      </c>
      <c r="AY55" t="inlineStr">
        <is>
          <t>N/A</t>
        </is>
      </c>
      <c r="AZ55" t="inlineStr">
        <is>
          <t>N/A</t>
        </is>
      </c>
      <c r="BA55" t="inlineStr">
        <is>
          <t>N/A</t>
        </is>
      </c>
      <c r="BB55" t="inlineStr">
        <is>
          <t>N/A</t>
        </is>
      </c>
      <c r="BC55" t="inlineStr">
        <is>
          <t>N/A</t>
        </is>
      </c>
      <c r="BD55" t="inlineStr">
        <is>
          <t>N/A</t>
        </is>
      </c>
      <c r="BE55" t="inlineStr">
        <is>
          <t>N/A</t>
        </is>
      </c>
    </row>
    <row r="56">
      <c r="A56" t="inlineStr">
        <is>
          <t>WI22051931</t>
        </is>
      </c>
      <c r="B56" t="inlineStr">
        <is>
          <t>DATA_VALIDATION</t>
        </is>
      </c>
      <c r="C56" t="inlineStr">
        <is>
          <t>201300023214</t>
        </is>
      </c>
      <c r="D56" t="inlineStr">
        <is>
          <t>Folder</t>
        </is>
      </c>
      <c r="E56" s="2">
        <f>HYPERLINK("capsilon://?command=openfolder&amp;siteaddress=FAM.docvelocity-na8.net&amp;folderid=FXE0238970-7D85-C587-A6FC-34ED1AEF4E6A","FX220411028")</f>
        <v>0.0</v>
      </c>
      <c r="F56" t="inlineStr">
        <is>
          <t/>
        </is>
      </c>
      <c r="G56" t="inlineStr">
        <is>
          <t/>
        </is>
      </c>
      <c r="H56" t="inlineStr">
        <is>
          <t>Mailitem</t>
        </is>
      </c>
      <c r="I56" t="inlineStr">
        <is>
          <t>MI220519469</t>
        </is>
      </c>
      <c r="J56" t="n">
        <v>0.0</v>
      </c>
      <c r="K56" t="inlineStr">
        <is>
          <t>COMPLETED</t>
        </is>
      </c>
      <c r="L56" t="inlineStr">
        <is>
          <t>MARK_AS_COMPLETED</t>
        </is>
      </c>
      <c r="M56" t="inlineStr">
        <is>
          <t>Queue</t>
        </is>
      </c>
      <c r="N56" t="n">
        <v>2.0</v>
      </c>
      <c r="O56" s="1" t="n">
        <v>44683.58730324074</v>
      </c>
      <c r="P56" s="1" t="n">
        <v>44683.731469907405</v>
      </c>
      <c r="Q56" t="n">
        <v>12286.0</v>
      </c>
      <c r="R56" t="n">
        <v>170.0</v>
      </c>
      <c r="S56" t="b">
        <v>0</v>
      </c>
      <c r="T56" t="inlineStr">
        <is>
          <t>N/A</t>
        </is>
      </c>
      <c r="U56" t="b">
        <v>0</v>
      </c>
      <c r="V56" t="inlineStr">
        <is>
          <t>Ganesh Bavdiwale</t>
        </is>
      </c>
      <c r="W56" s="1" t="n">
        <v>44683.58929398148</v>
      </c>
      <c r="X56" t="n">
        <v>78.0</v>
      </c>
      <c r="Y56" t="n">
        <v>9.0</v>
      </c>
      <c r="Z56" t="n">
        <v>0.0</v>
      </c>
      <c r="AA56" t="n">
        <v>9.0</v>
      </c>
      <c r="AB56" t="n">
        <v>0.0</v>
      </c>
      <c r="AC56" t="n">
        <v>2.0</v>
      </c>
      <c r="AD56" t="n">
        <v>-9.0</v>
      </c>
      <c r="AE56" t="n">
        <v>0.0</v>
      </c>
      <c r="AF56" t="n">
        <v>0.0</v>
      </c>
      <c r="AG56" t="n">
        <v>0.0</v>
      </c>
      <c r="AH56" t="inlineStr">
        <is>
          <t>Ketan Pathak</t>
        </is>
      </c>
      <c r="AI56" s="1" t="n">
        <v>44683.731469907405</v>
      </c>
      <c r="AJ56" t="n">
        <v>92.0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-9.0</v>
      </c>
      <c r="AQ56" t="n">
        <v>0.0</v>
      </c>
      <c r="AR56" t="n">
        <v>0.0</v>
      </c>
      <c r="AS56" t="n">
        <v>0.0</v>
      </c>
      <c r="AT56" t="inlineStr">
        <is>
          <t>N/A</t>
        </is>
      </c>
      <c r="AU56" t="inlineStr">
        <is>
          <t>N/A</t>
        </is>
      </c>
      <c r="AV56" t="inlineStr">
        <is>
          <t>N/A</t>
        </is>
      </c>
      <c r="AW56" t="inlineStr">
        <is>
          <t>N/A</t>
        </is>
      </c>
      <c r="AX56" t="inlineStr">
        <is>
          <t>N/A</t>
        </is>
      </c>
      <c r="AY56" t="inlineStr">
        <is>
          <t>N/A</t>
        </is>
      </c>
      <c r="AZ56" t="inlineStr">
        <is>
          <t>N/A</t>
        </is>
      </c>
      <c r="BA56" t="inlineStr">
        <is>
          <t>N/A</t>
        </is>
      </c>
      <c r="BB56" t="inlineStr">
        <is>
          <t>N/A</t>
        </is>
      </c>
      <c r="BC56" t="inlineStr">
        <is>
          <t>N/A</t>
        </is>
      </c>
      <c r="BD56" t="inlineStr">
        <is>
          <t>N/A</t>
        </is>
      </c>
      <c r="BE56" t="inlineStr">
        <is>
          <t>N/A</t>
        </is>
      </c>
    </row>
    <row r="57">
      <c r="A57" t="inlineStr">
        <is>
          <t>WI22051945</t>
        </is>
      </c>
      <c r="B57" t="inlineStr">
        <is>
          <t>DATA_VALIDATION</t>
        </is>
      </c>
      <c r="C57" t="inlineStr">
        <is>
          <t>201300023100</t>
        </is>
      </c>
      <c r="D57" t="inlineStr">
        <is>
          <t>Folder</t>
        </is>
      </c>
      <c r="E57" s="2">
        <f>HYPERLINK("capsilon://?command=openfolder&amp;siteaddress=FAM.docvelocity-na8.net&amp;folderid=FX6852DA7C-32B7-570F-5906-3A33C9D4DEDD","FX22049475")</f>
        <v>0.0</v>
      </c>
      <c r="F57" t="inlineStr">
        <is>
          <t/>
        </is>
      </c>
      <c r="G57" t="inlineStr">
        <is>
          <t/>
        </is>
      </c>
      <c r="H57" t="inlineStr">
        <is>
          <t>Mailitem</t>
        </is>
      </c>
      <c r="I57" t="inlineStr">
        <is>
          <t>MI220515291</t>
        </is>
      </c>
      <c r="J57" t="n">
        <v>122.0</v>
      </c>
      <c r="K57" t="inlineStr">
        <is>
          <t>COMPLETED</t>
        </is>
      </c>
      <c r="L57" t="inlineStr">
        <is>
          <t>MARK_AS_COMPLETED</t>
        </is>
      </c>
      <c r="M57" t="inlineStr">
        <is>
          <t>Queue</t>
        </is>
      </c>
      <c r="N57" t="n">
        <v>2.0</v>
      </c>
      <c r="O57" s="1" t="n">
        <v>44683.58975694444</v>
      </c>
      <c r="P57" s="1" t="n">
        <v>44683.633888888886</v>
      </c>
      <c r="Q57" t="n">
        <v>3057.0</v>
      </c>
      <c r="R57" t="n">
        <v>756.0</v>
      </c>
      <c r="S57" t="b">
        <v>0</v>
      </c>
      <c r="T57" t="inlineStr">
        <is>
          <t>N/A</t>
        </is>
      </c>
      <c r="U57" t="b">
        <v>1</v>
      </c>
      <c r="V57" t="inlineStr">
        <is>
          <t>Swapnil Kadam</t>
        </is>
      </c>
      <c r="W57" s="1" t="n">
        <v>44683.594814814816</v>
      </c>
      <c r="X57" t="n">
        <v>430.0</v>
      </c>
      <c r="Y57" t="n">
        <v>91.0</v>
      </c>
      <c r="Z57" t="n">
        <v>0.0</v>
      </c>
      <c r="AA57" t="n">
        <v>91.0</v>
      </c>
      <c r="AB57" t="n">
        <v>0.0</v>
      </c>
      <c r="AC57" t="n">
        <v>6.0</v>
      </c>
      <c r="AD57" t="n">
        <v>31.0</v>
      </c>
      <c r="AE57" t="n">
        <v>0.0</v>
      </c>
      <c r="AF57" t="n">
        <v>0.0</v>
      </c>
      <c r="AG57" t="n">
        <v>0.0</v>
      </c>
      <c r="AH57" t="inlineStr">
        <is>
          <t>Dashrath Soren</t>
        </is>
      </c>
      <c r="AI57" s="1" t="n">
        <v>44683.633888888886</v>
      </c>
      <c r="AJ57" t="n">
        <v>326.0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31.0</v>
      </c>
      <c r="AQ57" t="n">
        <v>0.0</v>
      </c>
      <c r="AR57" t="n">
        <v>0.0</v>
      </c>
      <c r="AS57" t="n">
        <v>0.0</v>
      </c>
      <c r="AT57" t="inlineStr">
        <is>
          <t>N/A</t>
        </is>
      </c>
      <c r="AU57" t="inlineStr">
        <is>
          <t>N/A</t>
        </is>
      </c>
      <c r="AV57" t="inlineStr">
        <is>
          <t>N/A</t>
        </is>
      </c>
      <c r="AW57" t="inlineStr">
        <is>
          <t>N/A</t>
        </is>
      </c>
      <c r="AX57" t="inlineStr">
        <is>
          <t>N/A</t>
        </is>
      </c>
      <c r="AY57" t="inlineStr">
        <is>
          <t>N/A</t>
        </is>
      </c>
      <c r="AZ57" t="inlineStr">
        <is>
          <t>N/A</t>
        </is>
      </c>
      <c r="BA57" t="inlineStr">
        <is>
          <t>N/A</t>
        </is>
      </c>
      <c r="BB57" t="inlineStr">
        <is>
          <t>N/A</t>
        </is>
      </c>
      <c r="BC57" t="inlineStr">
        <is>
          <t>N/A</t>
        </is>
      </c>
      <c r="BD57" t="inlineStr">
        <is>
          <t>N/A</t>
        </is>
      </c>
      <c r="BE57" t="inlineStr">
        <is>
          <t>N/A</t>
        </is>
      </c>
    </row>
    <row r="58">
      <c r="A58" t="inlineStr">
        <is>
          <t>WI22051951</t>
        </is>
      </c>
      <c r="B58" t="inlineStr">
        <is>
          <t>DATA_VALIDATION</t>
        </is>
      </c>
      <c r="C58" t="inlineStr">
        <is>
          <t>201300023235</t>
        </is>
      </c>
      <c r="D58" t="inlineStr">
        <is>
          <t>Folder</t>
        </is>
      </c>
      <c r="E58" s="2">
        <f>HYPERLINK("capsilon://?command=openfolder&amp;siteaddress=FAM.docvelocity-na8.net&amp;folderid=FXAA6D5783-630D-2110-93B3-DBD68B99F0B9","FX220411298")</f>
        <v>0.0</v>
      </c>
      <c r="F58" t="inlineStr">
        <is>
          <t/>
        </is>
      </c>
      <c r="G58" t="inlineStr">
        <is>
          <t/>
        </is>
      </c>
      <c r="H58" t="inlineStr">
        <is>
          <t>Mailitem</t>
        </is>
      </c>
      <c r="I58" t="inlineStr">
        <is>
          <t>MI220519766</t>
        </is>
      </c>
      <c r="J58" t="n">
        <v>80.0</v>
      </c>
      <c r="K58" t="inlineStr">
        <is>
          <t>COMPLETED</t>
        </is>
      </c>
      <c r="L58" t="inlineStr">
        <is>
          <t>MARK_AS_COMPLETED</t>
        </is>
      </c>
      <c r="M58" t="inlineStr">
        <is>
          <t>Queue</t>
        </is>
      </c>
      <c r="N58" t="n">
        <v>1.0</v>
      </c>
      <c r="O58" s="1" t="n">
        <v>44683.591782407406</v>
      </c>
      <c r="P58" s="1" t="n">
        <v>44683.6118287037</v>
      </c>
      <c r="Q58" t="n">
        <v>1560.0</v>
      </c>
      <c r="R58" t="n">
        <v>172.0</v>
      </c>
      <c r="S58" t="b">
        <v>0</v>
      </c>
      <c r="T58" t="inlineStr">
        <is>
          <t>N/A</t>
        </is>
      </c>
      <c r="U58" t="b">
        <v>0</v>
      </c>
      <c r="V58" t="inlineStr">
        <is>
          <t>Suraj Toradmal</t>
        </is>
      </c>
      <c r="W58" s="1" t="n">
        <v>44683.6118287037</v>
      </c>
      <c r="X58" t="n">
        <v>86.0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80.0</v>
      </c>
      <c r="AE58" t="n">
        <v>68.0</v>
      </c>
      <c r="AF58" t="n">
        <v>0.0</v>
      </c>
      <c r="AG58" t="n">
        <v>3.0</v>
      </c>
      <c r="AH58" t="inlineStr">
        <is>
          <t>N/A</t>
        </is>
      </c>
      <c r="AI58" t="inlineStr">
        <is>
          <t>N/A</t>
        </is>
      </c>
      <c r="AJ58" t="inlineStr">
        <is>
          <t>N/A</t>
        </is>
      </c>
      <c r="AK58" t="inlineStr">
        <is>
          <t>N/A</t>
        </is>
      </c>
      <c r="AL58" t="inlineStr">
        <is>
          <t>N/A</t>
        </is>
      </c>
      <c r="AM58" t="inlineStr">
        <is>
          <t>N/A</t>
        </is>
      </c>
      <c r="AN58" t="inlineStr">
        <is>
          <t>N/A</t>
        </is>
      </c>
      <c r="AO58" t="inlineStr">
        <is>
          <t>N/A</t>
        </is>
      </c>
      <c r="AP58" t="inlineStr">
        <is>
          <t>N/A</t>
        </is>
      </c>
      <c r="AQ58" t="inlineStr">
        <is>
          <t>N/A</t>
        </is>
      </c>
      <c r="AR58" t="inlineStr">
        <is>
          <t>N/A</t>
        </is>
      </c>
      <c r="AS58" t="inlineStr">
        <is>
          <t>N/A</t>
        </is>
      </c>
      <c r="AT58" t="inlineStr">
        <is>
          <t>N/A</t>
        </is>
      </c>
      <c r="AU58" t="inlineStr">
        <is>
          <t>N/A</t>
        </is>
      </c>
      <c r="AV58" t="inlineStr">
        <is>
          <t>N/A</t>
        </is>
      </c>
      <c r="AW58" t="inlineStr">
        <is>
          <t>N/A</t>
        </is>
      </c>
      <c r="AX58" t="inlineStr">
        <is>
          <t>N/A</t>
        </is>
      </c>
      <c r="AY58" t="inlineStr">
        <is>
          <t>N/A</t>
        </is>
      </c>
      <c r="AZ58" t="inlineStr">
        <is>
          <t>N/A</t>
        </is>
      </c>
      <c r="BA58" t="inlineStr">
        <is>
          <t>N/A</t>
        </is>
      </c>
      <c r="BB58" t="inlineStr">
        <is>
          <t>N/A</t>
        </is>
      </c>
      <c r="BC58" t="inlineStr">
        <is>
          <t>N/A</t>
        </is>
      </c>
      <c r="BD58" t="inlineStr">
        <is>
          <t>N/A</t>
        </is>
      </c>
      <c r="BE58" t="inlineStr">
        <is>
          <t>N/A</t>
        </is>
      </c>
    </row>
    <row r="59">
      <c r="A59" t="inlineStr">
        <is>
          <t>WI22051977</t>
        </is>
      </c>
      <c r="B59" t="inlineStr">
        <is>
          <t>DATA_VALIDATION</t>
        </is>
      </c>
      <c r="C59" t="inlineStr">
        <is>
          <t>201300023243</t>
        </is>
      </c>
      <c r="D59" t="inlineStr">
        <is>
          <t>Folder</t>
        </is>
      </c>
      <c r="E59" s="2">
        <f>HYPERLINK("capsilon://?command=openfolder&amp;siteaddress=FAM.docvelocity-na8.net&amp;folderid=FXFC641043-67F9-DB76-2515-C7FD98A0F5A5","FX220411426")</f>
        <v>0.0</v>
      </c>
      <c r="F59" t="inlineStr">
        <is>
          <t/>
        </is>
      </c>
      <c r="G59" t="inlineStr">
        <is>
          <t/>
        </is>
      </c>
      <c r="H59" t="inlineStr">
        <is>
          <t>Mailitem</t>
        </is>
      </c>
      <c r="I59" t="inlineStr">
        <is>
          <t>MI220517079</t>
        </is>
      </c>
      <c r="J59" t="n">
        <v>396.0</v>
      </c>
      <c r="K59" t="inlineStr">
        <is>
          <t>COMPLETED</t>
        </is>
      </c>
      <c r="L59" t="inlineStr">
        <is>
          <t>MARK_AS_COMPLETED</t>
        </is>
      </c>
      <c r="M59" t="inlineStr">
        <is>
          <t>Queue</t>
        </is>
      </c>
      <c r="N59" t="n">
        <v>2.0</v>
      </c>
      <c r="O59" s="1" t="n">
        <v>44683.594375</v>
      </c>
      <c r="P59" s="1" t="n">
        <v>44683.65180555556</v>
      </c>
      <c r="Q59" t="n">
        <v>1330.0</v>
      </c>
      <c r="R59" t="n">
        <v>3632.0</v>
      </c>
      <c r="S59" t="b">
        <v>0</v>
      </c>
      <c r="T59" t="inlineStr">
        <is>
          <t>N/A</t>
        </is>
      </c>
      <c r="U59" t="b">
        <v>1</v>
      </c>
      <c r="V59" t="inlineStr">
        <is>
          <t>Nayan Naramshettiwar</t>
        </is>
      </c>
      <c r="W59" s="1" t="n">
        <v>44683.61853009259</v>
      </c>
      <c r="X59" t="n">
        <v>2085.0</v>
      </c>
      <c r="Y59" t="n">
        <v>411.0</v>
      </c>
      <c r="Z59" t="n">
        <v>0.0</v>
      </c>
      <c r="AA59" t="n">
        <v>411.0</v>
      </c>
      <c r="AB59" t="n">
        <v>0.0</v>
      </c>
      <c r="AC59" t="n">
        <v>122.0</v>
      </c>
      <c r="AD59" t="n">
        <v>-15.0</v>
      </c>
      <c r="AE59" t="n">
        <v>0.0</v>
      </c>
      <c r="AF59" t="n">
        <v>0.0</v>
      </c>
      <c r="AG59" t="n">
        <v>0.0</v>
      </c>
      <c r="AH59" t="inlineStr">
        <is>
          <t>Dashrath Soren</t>
        </is>
      </c>
      <c r="AI59" s="1" t="n">
        <v>44683.65180555556</v>
      </c>
      <c r="AJ59" t="n">
        <v>1547.0</v>
      </c>
      <c r="AK59" t="n">
        <v>11.0</v>
      </c>
      <c r="AL59" t="n">
        <v>0.0</v>
      </c>
      <c r="AM59" t="n">
        <v>11.0</v>
      </c>
      <c r="AN59" t="n">
        <v>0.0</v>
      </c>
      <c r="AO59" t="n">
        <v>11.0</v>
      </c>
      <c r="AP59" t="n">
        <v>-26.0</v>
      </c>
      <c r="AQ59" t="n">
        <v>0.0</v>
      </c>
      <c r="AR59" t="n">
        <v>0.0</v>
      </c>
      <c r="AS59" t="n">
        <v>0.0</v>
      </c>
      <c r="AT59" t="inlineStr">
        <is>
          <t>N/A</t>
        </is>
      </c>
      <c r="AU59" t="inlineStr">
        <is>
          <t>N/A</t>
        </is>
      </c>
      <c r="AV59" t="inlineStr">
        <is>
          <t>N/A</t>
        </is>
      </c>
      <c r="AW59" t="inlineStr">
        <is>
          <t>N/A</t>
        </is>
      </c>
      <c r="AX59" t="inlineStr">
        <is>
          <t>N/A</t>
        </is>
      </c>
      <c r="AY59" t="inlineStr">
        <is>
          <t>N/A</t>
        </is>
      </c>
      <c r="AZ59" t="inlineStr">
        <is>
          <t>N/A</t>
        </is>
      </c>
      <c r="BA59" t="inlineStr">
        <is>
          <t>N/A</t>
        </is>
      </c>
      <c r="BB59" t="inlineStr">
        <is>
          <t>N/A</t>
        </is>
      </c>
      <c r="BC59" t="inlineStr">
        <is>
          <t>N/A</t>
        </is>
      </c>
      <c r="BD59" t="inlineStr">
        <is>
          <t>N/A</t>
        </is>
      </c>
      <c r="BE59" t="inlineStr">
        <is>
          <t>N/A</t>
        </is>
      </c>
    </row>
    <row r="60">
      <c r="A60" t="inlineStr">
        <is>
          <t>WI22051997</t>
        </is>
      </c>
      <c r="B60" t="inlineStr">
        <is>
          <t>DATA_VALIDATION</t>
        </is>
      </c>
      <c r="C60" t="inlineStr">
        <is>
          <t>201348000524</t>
        </is>
      </c>
      <c r="D60" t="inlineStr">
        <is>
          <t>Folder</t>
        </is>
      </c>
      <c r="E60" s="2">
        <f>HYPERLINK("capsilon://?command=openfolder&amp;siteaddress=FAM.docvelocity-na8.net&amp;folderid=FX660C82A5-AA3B-CE9D-DD9A-5989B328563D","FX22049322")</f>
        <v>0.0</v>
      </c>
      <c r="F60" t="inlineStr">
        <is>
          <t/>
        </is>
      </c>
      <c r="G60" t="inlineStr">
        <is>
          <t/>
        </is>
      </c>
      <c r="H60" t="inlineStr">
        <is>
          <t>Mailitem</t>
        </is>
      </c>
      <c r="I60" t="inlineStr">
        <is>
          <t>MI220520182</t>
        </is>
      </c>
      <c r="J60" t="n">
        <v>72.0</v>
      </c>
      <c r="K60" t="inlineStr">
        <is>
          <t>COMPLETED</t>
        </is>
      </c>
      <c r="L60" t="inlineStr">
        <is>
          <t>MARK_AS_COMPLETED</t>
        </is>
      </c>
      <c r="M60" t="inlineStr">
        <is>
          <t>Queue</t>
        </is>
      </c>
      <c r="N60" t="n">
        <v>1.0</v>
      </c>
      <c r="O60" s="1" t="n">
        <v>44683.59719907407</v>
      </c>
      <c r="P60" s="1" t="n">
        <v>44683.61267361111</v>
      </c>
      <c r="Q60" t="n">
        <v>1214.0</v>
      </c>
      <c r="R60" t="n">
        <v>123.0</v>
      </c>
      <c r="S60" t="b">
        <v>0</v>
      </c>
      <c r="T60" t="inlineStr">
        <is>
          <t>N/A</t>
        </is>
      </c>
      <c r="U60" t="b">
        <v>0</v>
      </c>
      <c r="V60" t="inlineStr">
        <is>
          <t>Suraj Toradmal</t>
        </is>
      </c>
      <c r="W60" s="1" t="n">
        <v>44683.61267361111</v>
      </c>
      <c r="X60" t="n">
        <v>72.0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72.0</v>
      </c>
      <c r="AE60" t="n">
        <v>60.0</v>
      </c>
      <c r="AF60" t="n">
        <v>0.0</v>
      </c>
      <c r="AG60" t="n">
        <v>3.0</v>
      </c>
      <c r="AH60" t="inlineStr">
        <is>
          <t>N/A</t>
        </is>
      </c>
      <c r="AI60" t="inlineStr">
        <is>
          <t>N/A</t>
        </is>
      </c>
      <c r="AJ60" t="inlineStr">
        <is>
          <t>N/A</t>
        </is>
      </c>
      <c r="AK60" t="inlineStr">
        <is>
          <t>N/A</t>
        </is>
      </c>
      <c r="AL60" t="inlineStr">
        <is>
          <t>N/A</t>
        </is>
      </c>
      <c r="AM60" t="inlineStr">
        <is>
          <t>N/A</t>
        </is>
      </c>
      <c r="AN60" t="inlineStr">
        <is>
          <t>N/A</t>
        </is>
      </c>
      <c r="AO60" t="inlineStr">
        <is>
          <t>N/A</t>
        </is>
      </c>
      <c r="AP60" t="inlineStr">
        <is>
          <t>N/A</t>
        </is>
      </c>
      <c r="AQ60" t="inlineStr">
        <is>
          <t>N/A</t>
        </is>
      </c>
      <c r="AR60" t="inlineStr">
        <is>
          <t>N/A</t>
        </is>
      </c>
      <c r="AS60" t="inlineStr">
        <is>
          <t>N/A</t>
        </is>
      </c>
      <c r="AT60" t="inlineStr">
        <is>
          <t>N/A</t>
        </is>
      </c>
      <c r="AU60" t="inlineStr">
        <is>
          <t>N/A</t>
        </is>
      </c>
      <c r="AV60" t="inlineStr">
        <is>
          <t>N/A</t>
        </is>
      </c>
      <c r="AW60" t="inlineStr">
        <is>
          <t>N/A</t>
        </is>
      </c>
      <c r="AX60" t="inlineStr">
        <is>
          <t>N/A</t>
        </is>
      </c>
      <c r="AY60" t="inlineStr">
        <is>
          <t>N/A</t>
        </is>
      </c>
      <c r="AZ60" t="inlineStr">
        <is>
          <t>N/A</t>
        </is>
      </c>
      <c r="BA60" t="inlineStr">
        <is>
          <t>N/A</t>
        </is>
      </c>
      <c r="BB60" t="inlineStr">
        <is>
          <t>N/A</t>
        </is>
      </c>
      <c r="BC60" t="inlineStr">
        <is>
          <t>N/A</t>
        </is>
      </c>
      <c r="BD60" t="inlineStr">
        <is>
          <t>N/A</t>
        </is>
      </c>
      <c r="BE60" t="inlineStr">
        <is>
          <t>N/A</t>
        </is>
      </c>
    </row>
    <row r="61">
      <c r="A61" t="inlineStr">
        <is>
          <t>WI22052102</t>
        </is>
      </c>
      <c r="B61" t="inlineStr">
        <is>
          <t>DATA_VALIDATION</t>
        </is>
      </c>
      <c r="C61" t="inlineStr">
        <is>
          <t>201348000466</t>
        </is>
      </c>
      <c r="D61" t="inlineStr">
        <is>
          <t>Folder</t>
        </is>
      </c>
      <c r="E61" s="2">
        <f>HYPERLINK("capsilon://?command=openfolder&amp;siteaddress=FAM.docvelocity-na8.net&amp;folderid=FX9787D0B2-8BB8-770C-4FDE-9AFFCC01FA37","FX22041613")</f>
        <v>0.0</v>
      </c>
      <c r="F61" t="inlineStr">
        <is>
          <t/>
        </is>
      </c>
      <c r="G61" t="inlineStr">
        <is>
          <t/>
        </is>
      </c>
      <c r="H61" t="inlineStr">
        <is>
          <t>Mailitem</t>
        </is>
      </c>
      <c r="I61" t="inlineStr">
        <is>
          <t>MI220521047</t>
        </is>
      </c>
      <c r="J61" t="n">
        <v>0.0</v>
      </c>
      <c r="K61" t="inlineStr">
        <is>
          <t>COMPLETED</t>
        </is>
      </c>
      <c r="L61" t="inlineStr">
        <is>
          <t>MARK_AS_COMPLETED</t>
        </is>
      </c>
      <c r="M61" t="inlineStr">
        <is>
          <t>Queue</t>
        </is>
      </c>
      <c r="N61" t="n">
        <v>2.0</v>
      </c>
      <c r="O61" s="1" t="n">
        <v>44683.607453703706</v>
      </c>
      <c r="P61" s="1" t="n">
        <v>44683.73168981481</v>
      </c>
      <c r="Q61" t="n">
        <v>10581.0</v>
      </c>
      <c r="R61" t="n">
        <v>153.0</v>
      </c>
      <c r="S61" t="b">
        <v>0</v>
      </c>
      <c r="T61" t="inlineStr">
        <is>
          <t>N/A</t>
        </is>
      </c>
      <c r="U61" t="b">
        <v>0</v>
      </c>
      <c r="V61" t="inlineStr">
        <is>
          <t>Swapnil Kadam</t>
        </is>
      </c>
      <c r="W61" s="1" t="n">
        <v>44683.616736111115</v>
      </c>
      <c r="X61" t="n">
        <v>116.0</v>
      </c>
      <c r="Y61" t="n">
        <v>0.0</v>
      </c>
      <c r="Z61" t="n">
        <v>0.0</v>
      </c>
      <c r="AA61" t="n">
        <v>0.0</v>
      </c>
      <c r="AB61" t="n">
        <v>37.0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inlineStr">
        <is>
          <t>Ketan Pathak</t>
        </is>
      </c>
      <c r="AI61" s="1" t="n">
        <v>44683.73168981481</v>
      </c>
      <c r="AJ61" t="n">
        <v>18.0</v>
      </c>
      <c r="AK61" t="n">
        <v>0.0</v>
      </c>
      <c r="AL61" t="n">
        <v>0.0</v>
      </c>
      <c r="AM61" t="n">
        <v>0.0</v>
      </c>
      <c r="AN61" t="n">
        <v>37.0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inlineStr">
        <is>
          <t>N/A</t>
        </is>
      </c>
      <c r="AU61" t="inlineStr">
        <is>
          <t>N/A</t>
        </is>
      </c>
      <c r="AV61" t="inlineStr">
        <is>
          <t>N/A</t>
        </is>
      </c>
      <c r="AW61" t="inlineStr">
        <is>
          <t>N/A</t>
        </is>
      </c>
      <c r="AX61" t="inlineStr">
        <is>
          <t>N/A</t>
        </is>
      </c>
      <c r="AY61" t="inlineStr">
        <is>
          <t>N/A</t>
        </is>
      </c>
      <c r="AZ61" t="inlineStr">
        <is>
          <t>N/A</t>
        </is>
      </c>
      <c r="BA61" t="inlineStr">
        <is>
          <t>N/A</t>
        </is>
      </c>
      <c r="BB61" t="inlineStr">
        <is>
          <t>N/A</t>
        </is>
      </c>
      <c r="BC61" t="inlineStr">
        <is>
          <t>N/A</t>
        </is>
      </c>
      <c r="BD61" t="inlineStr">
        <is>
          <t>N/A</t>
        </is>
      </c>
      <c r="BE61" t="inlineStr">
        <is>
          <t>N/A</t>
        </is>
      </c>
    </row>
    <row r="62">
      <c r="A62" t="inlineStr">
        <is>
          <t>WI22052169</t>
        </is>
      </c>
      <c r="B62" t="inlineStr">
        <is>
          <t>DATA_VALIDATION</t>
        </is>
      </c>
      <c r="C62" t="inlineStr">
        <is>
          <t>201348000521</t>
        </is>
      </c>
      <c r="D62" t="inlineStr">
        <is>
          <t>Folder</t>
        </is>
      </c>
      <c r="E62" s="2">
        <f>HYPERLINK("capsilon://?command=openfolder&amp;siteaddress=FAM.docvelocity-na8.net&amp;folderid=FX721EB441-51E4-53C3-80EE-710CD1903B57","FX22049228")</f>
        <v>0.0</v>
      </c>
      <c r="F62" t="inlineStr">
        <is>
          <t/>
        </is>
      </c>
      <c r="G62" t="inlineStr">
        <is>
          <t/>
        </is>
      </c>
      <c r="H62" t="inlineStr">
        <is>
          <t>Mailitem</t>
        </is>
      </c>
      <c r="I62" t="inlineStr">
        <is>
          <t>MI220518415</t>
        </is>
      </c>
      <c r="J62" t="n">
        <v>416.0</v>
      </c>
      <c r="K62" t="inlineStr">
        <is>
          <t>COMPLETED</t>
        </is>
      </c>
      <c r="L62" t="inlineStr">
        <is>
          <t>MARK_AS_COMPLETED</t>
        </is>
      </c>
      <c r="M62" t="inlineStr">
        <is>
          <t>Queue</t>
        </is>
      </c>
      <c r="N62" t="n">
        <v>2.0</v>
      </c>
      <c r="O62" s="1" t="n">
        <v>44683.61188657407</v>
      </c>
      <c r="P62" s="1" t="n">
        <v>44683.66378472222</v>
      </c>
      <c r="Q62" t="n">
        <v>1063.0</v>
      </c>
      <c r="R62" t="n">
        <v>3421.0</v>
      </c>
      <c r="S62" t="b">
        <v>0</v>
      </c>
      <c r="T62" t="inlineStr">
        <is>
          <t>N/A</t>
        </is>
      </c>
      <c r="U62" t="b">
        <v>1</v>
      </c>
      <c r="V62" t="inlineStr">
        <is>
          <t>Pratik Bhandwalkar</t>
        </is>
      </c>
      <c r="W62" s="1" t="n">
        <v>44683.63972222222</v>
      </c>
      <c r="X62" t="n">
        <v>2387.0</v>
      </c>
      <c r="Y62" t="n">
        <v>340.0</v>
      </c>
      <c r="Z62" t="n">
        <v>0.0</v>
      </c>
      <c r="AA62" t="n">
        <v>340.0</v>
      </c>
      <c r="AB62" t="n">
        <v>0.0</v>
      </c>
      <c r="AC62" t="n">
        <v>55.0</v>
      </c>
      <c r="AD62" t="n">
        <v>76.0</v>
      </c>
      <c r="AE62" t="n">
        <v>0.0</v>
      </c>
      <c r="AF62" t="n">
        <v>0.0</v>
      </c>
      <c r="AG62" t="n">
        <v>0.0</v>
      </c>
      <c r="AH62" t="inlineStr">
        <is>
          <t>Dashrath Soren</t>
        </is>
      </c>
      <c r="AI62" s="1" t="n">
        <v>44683.66378472222</v>
      </c>
      <c r="AJ62" t="n">
        <v>1034.0</v>
      </c>
      <c r="AK62" t="n">
        <v>2.0</v>
      </c>
      <c r="AL62" t="n">
        <v>0.0</v>
      </c>
      <c r="AM62" t="n">
        <v>2.0</v>
      </c>
      <c r="AN62" t="n">
        <v>0.0</v>
      </c>
      <c r="AO62" t="n">
        <v>2.0</v>
      </c>
      <c r="AP62" t="n">
        <v>74.0</v>
      </c>
      <c r="AQ62" t="n">
        <v>0.0</v>
      </c>
      <c r="AR62" t="n">
        <v>0.0</v>
      </c>
      <c r="AS62" t="n">
        <v>0.0</v>
      </c>
      <c r="AT62" t="inlineStr">
        <is>
          <t>N/A</t>
        </is>
      </c>
      <c r="AU62" t="inlineStr">
        <is>
          <t>N/A</t>
        </is>
      </c>
      <c r="AV62" t="inlineStr">
        <is>
          <t>N/A</t>
        </is>
      </c>
      <c r="AW62" t="inlineStr">
        <is>
          <t>N/A</t>
        </is>
      </c>
      <c r="AX62" t="inlineStr">
        <is>
          <t>N/A</t>
        </is>
      </c>
      <c r="AY62" t="inlineStr">
        <is>
          <t>N/A</t>
        </is>
      </c>
      <c r="AZ62" t="inlineStr">
        <is>
          <t>N/A</t>
        </is>
      </c>
      <c r="BA62" t="inlineStr">
        <is>
          <t>N/A</t>
        </is>
      </c>
      <c r="BB62" t="inlineStr">
        <is>
          <t>N/A</t>
        </is>
      </c>
      <c r="BC62" t="inlineStr">
        <is>
          <t>N/A</t>
        </is>
      </c>
      <c r="BD62" t="inlineStr">
        <is>
          <t>N/A</t>
        </is>
      </c>
      <c r="BE62" t="inlineStr">
        <is>
          <t>N/A</t>
        </is>
      </c>
    </row>
    <row r="63">
      <c r="A63" t="inlineStr">
        <is>
          <t>WI22052178</t>
        </is>
      </c>
      <c r="B63" t="inlineStr">
        <is>
          <t>DATA_VALIDATION</t>
        </is>
      </c>
      <c r="C63" t="inlineStr">
        <is>
          <t>201300023235</t>
        </is>
      </c>
      <c r="D63" t="inlineStr">
        <is>
          <t>Folder</t>
        </is>
      </c>
      <c r="E63" s="2">
        <f>HYPERLINK("capsilon://?command=openfolder&amp;siteaddress=FAM.docvelocity-na8.net&amp;folderid=FXAA6D5783-630D-2110-93B3-DBD68B99F0B9","FX220411298")</f>
        <v>0.0</v>
      </c>
      <c r="F63" t="inlineStr">
        <is>
          <t/>
        </is>
      </c>
      <c r="G63" t="inlineStr">
        <is>
          <t/>
        </is>
      </c>
      <c r="H63" t="inlineStr">
        <is>
          <t>Mailitem</t>
        </is>
      </c>
      <c r="I63" t="inlineStr">
        <is>
          <t>MI220519766</t>
        </is>
      </c>
      <c r="J63" t="n">
        <v>104.0</v>
      </c>
      <c r="K63" t="inlineStr">
        <is>
          <t>COMPLETED</t>
        </is>
      </c>
      <c r="L63" t="inlineStr">
        <is>
          <t>MARK_AS_COMPLETED</t>
        </is>
      </c>
      <c r="M63" t="inlineStr">
        <is>
          <t>Queue</t>
        </is>
      </c>
      <c r="N63" t="n">
        <v>2.0</v>
      </c>
      <c r="O63" s="1" t="n">
        <v>44683.61256944444</v>
      </c>
      <c r="P63" s="1" t="n">
        <v>44683.69265046297</v>
      </c>
      <c r="Q63" t="n">
        <v>6260.0</v>
      </c>
      <c r="R63" t="n">
        <v>659.0</v>
      </c>
      <c r="S63" t="b">
        <v>0</v>
      </c>
      <c r="T63" t="inlineStr">
        <is>
          <t>N/A</t>
        </is>
      </c>
      <c r="U63" t="b">
        <v>1</v>
      </c>
      <c r="V63" t="inlineStr">
        <is>
          <t>Swapnil Chavan</t>
        </is>
      </c>
      <c r="W63" s="1" t="n">
        <v>44683.617060185185</v>
      </c>
      <c r="X63" t="n">
        <v>385.0</v>
      </c>
      <c r="Y63" t="n">
        <v>87.0</v>
      </c>
      <c r="Z63" t="n">
        <v>0.0</v>
      </c>
      <c r="AA63" t="n">
        <v>87.0</v>
      </c>
      <c r="AB63" t="n">
        <v>0.0</v>
      </c>
      <c r="AC63" t="n">
        <v>4.0</v>
      </c>
      <c r="AD63" t="n">
        <v>17.0</v>
      </c>
      <c r="AE63" t="n">
        <v>0.0</v>
      </c>
      <c r="AF63" t="n">
        <v>0.0</v>
      </c>
      <c r="AG63" t="n">
        <v>0.0</v>
      </c>
      <c r="AH63" t="inlineStr">
        <is>
          <t>Dashrath Soren</t>
        </is>
      </c>
      <c r="AI63" s="1" t="n">
        <v>44683.69265046297</v>
      </c>
      <c r="AJ63" t="n">
        <v>256.0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17.0</v>
      </c>
      <c r="AQ63" t="n">
        <v>0.0</v>
      </c>
      <c r="AR63" t="n">
        <v>0.0</v>
      </c>
      <c r="AS63" t="n">
        <v>0.0</v>
      </c>
      <c r="AT63" t="inlineStr">
        <is>
          <t>N/A</t>
        </is>
      </c>
      <c r="AU63" t="inlineStr">
        <is>
          <t>N/A</t>
        </is>
      </c>
      <c r="AV63" t="inlineStr">
        <is>
          <t>N/A</t>
        </is>
      </c>
      <c r="AW63" t="inlineStr">
        <is>
          <t>N/A</t>
        </is>
      </c>
      <c r="AX63" t="inlineStr">
        <is>
          <t>N/A</t>
        </is>
      </c>
      <c r="AY63" t="inlineStr">
        <is>
          <t>N/A</t>
        </is>
      </c>
      <c r="AZ63" t="inlineStr">
        <is>
          <t>N/A</t>
        </is>
      </c>
      <c r="BA63" t="inlineStr">
        <is>
          <t>N/A</t>
        </is>
      </c>
      <c r="BB63" t="inlineStr">
        <is>
          <t>N/A</t>
        </is>
      </c>
      <c r="BC63" t="inlineStr">
        <is>
          <t>N/A</t>
        </is>
      </c>
      <c r="BD63" t="inlineStr">
        <is>
          <t>N/A</t>
        </is>
      </c>
      <c r="BE63" t="inlineStr">
        <is>
          <t>N/A</t>
        </is>
      </c>
    </row>
    <row r="64">
      <c r="A64" t="inlineStr">
        <is>
          <t>WI22052183</t>
        </is>
      </c>
      <c r="B64" t="inlineStr">
        <is>
          <t>DATA_VALIDATION</t>
        </is>
      </c>
      <c r="C64" t="inlineStr">
        <is>
          <t>201348000524</t>
        </is>
      </c>
      <c r="D64" t="inlineStr">
        <is>
          <t>Folder</t>
        </is>
      </c>
      <c r="E64" s="2">
        <f>HYPERLINK("capsilon://?command=openfolder&amp;siteaddress=FAM.docvelocity-na8.net&amp;folderid=FX660C82A5-AA3B-CE9D-DD9A-5989B328563D","FX22049322")</f>
        <v>0.0</v>
      </c>
      <c r="F64" t="inlineStr">
        <is>
          <t/>
        </is>
      </c>
      <c r="G64" t="inlineStr">
        <is>
          <t/>
        </is>
      </c>
      <c r="H64" t="inlineStr">
        <is>
          <t>Mailitem</t>
        </is>
      </c>
      <c r="I64" t="inlineStr">
        <is>
          <t>MI220520182</t>
        </is>
      </c>
      <c r="J64" t="n">
        <v>100.0</v>
      </c>
      <c r="K64" t="inlineStr">
        <is>
          <t>COMPLETED</t>
        </is>
      </c>
      <c r="L64" t="inlineStr">
        <is>
          <t>MARK_AS_COMPLETED</t>
        </is>
      </c>
      <c r="M64" t="inlineStr">
        <is>
          <t>Queue</t>
        </is>
      </c>
      <c r="N64" t="n">
        <v>2.0</v>
      </c>
      <c r="O64" s="1" t="n">
        <v>44683.613344907404</v>
      </c>
      <c r="P64" s="1" t="n">
        <v>44683.708344907405</v>
      </c>
      <c r="Q64" t="n">
        <v>6390.0</v>
      </c>
      <c r="R64" t="n">
        <v>1818.0</v>
      </c>
      <c r="S64" t="b">
        <v>0</v>
      </c>
      <c r="T64" t="inlineStr">
        <is>
          <t>N/A</t>
        </is>
      </c>
      <c r="U64" t="b">
        <v>1</v>
      </c>
      <c r="V64" t="inlineStr">
        <is>
          <t>Shivani Rapariya</t>
        </is>
      </c>
      <c r="W64" s="1" t="n">
        <v>44683.62056712963</v>
      </c>
      <c r="X64" t="n">
        <v>455.0</v>
      </c>
      <c r="Y64" t="n">
        <v>78.0</v>
      </c>
      <c r="Z64" t="n">
        <v>0.0</v>
      </c>
      <c r="AA64" t="n">
        <v>78.0</v>
      </c>
      <c r="AB64" t="n">
        <v>0.0</v>
      </c>
      <c r="AC64" t="n">
        <v>16.0</v>
      </c>
      <c r="AD64" t="n">
        <v>22.0</v>
      </c>
      <c r="AE64" t="n">
        <v>0.0</v>
      </c>
      <c r="AF64" t="n">
        <v>0.0</v>
      </c>
      <c r="AG64" t="n">
        <v>0.0</v>
      </c>
      <c r="AH64" t="inlineStr">
        <is>
          <t>Dashrath Soren</t>
        </is>
      </c>
      <c r="AI64" s="1" t="n">
        <v>44683.708344907405</v>
      </c>
      <c r="AJ64" t="n">
        <v>1355.0</v>
      </c>
      <c r="AK64" t="n">
        <v>6.0</v>
      </c>
      <c r="AL64" t="n">
        <v>0.0</v>
      </c>
      <c r="AM64" t="n">
        <v>6.0</v>
      </c>
      <c r="AN64" t="n">
        <v>0.0</v>
      </c>
      <c r="AO64" t="n">
        <v>6.0</v>
      </c>
      <c r="AP64" t="n">
        <v>16.0</v>
      </c>
      <c r="AQ64" t="n">
        <v>0.0</v>
      </c>
      <c r="AR64" t="n">
        <v>0.0</v>
      </c>
      <c r="AS64" t="n">
        <v>0.0</v>
      </c>
      <c r="AT64" t="inlineStr">
        <is>
          <t>N/A</t>
        </is>
      </c>
      <c r="AU64" t="inlineStr">
        <is>
          <t>N/A</t>
        </is>
      </c>
      <c r="AV64" t="inlineStr">
        <is>
          <t>N/A</t>
        </is>
      </c>
      <c r="AW64" t="inlineStr">
        <is>
          <t>N/A</t>
        </is>
      </c>
      <c r="AX64" t="inlineStr">
        <is>
          <t>N/A</t>
        </is>
      </c>
      <c r="AY64" t="inlineStr">
        <is>
          <t>N/A</t>
        </is>
      </c>
      <c r="AZ64" t="inlineStr">
        <is>
          <t>N/A</t>
        </is>
      </c>
      <c r="BA64" t="inlineStr">
        <is>
          <t>N/A</t>
        </is>
      </c>
      <c r="BB64" t="inlineStr">
        <is>
          <t>N/A</t>
        </is>
      </c>
      <c r="BC64" t="inlineStr">
        <is>
          <t>N/A</t>
        </is>
      </c>
      <c r="BD64" t="inlineStr">
        <is>
          <t>N/A</t>
        </is>
      </c>
      <c r="BE64" t="inlineStr">
        <is>
          <t>N/A</t>
        </is>
      </c>
    </row>
    <row r="65">
      <c r="A65" t="inlineStr">
        <is>
          <t>WI22052201</t>
        </is>
      </c>
      <c r="B65" t="inlineStr">
        <is>
          <t>DATA_VALIDATION</t>
        </is>
      </c>
      <c r="C65" t="inlineStr">
        <is>
          <t>201340000883</t>
        </is>
      </c>
      <c r="D65" t="inlineStr">
        <is>
          <t>Folder</t>
        </is>
      </c>
      <c r="E65" s="2">
        <f>HYPERLINK("capsilon://?command=openfolder&amp;siteaddress=FAM.docvelocity-na8.net&amp;folderid=FXAF840C47-72F9-84EA-F13B-4778C8907BB2","FX2205124")</f>
        <v>0.0</v>
      </c>
      <c r="F65" t="inlineStr">
        <is>
          <t/>
        </is>
      </c>
      <c r="G65" t="inlineStr">
        <is>
          <t/>
        </is>
      </c>
      <c r="H65" t="inlineStr">
        <is>
          <t>Mailitem</t>
        </is>
      </c>
      <c r="I65" t="inlineStr">
        <is>
          <t>MI220518413</t>
        </is>
      </c>
      <c r="J65" t="n">
        <v>733.0</v>
      </c>
      <c r="K65" t="inlineStr">
        <is>
          <t>COMPLETED</t>
        </is>
      </c>
      <c r="L65" t="inlineStr">
        <is>
          <t>MARK_AS_COMPLETED</t>
        </is>
      </c>
      <c r="M65" t="inlineStr">
        <is>
          <t>Queue</t>
        </is>
      </c>
      <c r="N65" t="n">
        <v>2.0</v>
      </c>
      <c r="O65" s="1" t="n">
        <v>44683.616215277776</v>
      </c>
      <c r="P65" s="1" t="n">
        <v>44683.737337962964</v>
      </c>
      <c r="Q65" t="n">
        <v>5210.0</v>
      </c>
      <c r="R65" t="n">
        <v>5255.0</v>
      </c>
      <c r="S65" t="b">
        <v>0</v>
      </c>
      <c r="T65" t="inlineStr">
        <is>
          <t>N/A</t>
        </is>
      </c>
      <c r="U65" t="b">
        <v>1</v>
      </c>
      <c r="V65" t="inlineStr">
        <is>
          <t>Swapnil Kadam</t>
        </is>
      </c>
      <c r="W65" s="1" t="n">
        <v>44683.638715277775</v>
      </c>
      <c r="X65" t="n">
        <v>1898.0</v>
      </c>
      <c r="Y65" t="n">
        <v>572.0</v>
      </c>
      <c r="Z65" t="n">
        <v>0.0</v>
      </c>
      <c r="AA65" t="n">
        <v>572.0</v>
      </c>
      <c r="AB65" t="n">
        <v>71.0</v>
      </c>
      <c r="AC65" t="n">
        <v>52.0</v>
      </c>
      <c r="AD65" t="n">
        <v>161.0</v>
      </c>
      <c r="AE65" t="n">
        <v>0.0</v>
      </c>
      <c r="AF65" t="n">
        <v>0.0</v>
      </c>
      <c r="AG65" t="n">
        <v>0.0</v>
      </c>
      <c r="AH65" t="inlineStr">
        <is>
          <t>Archana Bhujbal</t>
        </is>
      </c>
      <c r="AI65" s="1" t="n">
        <v>44683.737337962964</v>
      </c>
      <c r="AJ65" t="n">
        <v>3357.0</v>
      </c>
      <c r="AK65" t="n">
        <v>1.0</v>
      </c>
      <c r="AL65" t="n">
        <v>0.0</v>
      </c>
      <c r="AM65" t="n">
        <v>1.0</v>
      </c>
      <c r="AN65" t="n">
        <v>71.0</v>
      </c>
      <c r="AO65" t="n">
        <v>1.0</v>
      </c>
      <c r="AP65" t="n">
        <v>160.0</v>
      </c>
      <c r="AQ65" t="n">
        <v>0.0</v>
      </c>
      <c r="AR65" t="n">
        <v>0.0</v>
      </c>
      <c r="AS65" t="n">
        <v>0.0</v>
      </c>
      <c r="AT65" t="inlineStr">
        <is>
          <t>N/A</t>
        </is>
      </c>
      <c r="AU65" t="inlineStr">
        <is>
          <t>N/A</t>
        </is>
      </c>
      <c r="AV65" t="inlineStr">
        <is>
          <t>N/A</t>
        </is>
      </c>
      <c r="AW65" t="inlineStr">
        <is>
          <t>N/A</t>
        </is>
      </c>
      <c r="AX65" t="inlineStr">
        <is>
          <t>N/A</t>
        </is>
      </c>
      <c r="AY65" t="inlineStr">
        <is>
          <t>N/A</t>
        </is>
      </c>
      <c r="AZ65" t="inlineStr">
        <is>
          <t>N/A</t>
        </is>
      </c>
      <c r="BA65" t="inlineStr">
        <is>
          <t>N/A</t>
        </is>
      </c>
      <c r="BB65" t="inlineStr">
        <is>
          <t>N/A</t>
        </is>
      </c>
      <c r="BC65" t="inlineStr">
        <is>
          <t>N/A</t>
        </is>
      </c>
      <c r="BD65" t="inlineStr">
        <is>
          <t>N/A</t>
        </is>
      </c>
      <c r="BE65" t="inlineStr">
        <is>
          <t>N/A</t>
        </is>
      </c>
    </row>
    <row r="66">
      <c r="A66" t="inlineStr">
        <is>
          <t>WI22052207</t>
        </is>
      </c>
      <c r="B66" t="inlineStr">
        <is>
          <t>DATA_VALIDATION</t>
        </is>
      </c>
      <c r="C66" t="inlineStr">
        <is>
          <t>201300023206</t>
        </is>
      </c>
      <c r="D66" t="inlineStr">
        <is>
          <t>Folder</t>
        </is>
      </c>
      <c r="E66" s="2">
        <f>HYPERLINK("capsilon://?command=openfolder&amp;siteaddress=FAM.docvelocity-na8.net&amp;folderid=FX896DD89D-E967-93AE-8A70-FD3AFA6279FD","FX220410939")</f>
        <v>0.0</v>
      </c>
      <c r="F66" t="inlineStr">
        <is>
          <t/>
        </is>
      </c>
      <c r="G66" t="inlineStr">
        <is>
          <t/>
        </is>
      </c>
      <c r="H66" t="inlineStr">
        <is>
          <t>Mailitem</t>
        </is>
      </c>
      <c r="I66" t="inlineStr">
        <is>
          <t>MI220521802</t>
        </is>
      </c>
      <c r="J66" t="n">
        <v>200.0</v>
      </c>
      <c r="K66" t="inlineStr">
        <is>
          <t>COMPLETED</t>
        </is>
      </c>
      <c r="L66" t="inlineStr">
        <is>
          <t>MARK_AS_COMPLETED</t>
        </is>
      </c>
      <c r="M66" t="inlineStr">
        <is>
          <t>Queue</t>
        </is>
      </c>
      <c r="N66" t="n">
        <v>1.0</v>
      </c>
      <c r="O66" s="1" t="n">
        <v>44683.61672453704</v>
      </c>
      <c r="P66" s="1" t="n">
        <v>44683.67798611111</v>
      </c>
      <c r="Q66" t="n">
        <v>4992.0</v>
      </c>
      <c r="R66" t="n">
        <v>301.0</v>
      </c>
      <c r="S66" t="b">
        <v>0</v>
      </c>
      <c r="T66" t="inlineStr">
        <is>
          <t>N/A</t>
        </is>
      </c>
      <c r="U66" t="b">
        <v>0</v>
      </c>
      <c r="V66" t="inlineStr">
        <is>
          <t>Suraj Toradmal</t>
        </is>
      </c>
      <c r="W66" s="1" t="n">
        <v>44683.67798611111</v>
      </c>
      <c r="X66" t="n">
        <v>163.0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200.0</v>
      </c>
      <c r="AE66" t="n">
        <v>176.0</v>
      </c>
      <c r="AF66" t="n">
        <v>0.0</v>
      </c>
      <c r="AG66" t="n">
        <v>8.0</v>
      </c>
      <c r="AH66" t="inlineStr">
        <is>
          <t>N/A</t>
        </is>
      </c>
      <c r="AI66" t="inlineStr">
        <is>
          <t>N/A</t>
        </is>
      </c>
      <c r="AJ66" t="inlineStr">
        <is>
          <t>N/A</t>
        </is>
      </c>
      <c r="AK66" t="inlineStr">
        <is>
          <t>N/A</t>
        </is>
      </c>
      <c r="AL66" t="inlineStr">
        <is>
          <t>N/A</t>
        </is>
      </c>
      <c r="AM66" t="inlineStr">
        <is>
          <t>N/A</t>
        </is>
      </c>
      <c r="AN66" t="inlineStr">
        <is>
          <t>N/A</t>
        </is>
      </c>
      <c r="AO66" t="inlineStr">
        <is>
          <t>N/A</t>
        </is>
      </c>
      <c r="AP66" t="inlineStr">
        <is>
          <t>N/A</t>
        </is>
      </c>
      <c r="AQ66" t="inlineStr">
        <is>
          <t>N/A</t>
        </is>
      </c>
      <c r="AR66" t="inlineStr">
        <is>
          <t>N/A</t>
        </is>
      </c>
      <c r="AS66" t="inlineStr">
        <is>
          <t>N/A</t>
        </is>
      </c>
      <c r="AT66" t="inlineStr">
        <is>
          <t>N/A</t>
        </is>
      </c>
      <c r="AU66" t="inlineStr">
        <is>
          <t>N/A</t>
        </is>
      </c>
      <c r="AV66" t="inlineStr">
        <is>
          <t>N/A</t>
        </is>
      </c>
      <c r="AW66" t="inlineStr">
        <is>
          <t>N/A</t>
        </is>
      </c>
      <c r="AX66" t="inlineStr">
        <is>
          <t>N/A</t>
        </is>
      </c>
      <c r="AY66" t="inlineStr">
        <is>
          <t>N/A</t>
        </is>
      </c>
      <c r="AZ66" t="inlineStr">
        <is>
          <t>N/A</t>
        </is>
      </c>
      <c r="BA66" t="inlineStr">
        <is>
          <t>N/A</t>
        </is>
      </c>
      <c r="BB66" t="inlineStr">
        <is>
          <t>N/A</t>
        </is>
      </c>
      <c r="BC66" t="inlineStr">
        <is>
          <t>N/A</t>
        </is>
      </c>
      <c r="BD66" t="inlineStr">
        <is>
          <t>N/A</t>
        </is>
      </c>
      <c r="BE66" t="inlineStr">
        <is>
          <t>N/A</t>
        </is>
      </c>
    </row>
    <row r="67">
      <c r="A67" t="inlineStr">
        <is>
          <t>WI22052318</t>
        </is>
      </c>
      <c r="B67" t="inlineStr">
        <is>
          <t>DATA_VALIDATION</t>
        </is>
      </c>
      <c r="C67" t="inlineStr">
        <is>
          <t>201330006634</t>
        </is>
      </c>
      <c r="D67" t="inlineStr">
        <is>
          <t>Folder</t>
        </is>
      </c>
      <c r="E67" s="2">
        <f>HYPERLINK("capsilon://?command=openfolder&amp;siteaddress=FAM.docvelocity-na8.net&amp;folderid=FX56DF7E7E-F6AB-F43B-811D-C529A611E5AB","FX22048372")</f>
        <v>0.0</v>
      </c>
      <c r="F67" t="inlineStr">
        <is>
          <t/>
        </is>
      </c>
      <c r="G67" t="inlineStr">
        <is>
          <t/>
        </is>
      </c>
      <c r="H67" t="inlineStr">
        <is>
          <t>Mailitem</t>
        </is>
      </c>
      <c r="I67" t="inlineStr">
        <is>
          <t>MI220523032</t>
        </is>
      </c>
      <c r="J67" t="n">
        <v>228.0</v>
      </c>
      <c r="K67" t="inlineStr">
        <is>
          <t>COMPLETED</t>
        </is>
      </c>
      <c r="L67" t="inlineStr">
        <is>
          <t>MARK_AS_COMPLETED</t>
        </is>
      </c>
      <c r="M67" t="inlineStr">
        <is>
          <t>Queue</t>
        </is>
      </c>
      <c r="N67" t="n">
        <v>1.0</v>
      </c>
      <c r="O67" s="1" t="n">
        <v>44683.63214120371</v>
      </c>
      <c r="P67" s="1" t="n">
        <v>44683.77480324074</v>
      </c>
      <c r="Q67" t="n">
        <v>1253.0</v>
      </c>
      <c r="R67" t="n">
        <v>11073.0</v>
      </c>
      <c r="S67" t="b">
        <v>0</v>
      </c>
      <c r="T67" t="inlineStr">
        <is>
          <t>N/A</t>
        </is>
      </c>
      <c r="U67" t="b">
        <v>0</v>
      </c>
      <c r="V67" t="inlineStr">
        <is>
          <t>Suraj Toradmal</t>
        </is>
      </c>
      <c r="W67" s="1" t="n">
        <v>44683.77480324074</v>
      </c>
      <c r="X67" t="n">
        <v>462.0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228.0</v>
      </c>
      <c r="AE67" t="n">
        <v>204.0</v>
      </c>
      <c r="AF67" t="n">
        <v>0.0</v>
      </c>
      <c r="AG67" t="n">
        <v>8.0</v>
      </c>
      <c r="AH67" t="inlineStr">
        <is>
          <t>N/A</t>
        </is>
      </c>
      <c r="AI67" t="inlineStr">
        <is>
          <t>N/A</t>
        </is>
      </c>
      <c r="AJ67" t="inlineStr">
        <is>
          <t>N/A</t>
        </is>
      </c>
      <c r="AK67" t="inlineStr">
        <is>
          <t>N/A</t>
        </is>
      </c>
      <c r="AL67" t="inlineStr">
        <is>
          <t>N/A</t>
        </is>
      </c>
      <c r="AM67" t="inlineStr">
        <is>
          <t>N/A</t>
        </is>
      </c>
      <c r="AN67" t="inlineStr">
        <is>
          <t>N/A</t>
        </is>
      </c>
      <c r="AO67" t="inlineStr">
        <is>
          <t>N/A</t>
        </is>
      </c>
      <c r="AP67" t="inlineStr">
        <is>
          <t>N/A</t>
        </is>
      </c>
      <c r="AQ67" t="inlineStr">
        <is>
          <t>N/A</t>
        </is>
      </c>
      <c r="AR67" t="inlineStr">
        <is>
          <t>N/A</t>
        </is>
      </c>
      <c r="AS67" t="inlineStr">
        <is>
          <t>N/A</t>
        </is>
      </c>
      <c r="AT67" t="inlineStr">
        <is>
          <t>N/A</t>
        </is>
      </c>
      <c r="AU67" t="inlineStr">
        <is>
          <t>N/A</t>
        </is>
      </c>
      <c r="AV67" t="inlineStr">
        <is>
          <t>N/A</t>
        </is>
      </c>
      <c r="AW67" t="inlineStr">
        <is>
          <t>N/A</t>
        </is>
      </c>
      <c r="AX67" t="inlineStr">
        <is>
          <t>N/A</t>
        </is>
      </c>
      <c r="AY67" t="inlineStr">
        <is>
          <t>N/A</t>
        </is>
      </c>
      <c r="AZ67" t="inlineStr">
        <is>
          <t>N/A</t>
        </is>
      </c>
      <c r="BA67" t="inlineStr">
        <is>
          <t>N/A</t>
        </is>
      </c>
      <c r="BB67" t="inlineStr">
        <is>
          <t>N/A</t>
        </is>
      </c>
      <c r="BC67" t="inlineStr">
        <is>
          <t>N/A</t>
        </is>
      </c>
      <c r="BD67" t="inlineStr">
        <is>
          <t>N/A</t>
        </is>
      </c>
      <c r="BE67" t="inlineStr">
        <is>
          <t>N/A</t>
        </is>
      </c>
    </row>
    <row r="68">
      <c r="A68" t="inlineStr">
        <is>
          <t>WI22052328</t>
        </is>
      </c>
      <c r="B68" t="inlineStr">
        <is>
          <t>DATA_VALIDATION</t>
        </is>
      </c>
      <c r="C68" t="inlineStr">
        <is>
          <t>201300023223</t>
        </is>
      </c>
      <c r="D68" t="inlineStr">
        <is>
          <t>Folder</t>
        </is>
      </c>
      <c r="E68" s="2">
        <f>HYPERLINK("capsilon://?command=openfolder&amp;siteaddress=FAM.docvelocity-na8.net&amp;folderid=FXFAD302EB-73E3-6012-546B-37EB8089270A","FX220411206")</f>
        <v>0.0</v>
      </c>
      <c r="F68" t="inlineStr">
        <is>
          <t/>
        </is>
      </c>
      <c r="G68" t="inlineStr">
        <is>
          <t/>
        </is>
      </c>
      <c r="H68" t="inlineStr">
        <is>
          <t>Mailitem</t>
        </is>
      </c>
      <c r="I68" t="inlineStr">
        <is>
          <t>MI220523118</t>
        </is>
      </c>
      <c r="J68" t="n">
        <v>72.0</v>
      </c>
      <c r="K68" t="inlineStr">
        <is>
          <t>COMPLETED</t>
        </is>
      </c>
      <c r="L68" t="inlineStr">
        <is>
          <t>MARK_AS_COMPLETED</t>
        </is>
      </c>
      <c r="M68" t="inlineStr">
        <is>
          <t>Queue</t>
        </is>
      </c>
      <c r="N68" t="n">
        <v>1.0</v>
      </c>
      <c r="O68" s="1" t="n">
        <v>44683.63300925926</v>
      </c>
      <c r="P68" s="1" t="n">
        <v>44683.680289351854</v>
      </c>
      <c r="Q68" t="n">
        <v>3679.0</v>
      </c>
      <c r="R68" t="n">
        <v>406.0</v>
      </c>
      <c r="S68" t="b">
        <v>0</v>
      </c>
      <c r="T68" t="inlineStr">
        <is>
          <t>N/A</t>
        </is>
      </c>
      <c r="U68" t="b">
        <v>0</v>
      </c>
      <c r="V68" t="inlineStr">
        <is>
          <t>Suraj Toradmal</t>
        </is>
      </c>
      <c r="W68" s="1" t="n">
        <v>44683.680289351854</v>
      </c>
      <c r="X68" t="n">
        <v>198.0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72.0</v>
      </c>
      <c r="AE68" t="n">
        <v>60.0</v>
      </c>
      <c r="AF68" t="n">
        <v>0.0</v>
      </c>
      <c r="AG68" t="n">
        <v>3.0</v>
      </c>
      <c r="AH68" t="inlineStr">
        <is>
          <t>N/A</t>
        </is>
      </c>
      <c r="AI68" t="inlineStr">
        <is>
          <t>N/A</t>
        </is>
      </c>
      <c r="AJ68" t="inlineStr">
        <is>
          <t>N/A</t>
        </is>
      </c>
      <c r="AK68" t="inlineStr">
        <is>
          <t>N/A</t>
        </is>
      </c>
      <c r="AL68" t="inlineStr">
        <is>
          <t>N/A</t>
        </is>
      </c>
      <c r="AM68" t="inlineStr">
        <is>
          <t>N/A</t>
        </is>
      </c>
      <c r="AN68" t="inlineStr">
        <is>
          <t>N/A</t>
        </is>
      </c>
      <c r="AO68" t="inlineStr">
        <is>
          <t>N/A</t>
        </is>
      </c>
      <c r="AP68" t="inlineStr">
        <is>
          <t>N/A</t>
        </is>
      </c>
      <c r="AQ68" t="inlineStr">
        <is>
          <t>N/A</t>
        </is>
      </c>
      <c r="AR68" t="inlineStr">
        <is>
          <t>N/A</t>
        </is>
      </c>
      <c r="AS68" t="inlineStr">
        <is>
          <t>N/A</t>
        </is>
      </c>
      <c r="AT68" t="inlineStr">
        <is>
          <t>N/A</t>
        </is>
      </c>
      <c r="AU68" t="inlineStr">
        <is>
          <t>N/A</t>
        </is>
      </c>
      <c r="AV68" t="inlineStr">
        <is>
          <t>N/A</t>
        </is>
      </c>
      <c r="AW68" t="inlineStr">
        <is>
          <t>N/A</t>
        </is>
      </c>
      <c r="AX68" t="inlineStr">
        <is>
          <t>N/A</t>
        </is>
      </c>
      <c r="AY68" t="inlineStr">
        <is>
          <t>N/A</t>
        </is>
      </c>
      <c r="AZ68" t="inlineStr">
        <is>
          <t>N/A</t>
        </is>
      </c>
      <c r="BA68" t="inlineStr">
        <is>
          <t>N/A</t>
        </is>
      </c>
      <c r="BB68" t="inlineStr">
        <is>
          <t>N/A</t>
        </is>
      </c>
      <c r="BC68" t="inlineStr">
        <is>
          <t>N/A</t>
        </is>
      </c>
      <c r="BD68" t="inlineStr">
        <is>
          <t>N/A</t>
        </is>
      </c>
      <c r="BE68" t="inlineStr">
        <is>
          <t>N/A</t>
        </is>
      </c>
    </row>
    <row r="69">
      <c r="A69" t="inlineStr">
        <is>
          <t>WI22052791</t>
        </is>
      </c>
      <c r="B69" t="inlineStr">
        <is>
          <t>DATA_VALIDATION</t>
        </is>
      </c>
      <c r="C69" t="inlineStr">
        <is>
          <t>201300023206</t>
        </is>
      </c>
      <c r="D69" t="inlineStr">
        <is>
          <t>Folder</t>
        </is>
      </c>
      <c r="E69" s="2">
        <f>HYPERLINK("capsilon://?command=openfolder&amp;siteaddress=FAM.docvelocity-na8.net&amp;folderid=FX896DD89D-E967-93AE-8A70-FD3AFA6279FD","FX220410939")</f>
        <v>0.0</v>
      </c>
      <c r="F69" t="inlineStr">
        <is>
          <t/>
        </is>
      </c>
      <c r="G69" t="inlineStr">
        <is>
          <t/>
        </is>
      </c>
      <c r="H69" t="inlineStr">
        <is>
          <t>Mailitem</t>
        </is>
      </c>
      <c r="I69" t="inlineStr">
        <is>
          <t>MI220521802</t>
        </is>
      </c>
      <c r="J69" t="n">
        <v>304.0</v>
      </c>
      <c r="K69" t="inlineStr">
        <is>
          <t>COMPLETED</t>
        </is>
      </c>
      <c r="L69" t="inlineStr">
        <is>
          <t>MARK_AS_COMPLETED</t>
        </is>
      </c>
      <c r="M69" t="inlineStr">
        <is>
          <t>Queue</t>
        </is>
      </c>
      <c r="N69" t="n">
        <v>2.0</v>
      </c>
      <c r="O69" s="1" t="n">
        <v>44683.67895833333</v>
      </c>
      <c r="P69" s="1" t="n">
        <v>44683.727013888885</v>
      </c>
      <c r="Q69" t="n">
        <v>688.0</v>
      </c>
      <c r="R69" t="n">
        <v>3464.0</v>
      </c>
      <c r="S69" t="b">
        <v>0</v>
      </c>
      <c r="T69" t="inlineStr">
        <is>
          <t>N/A</t>
        </is>
      </c>
      <c r="U69" t="b">
        <v>1</v>
      </c>
      <c r="V69" t="inlineStr">
        <is>
          <t>Shivani Narwade</t>
        </is>
      </c>
      <c r="W69" s="1" t="n">
        <v>44683.705462962964</v>
      </c>
      <c r="X69" t="n">
        <v>1797.0</v>
      </c>
      <c r="Y69" t="n">
        <v>277.0</v>
      </c>
      <c r="Z69" t="n">
        <v>0.0</v>
      </c>
      <c r="AA69" t="n">
        <v>277.0</v>
      </c>
      <c r="AB69" t="n">
        <v>0.0</v>
      </c>
      <c r="AC69" t="n">
        <v>65.0</v>
      </c>
      <c r="AD69" t="n">
        <v>27.0</v>
      </c>
      <c r="AE69" t="n">
        <v>0.0</v>
      </c>
      <c r="AF69" t="n">
        <v>0.0</v>
      </c>
      <c r="AG69" t="n">
        <v>0.0</v>
      </c>
      <c r="AH69" t="inlineStr">
        <is>
          <t>Dashrath Soren</t>
        </is>
      </c>
      <c r="AI69" s="1" t="n">
        <v>44683.727013888885</v>
      </c>
      <c r="AJ69" t="n">
        <v>1318.0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27.0</v>
      </c>
      <c r="AQ69" t="n">
        <v>0.0</v>
      </c>
      <c r="AR69" t="n">
        <v>0.0</v>
      </c>
      <c r="AS69" t="n">
        <v>0.0</v>
      </c>
      <c r="AT69" t="inlineStr">
        <is>
          <t>N/A</t>
        </is>
      </c>
      <c r="AU69" t="inlineStr">
        <is>
          <t>N/A</t>
        </is>
      </c>
      <c r="AV69" t="inlineStr">
        <is>
          <t>N/A</t>
        </is>
      </c>
      <c r="AW69" t="inlineStr">
        <is>
          <t>N/A</t>
        </is>
      </c>
      <c r="AX69" t="inlineStr">
        <is>
          <t>N/A</t>
        </is>
      </c>
      <c r="AY69" t="inlineStr">
        <is>
          <t>N/A</t>
        </is>
      </c>
      <c r="AZ69" t="inlineStr">
        <is>
          <t>N/A</t>
        </is>
      </c>
      <c r="BA69" t="inlineStr">
        <is>
          <t>N/A</t>
        </is>
      </c>
      <c r="BB69" t="inlineStr">
        <is>
          <t>N/A</t>
        </is>
      </c>
      <c r="BC69" t="inlineStr">
        <is>
          <t>N/A</t>
        </is>
      </c>
      <c r="BD69" t="inlineStr">
        <is>
          <t>N/A</t>
        </is>
      </c>
      <c r="BE69" t="inlineStr">
        <is>
          <t>N/A</t>
        </is>
      </c>
    </row>
    <row r="70">
      <c r="A70" t="inlineStr">
        <is>
          <t>WI22052792</t>
        </is>
      </c>
      <c r="B70" t="inlineStr">
        <is>
          <t>DATA_VALIDATION</t>
        </is>
      </c>
      <c r="C70" t="inlineStr">
        <is>
          <t>201330006792</t>
        </is>
      </c>
      <c r="D70" t="inlineStr">
        <is>
          <t>Folder</t>
        </is>
      </c>
      <c r="E70" s="2">
        <f>HYPERLINK("capsilon://?command=openfolder&amp;siteaddress=FAM.docvelocity-na8.net&amp;folderid=FX37447992-E19E-EE12-7C60-BBB881C07850","FX220411214")</f>
        <v>0.0</v>
      </c>
      <c r="F70" t="inlineStr">
        <is>
          <t/>
        </is>
      </c>
      <c r="G70" t="inlineStr">
        <is>
          <t/>
        </is>
      </c>
      <c r="H70" t="inlineStr">
        <is>
          <t>Mailitem</t>
        </is>
      </c>
      <c r="I70" t="inlineStr">
        <is>
          <t>MI220526722</t>
        </is>
      </c>
      <c r="J70" t="n">
        <v>66.0</v>
      </c>
      <c r="K70" t="inlineStr">
        <is>
          <t>COMPLETED</t>
        </is>
      </c>
      <c r="L70" t="inlineStr">
        <is>
          <t>MARK_AS_COMPLETED</t>
        </is>
      </c>
      <c r="M70" t="inlineStr">
        <is>
          <t>Queue</t>
        </is>
      </c>
      <c r="N70" t="n">
        <v>2.0</v>
      </c>
      <c r="O70" s="1" t="n">
        <v>44683.679189814815</v>
      </c>
      <c r="P70" s="1" t="n">
        <v>44683.73427083333</v>
      </c>
      <c r="Q70" t="n">
        <v>4294.0</v>
      </c>
      <c r="R70" t="n">
        <v>465.0</v>
      </c>
      <c r="S70" t="b">
        <v>0</v>
      </c>
      <c r="T70" t="inlineStr">
        <is>
          <t>N/A</t>
        </is>
      </c>
      <c r="U70" t="b">
        <v>0</v>
      </c>
      <c r="V70" t="inlineStr">
        <is>
          <t>Nayan Naramshettiwar</t>
        </is>
      </c>
      <c r="W70" s="1" t="n">
        <v>44683.68344907407</v>
      </c>
      <c r="X70" t="n">
        <v>243.0</v>
      </c>
      <c r="Y70" t="n">
        <v>61.0</v>
      </c>
      <c r="Z70" t="n">
        <v>0.0</v>
      </c>
      <c r="AA70" t="n">
        <v>61.0</v>
      </c>
      <c r="AB70" t="n">
        <v>0.0</v>
      </c>
      <c r="AC70" t="n">
        <v>1.0</v>
      </c>
      <c r="AD70" t="n">
        <v>5.0</v>
      </c>
      <c r="AE70" t="n">
        <v>0.0</v>
      </c>
      <c r="AF70" t="n">
        <v>0.0</v>
      </c>
      <c r="AG70" t="n">
        <v>0.0</v>
      </c>
      <c r="AH70" t="inlineStr">
        <is>
          <t>Ketan Pathak</t>
        </is>
      </c>
      <c r="AI70" s="1" t="n">
        <v>44683.73427083333</v>
      </c>
      <c r="AJ70" t="n">
        <v>222.0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5.0</v>
      </c>
      <c r="AQ70" t="n">
        <v>0.0</v>
      </c>
      <c r="AR70" t="n">
        <v>0.0</v>
      </c>
      <c r="AS70" t="n">
        <v>0.0</v>
      </c>
      <c r="AT70" t="inlineStr">
        <is>
          <t>N/A</t>
        </is>
      </c>
      <c r="AU70" t="inlineStr">
        <is>
          <t>N/A</t>
        </is>
      </c>
      <c r="AV70" t="inlineStr">
        <is>
          <t>N/A</t>
        </is>
      </c>
      <c r="AW70" t="inlineStr">
        <is>
          <t>N/A</t>
        </is>
      </c>
      <c r="AX70" t="inlineStr">
        <is>
          <t>N/A</t>
        </is>
      </c>
      <c r="AY70" t="inlineStr">
        <is>
          <t>N/A</t>
        </is>
      </c>
      <c r="AZ70" t="inlineStr">
        <is>
          <t>N/A</t>
        </is>
      </c>
      <c r="BA70" t="inlineStr">
        <is>
          <t>N/A</t>
        </is>
      </c>
      <c r="BB70" t="inlineStr">
        <is>
          <t>N/A</t>
        </is>
      </c>
      <c r="BC70" t="inlineStr">
        <is>
          <t>N/A</t>
        </is>
      </c>
      <c r="BD70" t="inlineStr">
        <is>
          <t>N/A</t>
        </is>
      </c>
      <c r="BE70" t="inlineStr">
        <is>
          <t>N/A</t>
        </is>
      </c>
    </row>
    <row r="71">
      <c r="A71" t="inlineStr">
        <is>
          <t>WI22052799</t>
        </is>
      </c>
      <c r="B71" t="inlineStr">
        <is>
          <t>DATA_VALIDATION</t>
        </is>
      </c>
      <c r="C71" t="inlineStr">
        <is>
          <t>201330006792</t>
        </is>
      </c>
      <c r="D71" t="inlineStr">
        <is>
          <t>Folder</t>
        </is>
      </c>
      <c r="E71" s="2">
        <f>HYPERLINK("capsilon://?command=openfolder&amp;siteaddress=FAM.docvelocity-na8.net&amp;folderid=FX37447992-E19E-EE12-7C60-BBB881C07850","FX220411214")</f>
        <v>0.0</v>
      </c>
      <c r="F71" t="inlineStr">
        <is>
          <t/>
        </is>
      </c>
      <c r="G71" t="inlineStr">
        <is>
          <t/>
        </is>
      </c>
      <c r="H71" t="inlineStr">
        <is>
          <t>Mailitem</t>
        </is>
      </c>
      <c r="I71" t="inlineStr">
        <is>
          <t>MI220526848</t>
        </is>
      </c>
      <c r="J71" t="n">
        <v>66.0</v>
      </c>
      <c r="K71" t="inlineStr">
        <is>
          <t>COMPLETED</t>
        </is>
      </c>
      <c r="L71" t="inlineStr">
        <is>
          <t>MARK_AS_COMPLETED</t>
        </is>
      </c>
      <c r="M71" t="inlineStr">
        <is>
          <t>Queue</t>
        </is>
      </c>
      <c r="N71" t="n">
        <v>2.0</v>
      </c>
      <c r="O71" s="1" t="n">
        <v>44683.68108796296</v>
      </c>
      <c r="P71" s="1" t="n">
        <v>44683.734988425924</v>
      </c>
      <c r="Q71" t="n">
        <v>4282.0</v>
      </c>
      <c r="R71" t="n">
        <v>375.0</v>
      </c>
      <c r="S71" t="b">
        <v>0</v>
      </c>
      <c r="T71" t="inlineStr">
        <is>
          <t>N/A</t>
        </is>
      </c>
      <c r="U71" t="b">
        <v>0</v>
      </c>
      <c r="V71" t="inlineStr">
        <is>
          <t>Swapnil Kadam</t>
        </is>
      </c>
      <c r="W71" s="1" t="n">
        <v>44683.68555555555</v>
      </c>
      <c r="X71" t="n">
        <v>186.0</v>
      </c>
      <c r="Y71" t="n">
        <v>61.0</v>
      </c>
      <c r="Z71" t="n">
        <v>0.0</v>
      </c>
      <c r="AA71" t="n">
        <v>61.0</v>
      </c>
      <c r="AB71" t="n">
        <v>0.0</v>
      </c>
      <c r="AC71" t="n">
        <v>2.0</v>
      </c>
      <c r="AD71" t="n">
        <v>5.0</v>
      </c>
      <c r="AE71" t="n">
        <v>0.0</v>
      </c>
      <c r="AF71" t="n">
        <v>0.0</v>
      </c>
      <c r="AG71" t="n">
        <v>0.0</v>
      </c>
      <c r="AH71" t="inlineStr">
        <is>
          <t>Dashrath Soren</t>
        </is>
      </c>
      <c r="AI71" s="1" t="n">
        <v>44683.734988425924</v>
      </c>
      <c r="AJ71" t="n">
        <v>189.0</v>
      </c>
      <c r="AK71" t="n">
        <v>0.0</v>
      </c>
      <c r="AL71" t="n">
        <v>0.0</v>
      </c>
      <c r="AM71" t="n">
        <v>0.0</v>
      </c>
      <c r="AN71" t="n">
        <v>0.0</v>
      </c>
      <c r="AO71" t="n">
        <v>0.0</v>
      </c>
      <c r="AP71" t="n">
        <v>5.0</v>
      </c>
      <c r="AQ71" t="n">
        <v>0.0</v>
      </c>
      <c r="AR71" t="n">
        <v>0.0</v>
      </c>
      <c r="AS71" t="n">
        <v>0.0</v>
      </c>
      <c r="AT71" t="inlineStr">
        <is>
          <t>N/A</t>
        </is>
      </c>
      <c r="AU71" t="inlineStr">
        <is>
          <t>N/A</t>
        </is>
      </c>
      <c r="AV71" t="inlineStr">
        <is>
          <t>N/A</t>
        </is>
      </c>
      <c r="AW71" t="inlineStr">
        <is>
          <t>N/A</t>
        </is>
      </c>
      <c r="AX71" t="inlineStr">
        <is>
          <t>N/A</t>
        </is>
      </c>
      <c r="AY71" t="inlineStr">
        <is>
          <t>N/A</t>
        </is>
      </c>
      <c r="AZ71" t="inlineStr">
        <is>
          <t>N/A</t>
        </is>
      </c>
      <c r="BA71" t="inlineStr">
        <is>
          <t>N/A</t>
        </is>
      </c>
      <c r="BB71" t="inlineStr">
        <is>
          <t>N/A</t>
        </is>
      </c>
      <c r="BC71" t="inlineStr">
        <is>
          <t>N/A</t>
        </is>
      </c>
      <c r="BD71" t="inlineStr">
        <is>
          <t>N/A</t>
        </is>
      </c>
      <c r="BE71" t="inlineStr">
        <is>
          <t>N/A</t>
        </is>
      </c>
    </row>
    <row r="72">
      <c r="A72" t="inlineStr">
        <is>
          <t>WI22052801</t>
        </is>
      </c>
      <c r="B72" t="inlineStr">
        <is>
          <t>DATA_VALIDATION</t>
        </is>
      </c>
      <c r="C72" t="inlineStr">
        <is>
          <t>201300023223</t>
        </is>
      </c>
      <c r="D72" t="inlineStr">
        <is>
          <t>Folder</t>
        </is>
      </c>
      <c r="E72" s="2">
        <f>HYPERLINK("capsilon://?command=openfolder&amp;siteaddress=FAM.docvelocity-na8.net&amp;folderid=FXFAD302EB-73E3-6012-546B-37EB8089270A","FX220411206")</f>
        <v>0.0</v>
      </c>
      <c r="F72" t="inlineStr">
        <is>
          <t/>
        </is>
      </c>
      <c r="G72" t="inlineStr">
        <is>
          <t/>
        </is>
      </c>
      <c r="H72" t="inlineStr">
        <is>
          <t>Mailitem</t>
        </is>
      </c>
      <c r="I72" t="inlineStr">
        <is>
          <t>MI220523118</t>
        </is>
      </c>
      <c r="J72" t="n">
        <v>100.0</v>
      </c>
      <c r="K72" t="inlineStr">
        <is>
          <t>COMPLETED</t>
        </is>
      </c>
      <c r="L72" t="inlineStr">
        <is>
          <t>MARK_AS_COMPLETED</t>
        </is>
      </c>
      <c r="M72" t="inlineStr">
        <is>
          <t>Queue</t>
        </is>
      </c>
      <c r="N72" t="n">
        <v>2.0</v>
      </c>
      <c r="O72" s="1" t="n">
        <v>44683.68114583333</v>
      </c>
      <c r="P72" s="1" t="n">
        <v>44683.71505787037</v>
      </c>
      <c r="Q72" t="n">
        <v>2193.0</v>
      </c>
      <c r="R72" t="n">
        <v>737.0</v>
      </c>
      <c r="S72" t="b">
        <v>0</v>
      </c>
      <c r="T72" t="inlineStr">
        <is>
          <t>N/A</t>
        </is>
      </c>
      <c r="U72" t="b">
        <v>1</v>
      </c>
      <c r="V72" t="inlineStr">
        <is>
          <t>Sagar Belhekar</t>
        </is>
      </c>
      <c r="W72" s="1" t="n">
        <v>44683.68834490741</v>
      </c>
      <c r="X72" t="n">
        <v>458.0</v>
      </c>
      <c r="Y72" t="n">
        <v>81.0</v>
      </c>
      <c r="Z72" t="n">
        <v>0.0</v>
      </c>
      <c r="AA72" t="n">
        <v>81.0</v>
      </c>
      <c r="AB72" t="n">
        <v>0.0</v>
      </c>
      <c r="AC72" t="n">
        <v>2.0</v>
      </c>
      <c r="AD72" t="n">
        <v>19.0</v>
      </c>
      <c r="AE72" t="n">
        <v>0.0</v>
      </c>
      <c r="AF72" t="n">
        <v>0.0</v>
      </c>
      <c r="AG72" t="n">
        <v>0.0</v>
      </c>
      <c r="AH72" t="inlineStr">
        <is>
          <t>Ketan Pathak</t>
        </is>
      </c>
      <c r="AI72" s="1" t="n">
        <v>44683.71505787037</v>
      </c>
      <c r="AJ72" t="n">
        <v>279.0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19.0</v>
      </c>
      <c r="AQ72" t="n">
        <v>0.0</v>
      </c>
      <c r="AR72" t="n">
        <v>0.0</v>
      </c>
      <c r="AS72" t="n">
        <v>0.0</v>
      </c>
      <c r="AT72" t="inlineStr">
        <is>
          <t>N/A</t>
        </is>
      </c>
      <c r="AU72" t="inlineStr">
        <is>
          <t>N/A</t>
        </is>
      </c>
      <c r="AV72" t="inlineStr">
        <is>
          <t>N/A</t>
        </is>
      </c>
      <c r="AW72" t="inlineStr">
        <is>
          <t>N/A</t>
        </is>
      </c>
      <c r="AX72" t="inlineStr">
        <is>
          <t>N/A</t>
        </is>
      </c>
      <c r="AY72" t="inlineStr">
        <is>
          <t>N/A</t>
        </is>
      </c>
      <c r="AZ72" t="inlineStr">
        <is>
          <t>N/A</t>
        </is>
      </c>
      <c r="BA72" t="inlineStr">
        <is>
          <t>N/A</t>
        </is>
      </c>
      <c r="BB72" t="inlineStr">
        <is>
          <t>N/A</t>
        </is>
      </c>
      <c r="BC72" t="inlineStr">
        <is>
          <t>N/A</t>
        </is>
      </c>
      <c r="BD72" t="inlineStr">
        <is>
          <t>N/A</t>
        </is>
      </c>
      <c r="BE72" t="inlineStr">
        <is>
          <t>N/A</t>
        </is>
      </c>
    </row>
    <row r="73">
      <c r="A73" t="inlineStr">
        <is>
          <t>WI22052806</t>
        </is>
      </c>
      <c r="B73" t="inlineStr">
        <is>
          <t>DATA_VALIDATION</t>
        </is>
      </c>
      <c r="C73" t="inlineStr">
        <is>
          <t>201330006792</t>
        </is>
      </c>
      <c r="D73" t="inlineStr">
        <is>
          <t>Folder</t>
        </is>
      </c>
      <c r="E73" s="2">
        <f>HYPERLINK("capsilon://?command=openfolder&amp;siteaddress=FAM.docvelocity-na8.net&amp;folderid=FX37447992-E19E-EE12-7C60-BBB881C07850","FX220411214")</f>
        <v>0.0</v>
      </c>
      <c r="F73" t="inlineStr">
        <is>
          <t/>
        </is>
      </c>
      <c r="G73" t="inlineStr">
        <is>
          <t/>
        </is>
      </c>
      <c r="H73" t="inlineStr">
        <is>
          <t>Mailitem</t>
        </is>
      </c>
      <c r="I73" t="inlineStr">
        <is>
          <t>MI220526864</t>
        </is>
      </c>
      <c r="J73" t="n">
        <v>28.0</v>
      </c>
      <c r="K73" t="inlineStr">
        <is>
          <t>COMPLETED</t>
        </is>
      </c>
      <c r="L73" t="inlineStr">
        <is>
          <t>MARK_AS_COMPLETED</t>
        </is>
      </c>
      <c r="M73" t="inlineStr">
        <is>
          <t>Queue</t>
        </is>
      </c>
      <c r="N73" t="n">
        <v>2.0</v>
      </c>
      <c r="O73" s="1" t="n">
        <v>44683.681666666664</v>
      </c>
      <c r="P73" s="1" t="n">
        <v>44683.73559027778</v>
      </c>
      <c r="Q73" t="n">
        <v>4441.0</v>
      </c>
      <c r="R73" t="n">
        <v>218.0</v>
      </c>
      <c r="S73" t="b">
        <v>0</v>
      </c>
      <c r="T73" t="inlineStr">
        <is>
          <t>N/A</t>
        </is>
      </c>
      <c r="U73" t="b">
        <v>0</v>
      </c>
      <c r="V73" t="inlineStr">
        <is>
          <t>Shivani Narwade</t>
        </is>
      </c>
      <c r="W73" s="1" t="n">
        <v>44683.684652777774</v>
      </c>
      <c r="X73" t="n">
        <v>105.0</v>
      </c>
      <c r="Y73" t="n">
        <v>21.0</v>
      </c>
      <c r="Z73" t="n">
        <v>0.0</v>
      </c>
      <c r="AA73" t="n">
        <v>21.0</v>
      </c>
      <c r="AB73" t="n">
        <v>0.0</v>
      </c>
      <c r="AC73" t="n">
        <v>0.0</v>
      </c>
      <c r="AD73" t="n">
        <v>7.0</v>
      </c>
      <c r="AE73" t="n">
        <v>0.0</v>
      </c>
      <c r="AF73" t="n">
        <v>0.0</v>
      </c>
      <c r="AG73" t="n">
        <v>0.0</v>
      </c>
      <c r="AH73" t="inlineStr">
        <is>
          <t>Ketan Pathak</t>
        </is>
      </c>
      <c r="AI73" s="1" t="n">
        <v>44683.73559027778</v>
      </c>
      <c r="AJ73" t="n">
        <v>113.0</v>
      </c>
      <c r="AK73" t="n">
        <v>0.0</v>
      </c>
      <c r="AL73" t="n">
        <v>0.0</v>
      </c>
      <c r="AM73" t="n">
        <v>0.0</v>
      </c>
      <c r="AN73" t="n">
        <v>0.0</v>
      </c>
      <c r="AO73" t="n">
        <v>0.0</v>
      </c>
      <c r="AP73" t="n">
        <v>7.0</v>
      </c>
      <c r="AQ73" t="n">
        <v>0.0</v>
      </c>
      <c r="AR73" t="n">
        <v>0.0</v>
      </c>
      <c r="AS73" t="n">
        <v>0.0</v>
      </c>
      <c r="AT73" t="inlineStr">
        <is>
          <t>N/A</t>
        </is>
      </c>
      <c r="AU73" t="inlineStr">
        <is>
          <t>N/A</t>
        </is>
      </c>
      <c r="AV73" t="inlineStr">
        <is>
          <t>N/A</t>
        </is>
      </c>
      <c r="AW73" t="inlineStr">
        <is>
          <t>N/A</t>
        </is>
      </c>
      <c r="AX73" t="inlineStr">
        <is>
          <t>N/A</t>
        </is>
      </c>
      <c r="AY73" t="inlineStr">
        <is>
          <t>N/A</t>
        </is>
      </c>
      <c r="AZ73" t="inlineStr">
        <is>
          <t>N/A</t>
        </is>
      </c>
      <c r="BA73" t="inlineStr">
        <is>
          <t>N/A</t>
        </is>
      </c>
      <c r="BB73" t="inlineStr">
        <is>
          <t>N/A</t>
        </is>
      </c>
      <c r="BC73" t="inlineStr">
        <is>
          <t>N/A</t>
        </is>
      </c>
      <c r="BD73" t="inlineStr">
        <is>
          <t>N/A</t>
        </is>
      </c>
      <c r="BE73" t="inlineStr">
        <is>
          <t>N/A</t>
        </is>
      </c>
    </row>
    <row r="74">
      <c r="A74" t="inlineStr">
        <is>
          <t>WI22052807</t>
        </is>
      </c>
      <c r="B74" t="inlineStr">
        <is>
          <t>DATA_VALIDATION</t>
        </is>
      </c>
      <c r="C74" t="inlineStr">
        <is>
          <t>201330006792</t>
        </is>
      </c>
      <c r="D74" t="inlineStr">
        <is>
          <t>Folder</t>
        </is>
      </c>
      <c r="E74" s="2">
        <f>HYPERLINK("capsilon://?command=openfolder&amp;siteaddress=FAM.docvelocity-na8.net&amp;folderid=FX37447992-E19E-EE12-7C60-BBB881C07850","FX220411214")</f>
        <v>0.0</v>
      </c>
      <c r="F74" t="inlineStr">
        <is>
          <t/>
        </is>
      </c>
      <c r="G74" t="inlineStr">
        <is>
          <t/>
        </is>
      </c>
      <c r="H74" t="inlineStr">
        <is>
          <t>Mailitem</t>
        </is>
      </c>
      <c r="I74" t="inlineStr">
        <is>
          <t>MI220526877</t>
        </is>
      </c>
      <c r="J74" t="n">
        <v>28.0</v>
      </c>
      <c r="K74" t="inlineStr">
        <is>
          <t>COMPLETED</t>
        </is>
      </c>
      <c r="L74" t="inlineStr">
        <is>
          <t>MARK_AS_COMPLETED</t>
        </is>
      </c>
      <c r="M74" t="inlineStr">
        <is>
          <t>Queue</t>
        </is>
      </c>
      <c r="N74" t="n">
        <v>2.0</v>
      </c>
      <c r="O74" s="1" t="n">
        <v>44683.68170138889</v>
      </c>
      <c r="P74" s="1" t="n">
        <v>44683.73606481482</v>
      </c>
      <c r="Q74" t="n">
        <v>4471.0</v>
      </c>
      <c r="R74" t="n">
        <v>226.0</v>
      </c>
      <c r="S74" t="b">
        <v>0</v>
      </c>
      <c r="T74" t="inlineStr">
        <is>
          <t>N/A</t>
        </is>
      </c>
      <c r="U74" t="b">
        <v>0</v>
      </c>
      <c r="V74" t="inlineStr">
        <is>
          <t>Nayan Naramshettiwar</t>
        </is>
      </c>
      <c r="W74" s="1" t="n">
        <v>44683.685011574074</v>
      </c>
      <c r="X74" t="n">
        <v>134.0</v>
      </c>
      <c r="Y74" t="n">
        <v>21.0</v>
      </c>
      <c r="Z74" t="n">
        <v>0.0</v>
      </c>
      <c r="AA74" t="n">
        <v>21.0</v>
      </c>
      <c r="AB74" t="n">
        <v>0.0</v>
      </c>
      <c r="AC74" t="n">
        <v>0.0</v>
      </c>
      <c r="AD74" t="n">
        <v>7.0</v>
      </c>
      <c r="AE74" t="n">
        <v>0.0</v>
      </c>
      <c r="AF74" t="n">
        <v>0.0</v>
      </c>
      <c r="AG74" t="n">
        <v>0.0</v>
      </c>
      <c r="AH74" t="inlineStr">
        <is>
          <t>Dashrath Soren</t>
        </is>
      </c>
      <c r="AI74" s="1" t="n">
        <v>44683.73606481482</v>
      </c>
      <c r="AJ74" t="n">
        <v>92.0</v>
      </c>
      <c r="AK74" t="n">
        <v>0.0</v>
      </c>
      <c r="AL74" t="n">
        <v>0.0</v>
      </c>
      <c r="AM74" t="n">
        <v>0.0</v>
      </c>
      <c r="AN74" t="n">
        <v>0.0</v>
      </c>
      <c r="AO74" t="n">
        <v>0.0</v>
      </c>
      <c r="AP74" t="n">
        <v>7.0</v>
      </c>
      <c r="AQ74" t="n">
        <v>0.0</v>
      </c>
      <c r="AR74" t="n">
        <v>0.0</v>
      </c>
      <c r="AS74" t="n">
        <v>0.0</v>
      </c>
      <c r="AT74" t="inlineStr">
        <is>
          <t>N/A</t>
        </is>
      </c>
      <c r="AU74" t="inlineStr">
        <is>
          <t>N/A</t>
        </is>
      </c>
      <c r="AV74" t="inlineStr">
        <is>
          <t>N/A</t>
        </is>
      </c>
      <c r="AW74" t="inlineStr">
        <is>
          <t>N/A</t>
        </is>
      </c>
      <c r="AX74" t="inlineStr">
        <is>
          <t>N/A</t>
        </is>
      </c>
      <c r="AY74" t="inlineStr">
        <is>
          <t>N/A</t>
        </is>
      </c>
      <c r="AZ74" t="inlineStr">
        <is>
          <t>N/A</t>
        </is>
      </c>
      <c r="BA74" t="inlineStr">
        <is>
          <t>N/A</t>
        </is>
      </c>
      <c r="BB74" t="inlineStr">
        <is>
          <t>N/A</t>
        </is>
      </c>
      <c r="BC74" t="inlineStr">
        <is>
          <t>N/A</t>
        </is>
      </c>
      <c r="BD74" t="inlineStr">
        <is>
          <t>N/A</t>
        </is>
      </c>
      <c r="BE74" t="inlineStr">
        <is>
          <t>N/A</t>
        </is>
      </c>
    </row>
    <row r="75">
      <c r="A75" t="inlineStr">
        <is>
          <t>WI22052812</t>
        </is>
      </c>
      <c r="B75" t="inlineStr">
        <is>
          <t>DATA_VALIDATION</t>
        </is>
      </c>
      <c r="C75" t="inlineStr">
        <is>
          <t>201330006792</t>
        </is>
      </c>
      <c r="D75" t="inlineStr">
        <is>
          <t>Folder</t>
        </is>
      </c>
      <c r="E75" s="2">
        <f>HYPERLINK("capsilon://?command=openfolder&amp;siteaddress=FAM.docvelocity-na8.net&amp;folderid=FX37447992-E19E-EE12-7C60-BBB881C07850","FX220411214")</f>
        <v>0.0</v>
      </c>
      <c r="F75" t="inlineStr">
        <is>
          <t/>
        </is>
      </c>
      <c r="G75" t="inlineStr">
        <is>
          <t/>
        </is>
      </c>
      <c r="H75" t="inlineStr">
        <is>
          <t>Mailitem</t>
        </is>
      </c>
      <c r="I75" t="inlineStr">
        <is>
          <t>MI220526941</t>
        </is>
      </c>
      <c r="J75" t="n">
        <v>44.0</v>
      </c>
      <c r="K75" t="inlineStr">
        <is>
          <t>COMPLETED</t>
        </is>
      </c>
      <c r="L75" t="inlineStr">
        <is>
          <t>MARK_AS_COMPLETED</t>
        </is>
      </c>
      <c r="M75" t="inlineStr">
        <is>
          <t>Queue</t>
        </is>
      </c>
      <c r="N75" t="n">
        <v>2.0</v>
      </c>
      <c r="O75" s="1" t="n">
        <v>44683.68215277778</v>
      </c>
      <c r="P75" s="1" t="n">
        <v>44683.73761574074</v>
      </c>
      <c r="Q75" t="n">
        <v>4403.0</v>
      </c>
      <c r="R75" t="n">
        <v>389.0</v>
      </c>
      <c r="S75" t="b">
        <v>0</v>
      </c>
      <c r="T75" t="inlineStr">
        <is>
          <t>N/A</t>
        </is>
      </c>
      <c r="U75" t="b">
        <v>0</v>
      </c>
      <c r="V75" t="inlineStr">
        <is>
          <t>Nayan Naramshettiwar</t>
        </is>
      </c>
      <c r="W75" s="1" t="n">
        <v>44683.68734953704</v>
      </c>
      <c r="X75" t="n">
        <v>201.0</v>
      </c>
      <c r="Y75" t="n">
        <v>36.0</v>
      </c>
      <c r="Z75" t="n">
        <v>0.0</v>
      </c>
      <c r="AA75" t="n">
        <v>36.0</v>
      </c>
      <c r="AB75" t="n">
        <v>0.0</v>
      </c>
      <c r="AC75" t="n">
        <v>4.0</v>
      </c>
      <c r="AD75" t="n">
        <v>8.0</v>
      </c>
      <c r="AE75" t="n">
        <v>0.0</v>
      </c>
      <c r="AF75" t="n">
        <v>0.0</v>
      </c>
      <c r="AG75" t="n">
        <v>0.0</v>
      </c>
      <c r="AH75" t="inlineStr">
        <is>
          <t>Ketan Pathak</t>
        </is>
      </c>
      <c r="AI75" s="1" t="n">
        <v>44683.73761574074</v>
      </c>
      <c r="AJ75" t="n">
        <v>174.0</v>
      </c>
      <c r="AK75" t="n">
        <v>0.0</v>
      </c>
      <c r="AL75" t="n">
        <v>0.0</v>
      </c>
      <c r="AM75" t="n">
        <v>0.0</v>
      </c>
      <c r="AN75" t="n">
        <v>0.0</v>
      </c>
      <c r="AO75" t="n">
        <v>0.0</v>
      </c>
      <c r="AP75" t="n">
        <v>8.0</v>
      </c>
      <c r="AQ75" t="n">
        <v>0.0</v>
      </c>
      <c r="AR75" t="n">
        <v>0.0</v>
      </c>
      <c r="AS75" t="n">
        <v>0.0</v>
      </c>
      <c r="AT75" t="inlineStr">
        <is>
          <t>N/A</t>
        </is>
      </c>
      <c r="AU75" t="inlineStr">
        <is>
          <t>N/A</t>
        </is>
      </c>
      <c r="AV75" t="inlineStr">
        <is>
          <t>N/A</t>
        </is>
      </c>
      <c r="AW75" t="inlineStr">
        <is>
          <t>N/A</t>
        </is>
      </c>
      <c r="AX75" t="inlineStr">
        <is>
          <t>N/A</t>
        </is>
      </c>
      <c r="AY75" t="inlineStr">
        <is>
          <t>N/A</t>
        </is>
      </c>
      <c r="AZ75" t="inlineStr">
        <is>
          <t>N/A</t>
        </is>
      </c>
      <c r="BA75" t="inlineStr">
        <is>
          <t>N/A</t>
        </is>
      </c>
      <c r="BB75" t="inlineStr">
        <is>
          <t>N/A</t>
        </is>
      </c>
      <c r="BC75" t="inlineStr">
        <is>
          <t>N/A</t>
        </is>
      </c>
      <c r="BD75" t="inlineStr">
        <is>
          <t>N/A</t>
        </is>
      </c>
      <c r="BE75" t="inlineStr">
        <is>
          <t>N/A</t>
        </is>
      </c>
    </row>
    <row r="76">
      <c r="A76" t="inlineStr">
        <is>
          <t>WI22052814</t>
        </is>
      </c>
      <c r="B76" t="inlineStr">
        <is>
          <t>DATA_VALIDATION</t>
        </is>
      </c>
      <c r="C76" t="inlineStr">
        <is>
          <t>201330006792</t>
        </is>
      </c>
      <c r="D76" t="inlineStr">
        <is>
          <t>Folder</t>
        </is>
      </c>
      <c r="E76" s="2">
        <f>HYPERLINK("capsilon://?command=openfolder&amp;siteaddress=FAM.docvelocity-na8.net&amp;folderid=FX37447992-E19E-EE12-7C60-BBB881C07850","FX220411214")</f>
        <v>0.0</v>
      </c>
      <c r="F76" t="inlineStr">
        <is>
          <t/>
        </is>
      </c>
      <c r="G76" t="inlineStr">
        <is>
          <t/>
        </is>
      </c>
      <c r="H76" t="inlineStr">
        <is>
          <t>Mailitem</t>
        </is>
      </c>
      <c r="I76" t="inlineStr">
        <is>
          <t>MI220526948</t>
        </is>
      </c>
      <c r="J76" t="n">
        <v>44.0</v>
      </c>
      <c r="K76" t="inlineStr">
        <is>
          <t>COMPLETED</t>
        </is>
      </c>
      <c r="L76" t="inlineStr">
        <is>
          <t>MARK_AS_COMPLETED</t>
        </is>
      </c>
      <c r="M76" t="inlineStr">
        <is>
          <t>Queue</t>
        </is>
      </c>
      <c r="N76" t="n">
        <v>2.0</v>
      </c>
      <c r="O76" s="1" t="n">
        <v>44683.68231481482</v>
      </c>
      <c r="P76" s="1" t="n">
        <v>44683.73886574074</v>
      </c>
      <c r="Q76" t="n">
        <v>4485.0</v>
      </c>
      <c r="R76" t="n">
        <v>401.0</v>
      </c>
      <c r="S76" t="b">
        <v>0</v>
      </c>
      <c r="T76" t="inlineStr">
        <is>
          <t>N/A</t>
        </is>
      </c>
      <c r="U76" t="b">
        <v>0</v>
      </c>
      <c r="V76" t="inlineStr">
        <is>
          <t>Swapnil Kadam</t>
        </is>
      </c>
      <c r="W76" s="1" t="n">
        <v>44683.68732638889</v>
      </c>
      <c r="X76" t="n">
        <v>153.0</v>
      </c>
      <c r="Y76" t="n">
        <v>36.0</v>
      </c>
      <c r="Z76" t="n">
        <v>0.0</v>
      </c>
      <c r="AA76" t="n">
        <v>36.0</v>
      </c>
      <c r="AB76" t="n">
        <v>0.0</v>
      </c>
      <c r="AC76" t="n">
        <v>4.0</v>
      </c>
      <c r="AD76" t="n">
        <v>8.0</v>
      </c>
      <c r="AE76" t="n">
        <v>0.0</v>
      </c>
      <c r="AF76" t="n">
        <v>0.0</v>
      </c>
      <c r="AG76" t="n">
        <v>0.0</v>
      </c>
      <c r="AH76" t="inlineStr">
        <is>
          <t>Dashrath Soren</t>
        </is>
      </c>
      <c r="AI76" s="1" t="n">
        <v>44683.73886574074</v>
      </c>
      <c r="AJ76" t="n">
        <v>241.0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8.0</v>
      </c>
      <c r="AQ76" t="n">
        <v>0.0</v>
      </c>
      <c r="AR76" t="n">
        <v>0.0</v>
      </c>
      <c r="AS76" t="n">
        <v>0.0</v>
      </c>
      <c r="AT76" t="inlineStr">
        <is>
          <t>N/A</t>
        </is>
      </c>
      <c r="AU76" t="inlineStr">
        <is>
          <t>N/A</t>
        </is>
      </c>
      <c r="AV76" t="inlineStr">
        <is>
          <t>N/A</t>
        </is>
      </c>
      <c r="AW76" t="inlineStr">
        <is>
          <t>N/A</t>
        </is>
      </c>
      <c r="AX76" t="inlineStr">
        <is>
          <t>N/A</t>
        </is>
      </c>
      <c r="AY76" t="inlineStr">
        <is>
          <t>N/A</t>
        </is>
      </c>
      <c r="AZ76" t="inlineStr">
        <is>
          <t>N/A</t>
        </is>
      </c>
      <c r="BA76" t="inlineStr">
        <is>
          <t>N/A</t>
        </is>
      </c>
      <c r="BB76" t="inlineStr">
        <is>
          <t>N/A</t>
        </is>
      </c>
      <c r="BC76" t="inlineStr">
        <is>
          <t>N/A</t>
        </is>
      </c>
      <c r="BD76" t="inlineStr">
        <is>
          <t>N/A</t>
        </is>
      </c>
      <c r="BE76" t="inlineStr">
        <is>
          <t>N/A</t>
        </is>
      </c>
    </row>
    <row r="77">
      <c r="A77" t="inlineStr">
        <is>
          <t>WI22052821</t>
        </is>
      </c>
      <c r="B77" t="inlineStr">
        <is>
          <t>DATA_VALIDATION</t>
        </is>
      </c>
      <c r="C77" t="inlineStr">
        <is>
          <t>201330006792</t>
        </is>
      </c>
      <c r="D77" t="inlineStr">
        <is>
          <t>Folder</t>
        </is>
      </c>
      <c r="E77" s="2">
        <f>HYPERLINK("capsilon://?command=openfolder&amp;siteaddress=FAM.docvelocity-na8.net&amp;folderid=FX37447992-E19E-EE12-7C60-BBB881C07850","FX220411214")</f>
        <v>0.0</v>
      </c>
      <c r="F77" t="inlineStr">
        <is>
          <t/>
        </is>
      </c>
      <c r="G77" t="inlineStr">
        <is>
          <t/>
        </is>
      </c>
      <c r="H77" t="inlineStr">
        <is>
          <t>Mailitem</t>
        </is>
      </c>
      <c r="I77" t="inlineStr">
        <is>
          <t>MI220527004</t>
        </is>
      </c>
      <c r="J77" t="n">
        <v>28.0</v>
      </c>
      <c r="K77" t="inlineStr">
        <is>
          <t>COMPLETED</t>
        </is>
      </c>
      <c r="L77" t="inlineStr">
        <is>
          <t>MARK_AS_COMPLETED</t>
        </is>
      </c>
      <c r="M77" t="inlineStr">
        <is>
          <t>Queue</t>
        </is>
      </c>
      <c r="N77" t="n">
        <v>2.0</v>
      </c>
      <c r="O77" s="1" t="n">
        <v>44683.6830787037</v>
      </c>
      <c r="P77" s="1" t="n">
        <v>44683.73815972222</v>
      </c>
      <c r="Q77" t="n">
        <v>4295.0</v>
      </c>
      <c r="R77" t="n">
        <v>464.0</v>
      </c>
      <c r="S77" t="b">
        <v>0</v>
      </c>
      <c r="T77" t="inlineStr">
        <is>
          <t>N/A</t>
        </is>
      </c>
      <c r="U77" t="b">
        <v>0</v>
      </c>
      <c r="V77" t="inlineStr">
        <is>
          <t>Swapnil Chavan</t>
        </is>
      </c>
      <c r="W77" s="1" t="n">
        <v>44683.69084490741</v>
      </c>
      <c r="X77" t="n">
        <v>341.0</v>
      </c>
      <c r="Y77" t="n">
        <v>21.0</v>
      </c>
      <c r="Z77" t="n">
        <v>0.0</v>
      </c>
      <c r="AA77" t="n">
        <v>21.0</v>
      </c>
      <c r="AB77" t="n">
        <v>0.0</v>
      </c>
      <c r="AC77" t="n">
        <v>0.0</v>
      </c>
      <c r="AD77" t="n">
        <v>7.0</v>
      </c>
      <c r="AE77" t="n">
        <v>0.0</v>
      </c>
      <c r="AF77" t="n">
        <v>0.0</v>
      </c>
      <c r="AG77" t="n">
        <v>0.0</v>
      </c>
      <c r="AH77" t="inlineStr">
        <is>
          <t>Archana Bhujbal</t>
        </is>
      </c>
      <c r="AI77" s="1" t="n">
        <v>44683.73815972222</v>
      </c>
      <c r="AJ77" t="n">
        <v>70.0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7.0</v>
      </c>
      <c r="AQ77" t="n">
        <v>0.0</v>
      </c>
      <c r="AR77" t="n">
        <v>0.0</v>
      </c>
      <c r="AS77" t="n">
        <v>0.0</v>
      </c>
      <c r="AT77" t="inlineStr">
        <is>
          <t>N/A</t>
        </is>
      </c>
      <c r="AU77" t="inlineStr">
        <is>
          <t>N/A</t>
        </is>
      </c>
      <c r="AV77" t="inlineStr">
        <is>
          <t>N/A</t>
        </is>
      </c>
      <c r="AW77" t="inlineStr">
        <is>
          <t>N/A</t>
        </is>
      </c>
      <c r="AX77" t="inlineStr">
        <is>
          <t>N/A</t>
        </is>
      </c>
      <c r="AY77" t="inlineStr">
        <is>
          <t>N/A</t>
        </is>
      </c>
      <c r="AZ77" t="inlineStr">
        <is>
          <t>N/A</t>
        </is>
      </c>
      <c r="BA77" t="inlineStr">
        <is>
          <t>N/A</t>
        </is>
      </c>
      <c r="BB77" t="inlineStr">
        <is>
          <t>N/A</t>
        </is>
      </c>
      <c r="BC77" t="inlineStr">
        <is>
          <t>N/A</t>
        </is>
      </c>
      <c r="BD77" t="inlineStr">
        <is>
          <t>N/A</t>
        </is>
      </c>
      <c r="BE77" t="inlineStr">
        <is>
          <t>N/A</t>
        </is>
      </c>
    </row>
    <row r="78">
      <c r="A78" t="inlineStr">
        <is>
          <t>WI22052823</t>
        </is>
      </c>
      <c r="B78" t="inlineStr">
        <is>
          <t>DATA_VALIDATION</t>
        </is>
      </c>
      <c r="C78" t="inlineStr">
        <is>
          <t>201330006792</t>
        </is>
      </c>
      <c r="D78" t="inlineStr">
        <is>
          <t>Folder</t>
        </is>
      </c>
      <c r="E78" s="2">
        <f>HYPERLINK("capsilon://?command=openfolder&amp;siteaddress=FAM.docvelocity-na8.net&amp;folderid=FX37447992-E19E-EE12-7C60-BBB881C07850","FX220411214")</f>
        <v>0.0</v>
      </c>
      <c r="F78" t="inlineStr">
        <is>
          <t/>
        </is>
      </c>
      <c r="G78" t="inlineStr">
        <is>
          <t/>
        </is>
      </c>
      <c r="H78" t="inlineStr">
        <is>
          <t>Mailitem</t>
        </is>
      </c>
      <c r="I78" t="inlineStr">
        <is>
          <t>MI220527020</t>
        </is>
      </c>
      <c r="J78" t="n">
        <v>28.0</v>
      </c>
      <c r="K78" t="inlineStr">
        <is>
          <t>COMPLETED</t>
        </is>
      </c>
      <c r="L78" t="inlineStr">
        <is>
          <t>MARK_AS_COMPLETED</t>
        </is>
      </c>
      <c r="M78" t="inlineStr">
        <is>
          <t>Queue</t>
        </is>
      </c>
      <c r="N78" t="n">
        <v>2.0</v>
      </c>
      <c r="O78" s="1" t="n">
        <v>44683.683217592596</v>
      </c>
      <c r="P78" s="1" t="n">
        <v>44683.7387962963</v>
      </c>
      <c r="Q78" t="n">
        <v>4601.0</v>
      </c>
      <c r="R78" t="n">
        <v>201.0</v>
      </c>
      <c r="S78" t="b">
        <v>0</v>
      </c>
      <c r="T78" t="inlineStr">
        <is>
          <t>N/A</t>
        </is>
      </c>
      <c r="U78" t="b">
        <v>0</v>
      </c>
      <c r="V78" t="inlineStr">
        <is>
          <t>Swapnil Kadam</t>
        </is>
      </c>
      <c r="W78" s="1" t="n">
        <v>44683.688414351855</v>
      </c>
      <c r="X78" t="n">
        <v>93.0</v>
      </c>
      <c r="Y78" t="n">
        <v>21.0</v>
      </c>
      <c r="Z78" t="n">
        <v>0.0</v>
      </c>
      <c r="AA78" t="n">
        <v>21.0</v>
      </c>
      <c r="AB78" t="n">
        <v>0.0</v>
      </c>
      <c r="AC78" t="n">
        <v>1.0</v>
      </c>
      <c r="AD78" t="n">
        <v>7.0</v>
      </c>
      <c r="AE78" t="n">
        <v>0.0</v>
      </c>
      <c r="AF78" t="n">
        <v>0.0</v>
      </c>
      <c r="AG78" t="n">
        <v>0.0</v>
      </c>
      <c r="AH78" t="inlineStr">
        <is>
          <t>Ketan Pathak</t>
        </is>
      </c>
      <c r="AI78" s="1" t="n">
        <v>44683.7387962963</v>
      </c>
      <c r="AJ78" t="n">
        <v>101.0</v>
      </c>
      <c r="AK78" t="n">
        <v>0.0</v>
      </c>
      <c r="AL78" t="n">
        <v>0.0</v>
      </c>
      <c r="AM78" t="n">
        <v>0.0</v>
      </c>
      <c r="AN78" t="n">
        <v>0.0</v>
      </c>
      <c r="AO78" t="n">
        <v>0.0</v>
      </c>
      <c r="AP78" t="n">
        <v>7.0</v>
      </c>
      <c r="AQ78" t="n">
        <v>0.0</v>
      </c>
      <c r="AR78" t="n">
        <v>0.0</v>
      </c>
      <c r="AS78" t="n">
        <v>0.0</v>
      </c>
      <c r="AT78" t="inlineStr">
        <is>
          <t>N/A</t>
        </is>
      </c>
      <c r="AU78" t="inlineStr">
        <is>
          <t>N/A</t>
        </is>
      </c>
      <c r="AV78" t="inlineStr">
        <is>
          <t>N/A</t>
        </is>
      </c>
      <c r="AW78" t="inlineStr">
        <is>
          <t>N/A</t>
        </is>
      </c>
      <c r="AX78" t="inlineStr">
        <is>
          <t>N/A</t>
        </is>
      </c>
      <c r="AY78" t="inlineStr">
        <is>
          <t>N/A</t>
        </is>
      </c>
      <c r="AZ78" t="inlineStr">
        <is>
          <t>N/A</t>
        </is>
      </c>
      <c r="BA78" t="inlineStr">
        <is>
          <t>N/A</t>
        </is>
      </c>
      <c r="BB78" t="inlineStr">
        <is>
          <t>N/A</t>
        </is>
      </c>
      <c r="BC78" t="inlineStr">
        <is>
          <t>N/A</t>
        </is>
      </c>
      <c r="BD78" t="inlineStr">
        <is>
          <t>N/A</t>
        </is>
      </c>
      <c r="BE78" t="inlineStr">
        <is>
          <t>N/A</t>
        </is>
      </c>
    </row>
    <row r="79">
      <c r="A79" t="inlineStr">
        <is>
          <t>WI22052908</t>
        </is>
      </c>
      <c r="B79" t="inlineStr">
        <is>
          <t>DATA_VALIDATION</t>
        </is>
      </c>
      <c r="C79" t="inlineStr">
        <is>
          <t>201308008394</t>
        </is>
      </c>
      <c r="D79" t="inlineStr">
        <is>
          <t>Folder</t>
        </is>
      </c>
      <c r="E79" s="2">
        <f>HYPERLINK("capsilon://?command=openfolder&amp;siteaddress=FAM.docvelocity-na8.net&amp;folderid=FX9BD3D23B-85DF-9BB3-456A-4C5F052990C1","FX22044146")</f>
        <v>0.0</v>
      </c>
      <c r="F79" t="inlineStr">
        <is>
          <t/>
        </is>
      </c>
      <c r="G79" t="inlineStr">
        <is>
          <t/>
        </is>
      </c>
      <c r="H79" t="inlineStr">
        <is>
          <t>Mailitem</t>
        </is>
      </c>
      <c r="I79" t="inlineStr">
        <is>
          <t>MI220527982</t>
        </is>
      </c>
      <c r="J79" t="n">
        <v>0.0</v>
      </c>
      <c r="K79" t="inlineStr">
        <is>
          <t>COMPLETED</t>
        </is>
      </c>
      <c r="L79" t="inlineStr">
        <is>
          <t>MARK_AS_COMPLETED</t>
        </is>
      </c>
      <c r="M79" t="inlineStr">
        <is>
          <t>Queue</t>
        </is>
      </c>
      <c r="N79" t="n">
        <v>2.0</v>
      </c>
      <c r="O79" s="1" t="n">
        <v>44683.6959375</v>
      </c>
      <c r="P79" s="1" t="n">
        <v>44683.74332175926</v>
      </c>
      <c r="Q79" t="n">
        <v>3041.0</v>
      </c>
      <c r="R79" t="n">
        <v>1053.0</v>
      </c>
      <c r="S79" t="b">
        <v>0</v>
      </c>
      <c r="T79" t="inlineStr">
        <is>
          <t>N/A</t>
        </is>
      </c>
      <c r="U79" t="b">
        <v>0</v>
      </c>
      <c r="V79" t="inlineStr">
        <is>
          <t>Nayan Naramshettiwar</t>
        </is>
      </c>
      <c r="W79" s="1" t="n">
        <v>44683.71090277778</v>
      </c>
      <c r="X79" t="n">
        <v>693.0</v>
      </c>
      <c r="Y79" t="n">
        <v>52.0</v>
      </c>
      <c r="Z79" t="n">
        <v>0.0</v>
      </c>
      <c r="AA79" t="n">
        <v>52.0</v>
      </c>
      <c r="AB79" t="n">
        <v>0.0</v>
      </c>
      <c r="AC79" t="n">
        <v>29.0</v>
      </c>
      <c r="AD79" t="n">
        <v>-52.0</v>
      </c>
      <c r="AE79" t="n">
        <v>0.0</v>
      </c>
      <c r="AF79" t="n">
        <v>0.0</v>
      </c>
      <c r="AG79" t="n">
        <v>0.0</v>
      </c>
      <c r="AH79" t="inlineStr">
        <is>
          <t>Dashrath Soren</t>
        </is>
      </c>
      <c r="AI79" s="1" t="n">
        <v>44683.74332175926</v>
      </c>
      <c r="AJ79" t="n">
        <v>266.0</v>
      </c>
      <c r="AK79" t="n">
        <v>2.0</v>
      </c>
      <c r="AL79" t="n">
        <v>0.0</v>
      </c>
      <c r="AM79" t="n">
        <v>2.0</v>
      </c>
      <c r="AN79" t="n">
        <v>0.0</v>
      </c>
      <c r="AO79" t="n">
        <v>1.0</v>
      </c>
      <c r="AP79" t="n">
        <v>-54.0</v>
      </c>
      <c r="AQ79" t="n">
        <v>0.0</v>
      </c>
      <c r="AR79" t="n">
        <v>0.0</v>
      </c>
      <c r="AS79" t="n">
        <v>0.0</v>
      </c>
      <c r="AT79" t="inlineStr">
        <is>
          <t>N/A</t>
        </is>
      </c>
      <c r="AU79" t="inlineStr">
        <is>
          <t>N/A</t>
        </is>
      </c>
      <c r="AV79" t="inlineStr">
        <is>
          <t>N/A</t>
        </is>
      </c>
      <c r="AW79" t="inlineStr">
        <is>
          <t>N/A</t>
        </is>
      </c>
      <c r="AX79" t="inlineStr">
        <is>
          <t>N/A</t>
        </is>
      </c>
      <c r="AY79" t="inlineStr">
        <is>
          <t>N/A</t>
        </is>
      </c>
      <c r="AZ79" t="inlineStr">
        <is>
          <t>N/A</t>
        </is>
      </c>
      <c r="BA79" t="inlineStr">
        <is>
          <t>N/A</t>
        </is>
      </c>
      <c r="BB79" t="inlineStr">
        <is>
          <t>N/A</t>
        </is>
      </c>
      <c r="BC79" t="inlineStr">
        <is>
          <t>N/A</t>
        </is>
      </c>
      <c r="BD79" t="inlineStr">
        <is>
          <t>N/A</t>
        </is>
      </c>
      <c r="BE79" t="inlineStr">
        <is>
          <t>N/A</t>
        </is>
      </c>
    </row>
    <row r="80">
      <c r="A80" t="inlineStr">
        <is>
          <t>WI22052933</t>
        </is>
      </c>
      <c r="B80" t="inlineStr">
        <is>
          <t>DATA_VALIDATION</t>
        </is>
      </c>
      <c r="C80" t="inlineStr">
        <is>
          <t>201330006816</t>
        </is>
      </c>
      <c r="D80" t="inlineStr">
        <is>
          <t>Folder</t>
        </is>
      </c>
      <c r="E80" s="2">
        <f>HYPERLINK("capsilon://?command=openfolder&amp;siteaddress=FAM.docvelocity-na8.net&amp;folderid=FX4FC5A6E1-7FBC-2AD9-F353-CDBE57F5F77A","FX2205361")</f>
        <v>0.0</v>
      </c>
      <c r="F80" t="inlineStr">
        <is>
          <t/>
        </is>
      </c>
      <c r="G80" t="inlineStr">
        <is>
          <t/>
        </is>
      </c>
      <c r="H80" t="inlineStr">
        <is>
          <t>Mailitem</t>
        </is>
      </c>
      <c r="I80" t="inlineStr">
        <is>
          <t>MI220528158</t>
        </is>
      </c>
      <c r="J80" t="n">
        <v>81.0</v>
      </c>
      <c r="K80" t="inlineStr">
        <is>
          <t>COMPLETED</t>
        </is>
      </c>
      <c r="L80" t="inlineStr">
        <is>
          <t>MARK_AS_COMPLETED</t>
        </is>
      </c>
      <c r="M80" t="inlineStr">
        <is>
          <t>Queue</t>
        </is>
      </c>
      <c r="N80" t="n">
        <v>1.0</v>
      </c>
      <c r="O80" s="1" t="n">
        <v>44683.69894675926</v>
      </c>
      <c r="P80" s="1" t="n">
        <v>44683.70512731482</v>
      </c>
      <c r="Q80" t="n">
        <v>290.0</v>
      </c>
      <c r="R80" t="n">
        <v>244.0</v>
      </c>
      <c r="S80" t="b">
        <v>0</v>
      </c>
      <c r="T80" t="inlineStr">
        <is>
          <t>N/A</t>
        </is>
      </c>
      <c r="U80" t="b">
        <v>0</v>
      </c>
      <c r="V80" t="inlineStr">
        <is>
          <t>Suraj Toradmal</t>
        </is>
      </c>
      <c r="W80" s="1" t="n">
        <v>44683.70512731482</v>
      </c>
      <c r="X80" t="n">
        <v>208.0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81.0</v>
      </c>
      <c r="AE80" t="n">
        <v>69.0</v>
      </c>
      <c r="AF80" t="n">
        <v>0.0</v>
      </c>
      <c r="AG80" t="n">
        <v>3.0</v>
      </c>
      <c r="AH80" t="inlineStr">
        <is>
          <t>N/A</t>
        </is>
      </c>
      <c r="AI80" t="inlineStr">
        <is>
          <t>N/A</t>
        </is>
      </c>
      <c r="AJ80" t="inlineStr">
        <is>
          <t>N/A</t>
        </is>
      </c>
      <c r="AK80" t="inlineStr">
        <is>
          <t>N/A</t>
        </is>
      </c>
      <c r="AL80" t="inlineStr">
        <is>
          <t>N/A</t>
        </is>
      </c>
      <c r="AM80" t="inlineStr">
        <is>
          <t>N/A</t>
        </is>
      </c>
      <c r="AN80" t="inlineStr">
        <is>
          <t>N/A</t>
        </is>
      </c>
      <c r="AO80" t="inlineStr">
        <is>
          <t>N/A</t>
        </is>
      </c>
      <c r="AP80" t="inlineStr">
        <is>
          <t>N/A</t>
        </is>
      </c>
      <c r="AQ80" t="inlineStr">
        <is>
          <t>N/A</t>
        </is>
      </c>
      <c r="AR80" t="inlineStr">
        <is>
          <t>N/A</t>
        </is>
      </c>
      <c r="AS80" t="inlineStr">
        <is>
          <t>N/A</t>
        </is>
      </c>
      <c r="AT80" t="inlineStr">
        <is>
          <t>N/A</t>
        </is>
      </c>
      <c r="AU80" t="inlineStr">
        <is>
          <t>N/A</t>
        </is>
      </c>
      <c r="AV80" t="inlineStr">
        <is>
          <t>N/A</t>
        </is>
      </c>
      <c r="AW80" t="inlineStr">
        <is>
          <t>N/A</t>
        </is>
      </c>
      <c r="AX80" t="inlineStr">
        <is>
          <t>N/A</t>
        </is>
      </c>
      <c r="AY80" t="inlineStr">
        <is>
          <t>N/A</t>
        </is>
      </c>
      <c r="AZ80" t="inlineStr">
        <is>
          <t>N/A</t>
        </is>
      </c>
      <c r="BA80" t="inlineStr">
        <is>
          <t>N/A</t>
        </is>
      </c>
      <c r="BB80" t="inlineStr">
        <is>
          <t>N/A</t>
        </is>
      </c>
      <c r="BC80" t="inlineStr">
        <is>
          <t>N/A</t>
        </is>
      </c>
      <c r="BD80" t="inlineStr">
        <is>
          <t>N/A</t>
        </is>
      </c>
      <c r="BE80" t="inlineStr">
        <is>
          <t>N/A</t>
        </is>
      </c>
    </row>
    <row r="81">
      <c r="A81" t="inlineStr">
        <is>
          <t>WI22052967</t>
        </is>
      </c>
      <c r="B81" t="inlineStr">
        <is>
          <t>DATA_VALIDATION</t>
        </is>
      </c>
      <c r="C81" t="inlineStr">
        <is>
          <t>201300023197</t>
        </is>
      </c>
      <c r="D81" t="inlineStr">
        <is>
          <t>Folder</t>
        </is>
      </c>
      <c r="E81" s="2">
        <f>HYPERLINK("capsilon://?command=openfolder&amp;siteaddress=FAM.docvelocity-na8.net&amp;folderid=FX2621FEF8-5313-782F-21D5-90CDBDFA7AB9","FX220410830")</f>
        <v>0.0</v>
      </c>
      <c r="F81" t="inlineStr">
        <is>
          <t/>
        </is>
      </c>
      <c r="G81" t="inlineStr">
        <is>
          <t/>
        </is>
      </c>
      <c r="H81" t="inlineStr">
        <is>
          <t>Mailitem</t>
        </is>
      </c>
      <c r="I81" t="inlineStr">
        <is>
          <t>MI220528462</t>
        </is>
      </c>
      <c r="J81" t="n">
        <v>447.0</v>
      </c>
      <c r="K81" t="inlineStr">
        <is>
          <t>COMPLETED</t>
        </is>
      </c>
      <c r="L81" t="inlineStr">
        <is>
          <t>MARK_AS_COMPLETED</t>
        </is>
      </c>
      <c r="M81" t="inlineStr">
        <is>
          <t>Queue</t>
        </is>
      </c>
      <c r="N81" t="n">
        <v>1.0</v>
      </c>
      <c r="O81" s="1" t="n">
        <v>44683.70395833333</v>
      </c>
      <c r="P81" s="1" t="n">
        <v>44683.707650462966</v>
      </c>
      <c r="Q81" t="n">
        <v>102.0</v>
      </c>
      <c r="R81" t="n">
        <v>217.0</v>
      </c>
      <c r="S81" t="b">
        <v>0</v>
      </c>
      <c r="T81" t="inlineStr">
        <is>
          <t>N/A</t>
        </is>
      </c>
      <c r="U81" t="b">
        <v>0</v>
      </c>
      <c r="V81" t="inlineStr">
        <is>
          <t>Suraj Toradmal</t>
        </is>
      </c>
      <c r="W81" s="1" t="n">
        <v>44683.707650462966</v>
      </c>
      <c r="X81" t="n">
        <v>217.0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447.0</v>
      </c>
      <c r="AE81" t="n">
        <v>380.0</v>
      </c>
      <c r="AF81" t="n">
        <v>0.0</v>
      </c>
      <c r="AG81" t="n">
        <v>13.0</v>
      </c>
      <c r="AH81" t="inlineStr">
        <is>
          <t>N/A</t>
        </is>
      </c>
      <c r="AI81" t="inlineStr">
        <is>
          <t>N/A</t>
        </is>
      </c>
      <c r="AJ81" t="inlineStr">
        <is>
          <t>N/A</t>
        </is>
      </c>
      <c r="AK81" t="inlineStr">
        <is>
          <t>N/A</t>
        </is>
      </c>
      <c r="AL81" t="inlineStr">
        <is>
          <t>N/A</t>
        </is>
      </c>
      <c r="AM81" t="inlineStr">
        <is>
          <t>N/A</t>
        </is>
      </c>
      <c r="AN81" t="inlineStr">
        <is>
          <t>N/A</t>
        </is>
      </c>
      <c r="AO81" t="inlineStr">
        <is>
          <t>N/A</t>
        </is>
      </c>
      <c r="AP81" t="inlineStr">
        <is>
          <t>N/A</t>
        </is>
      </c>
      <c r="AQ81" t="inlineStr">
        <is>
          <t>N/A</t>
        </is>
      </c>
      <c r="AR81" t="inlineStr">
        <is>
          <t>N/A</t>
        </is>
      </c>
      <c r="AS81" t="inlineStr">
        <is>
          <t>N/A</t>
        </is>
      </c>
      <c r="AT81" t="inlineStr">
        <is>
          <t>N/A</t>
        </is>
      </c>
      <c r="AU81" t="inlineStr">
        <is>
          <t>N/A</t>
        </is>
      </c>
      <c r="AV81" t="inlineStr">
        <is>
          <t>N/A</t>
        </is>
      </c>
      <c r="AW81" t="inlineStr">
        <is>
          <t>N/A</t>
        </is>
      </c>
      <c r="AX81" t="inlineStr">
        <is>
          <t>N/A</t>
        </is>
      </c>
      <c r="AY81" t="inlineStr">
        <is>
          <t>N/A</t>
        </is>
      </c>
      <c r="AZ81" t="inlineStr">
        <is>
          <t>N/A</t>
        </is>
      </c>
      <c r="BA81" t="inlineStr">
        <is>
          <t>N/A</t>
        </is>
      </c>
      <c r="BB81" t="inlineStr">
        <is>
          <t>N/A</t>
        </is>
      </c>
      <c r="BC81" t="inlineStr">
        <is>
          <t>N/A</t>
        </is>
      </c>
      <c r="BD81" t="inlineStr">
        <is>
          <t>N/A</t>
        </is>
      </c>
      <c r="BE81" t="inlineStr">
        <is>
          <t>N/A</t>
        </is>
      </c>
    </row>
    <row r="82">
      <c r="A82" t="inlineStr">
        <is>
          <t>WI22052969</t>
        </is>
      </c>
      <c r="B82" t="inlineStr">
        <is>
          <t>DATA_VALIDATION</t>
        </is>
      </c>
      <c r="C82" t="inlineStr">
        <is>
          <t>201330006816</t>
        </is>
      </c>
      <c r="D82" t="inlineStr">
        <is>
          <t>Folder</t>
        </is>
      </c>
      <c r="E82" s="2">
        <f>HYPERLINK("capsilon://?command=openfolder&amp;siteaddress=FAM.docvelocity-na8.net&amp;folderid=FX4FC5A6E1-7FBC-2AD9-F353-CDBE57F5F77A","FX2205361")</f>
        <v>0.0</v>
      </c>
      <c r="F82" t="inlineStr">
        <is>
          <t/>
        </is>
      </c>
      <c r="G82" t="inlineStr">
        <is>
          <t/>
        </is>
      </c>
      <c r="H82" t="inlineStr">
        <is>
          <t>Mailitem</t>
        </is>
      </c>
      <c r="I82" t="inlineStr">
        <is>
          <t>MI220528158</t>
        </is>
      </c>
      <c r="J82" t="n">
        <v>109.0</v>
      </c>
      <c r="K82" t="inlineStr">
        <is>
          <t>COMPLETED</t>
        </is>
      </c>
      <c r="L82" t="inlineStr">
        <is>
          <t>MARK_AS_COMPLETED</t>
        </is>
      </c>
      <c r="M82" t="inlineStr">
        <is>
          <t>Queue</t>
        </is>
      </c>
      <c r="N82" t="n">
        <v>2.0</v>
      </c>
      <c r="O82" s="1" t="n">
        <v>44683.70591435185</v>
      </c>
      <c r="P82" s="1" t="n">
        <v>44683.726111111115</v>
      </c>
      <c r="Q82" t="n">
        <v>691.0</v>
      </c>
      <c r="R82" t="n">
        <v>1054.0</v>
      </c>
      <c r="S82" t="b">
        <v>0</v>
      </c>
      <c r="T82" t="inlineStr">
        <is>
          <t>N/A</t>
        </is>
      </c>
      <c r="U82" t="b">
        <v>1</v>
      </c>
      <c r="V82" t="inlineStr">
        <is>
          <t>Nayan Naramshettiwar</t>
        </is>
      </c>
      <c r="W82" s="1" t="n">
        <v>44683.716875</v>
      </c>
      <c r="X82" t="n">
        <v>515.0</v>
      </c>
      <c r="Y82" t="n">
        <v>87.0</v>
      </c>
      <c r="Z82" t="n">
        <v>0.0</v>
      </c>
      <c r="AA82" t="n">
        <v>87.0</v>
      </c>
      <c r="AB82" t="n">
        <v>0.0</v>
      </c>
      <c r="AC82" t="n">
        <v>9.0</v>
      </c>
      <c r="AD82" t="n">
        <v>22.0</v>
      </c>
      <c r="AE82" t="n">
        <v>0.0</v>
      </c>
      <c r="AF82" t="n">
        <v>0.0</v>
      </c>
      <c r="AG82" t="n">
        <v>0.0</v>
      </c>
      <c r="AH82" t="inlineStr">
        <is>
          <t>Ketan Pathak</t>
        </is>
      </c>
      <c r="AI82" s="1" t="n">
        <v>44683.726111111115</v>
      </c>
      <c r="AJ82" t="n">
        <v>451.0</v>
      </c>
      <c r="AK82" t="n">
        <v>2.0</v>
      </c>
      <c r="AL82" t="n">
        <v>0.0</v>
      </c>
      <c r="AM82" t="n">
        <v>2.0</v>
      </c>
      <c r="AN82" t="n">
        <v>0.0</v>
      </c>
      <c r="AO82" t="n">
        <v>2.0</v>
      </c>
      <c r="AP82" t="n">
        <v>20.0</v>
      </c>
      <c r="AQ82" t="n">
        <v>0.0</v>
      </c>
      <c r="AR82" t="n">
        <v>0.0</v>
      </c>
      <c r="AS82" t="n">
        <v>0.0</v>
      </c>
      <c r="AT82" t="inlineStr">
        <is>
          <t>N/A</t>
        </is>
      </c>
      <c r="AU82" t="inlineStr">
        <is>
          <t>N/A</t>
        </is>
      </c>
      <c r="AV82" t="inlineStr">
        <is>
          <t>N/A</t>
        </is>
      </c>
      <c r="AW82" t="inlineStr">
        <is>
          <t>N/A</t>
        </is>
      </c>
      <c r="AX82" t="inlineStr">
        <is>
          <t>N/A</t>
        </is>
      </c>
      <c r="AY82" t="inlineStr">
        <is>
          <t>N/A</t>
        </is>
      </c>
      <c r="AZ82" t="inlineStr">
        <is>
          <t>N/A</t>
        </is>
      </c>
      <c r="BA82" t="inlineStr">
        <is>
          <t>N/A</t>
        </is>
      </c>
      <c r="BB82" t="inlineStr">
        <is>
          <t>N/A</t>
        </is>
      </c>
      <c r="BC82" t="inlineStr">
        <is>
          <t>N/A</t>
        </is>
      </c>
      <c r="BD82" t="inlineStr">
        <is>
          <t>N/A</t>
        </is>
      </c>
      <c r="BE82" t="inlineStr">
        <is>
          <t>N/A</t>
        </is>
      </c>
    </row>
    <row r="83">
      <c r="A83" t="inlineStr">
        <is>
          <t>WI22053010</t>
        </is>
      </c>
      <c r="B83" t="inlineStr">
        <is>
          <t>DATA_VALIDATION</t>
        </is>
      </c>
      <c r="C83" t="inlineStr">
        <is>
          <t>201300023197</t>
        </is>
      </c>
      <c r="D83" t="inlineStr">
        <is>
          <t>Folder</t>
        </is>
      </c>
      <c r="E83" s="2">
        <f>HYPERLINK("capsilon://?command=openfolder&amp;siteaddress=FAM.docvelocity-na8.net&amp;folderid=FX2621FEF8-5313-782F-21D5-90CDBDFA7AB9","FX220410830")</f>
        <v>0.0</v>
      </c>
      <c r="F83" t="inlineStr">
        <is>
          <t/>
        </is>
      </c>
      <c r="G83" t="inlineStr">
        <is>
          <t/>
        </is>
      </c>
      <c r="H83" t="inlineStr">
        <is>
          <t>Mailitem</t>
        </is>
      </c>
      <c r="I83" t="inlineStr">
        <is>
          <t>MI220528462</t>
        </is>
      </c>
      <c r="J83" t="n">
        <v>599.0</v>
      </c>
      <c r="K83" t="inlineStr">
        <is>
          <t>COMPLETED</t>
        </is>
      </c>
      <c r="L83" t="inlineStr">
        <is>
          <t>MARK_AS_COMPLETED</t>
        </is>
      </c>
      <c r="M83" t="inlineStr">
        <is>
          <t>Queue</t>
        </is>
      </c>
      <c r="N83" t="n">
        <v>2.0</v>
      </c>
      <c r="O83" s="1" t="n">
        <v>44683.70935185185</v>
      </c>
      <c r="P83" s="1" t="n">
        <v>44683.802569444444</v>
      </c>
      <c r="Q83" t="n">
        <v>788.0</v>
      </c>
      <c r="R83" t="n">
        <v>7266.0</v>
      </c>
      <c r="S83" t="b">
        <v>0</v>
      </c>
      <c r="T83" t="inlineStr">
        <is>
          <t>N/A</t>
        </is>
      </c>
      <c r="U83" t="b">
        <v>1</v>
      </c>
      <c r="V83" t="inlineStr">
        <is>
          <t>Ganesh Bavdiwale</t>
        </is>
      </c>
      <c r="W83" s="1" t="n">
        <v>44683.75011574074</v>
      </c>
      <c r="X83" t="n">
        <v>3274.0</v>
      </c>
      <c r="Y83" t="n">
        <v>429.0</v>
      </c>
      <c r="Z83" t="n">
        <v>0.0</v>
      </c>
      <c r="AA83" t="n">
        <v>429.0</v>
      </c>
      <c r="AB83" t="n">
        <v>45.0</v>
      </c>
      <c r="AC83" t="n">
        <v>171.0</v>
      </c>
      <c r="AD83" t="n">
        <v>170.0</v>
      </c>
      <c r="AE83" t="n">
        <v>0.0</v>
      </c>
      <c r="AF83" t="n">
        <v>0.0</v>
      </c>
      <c r="AG83" t="n">
        <v>0.0</v>
      </c>
      <c r="AH83" t="inlineStr">
        <is>
          <t>Archana Bhujbal</t>
        </is>
      </c>
      <c r="AI83" s="1" t="n">
        <v>44683.802569444444</v>
      </c>
      <c r="AJ83" t="n">
        <v>261.0</v>
      </c>
      <c r="AK83" t="n">
        <v>0.0</v>
      </c>
      <c r="AL83" t="n">
        <v>0.0</v>
      </c>
      <c r="AM83" t="n">
        <v>0.0</v>
      </c>
      <c r="AN83" t="n">
        <v>0.0</v>
      </c>
      <c r="AO83" t="n">
        <v>0.0</v>
      </c>
      <c r="AP83" t="n">
        <v>170.0</v>
      </c>
      <c r="AQ83" t="n">
        <v>0.0</v>
      </c>
      <c r="AR83" t="n">
        <v>0.0</v>
      </c>
      <c r="AS83" t="n">
        <v>0.0</v>
      </c>
      <c r="AT83" t="inlineStr">
        <is>
          <t>N/A</t>
        </is>
      </c>
      <c r="AU83" t="inlineStr">
        <is>
          <t>N/A</t>
        </is>
      </c>
      <c r="AV83" t="inlineStr">
        <is>
          <t>N/A</t>
        </is>
      </c>
      <c r="AW83" t="inlineStr">
        <is>
          <t>N/A</t>
        </is>
      </c>
      <c r="AX83" t="inlineStr">
        <is>
          <t>N/A</t>
        </is>
      </c>
      <c r="AY83" t="inlineStr">
        <is>
          <t>N/A</t>
        </is>
      </c>
      <c r="AZ83" t="inlineStr">
        <is>
          <t>N/A</t>
        </is>
      </c>
      <c r="BA83" t="inlineStr">
        <is>
          <t>N/A</t>
        </is>
      </c>
      <c r="BB83" t="inlineStr">
        <is>
          <t>N/A</t>
        </is>
      </c>
      <c r="BC83" t="inlineStr">
        <is>
          <t>N/A</t>
        </is>
      </c>
      <c r="BD83" t="inlineStr">
        <is>
          <t>N/A</t>
        </is>
      </c>
      <c r="BE83" t="inlineStr">
        <is>
          <t>N/A</t>
        </is>
      </c>
    </row>
    <row r="84">
      <c r="A84" t="inlineStr">
        <is>
          <t>WI22053203</t>
        </is>
      </c>
      <c r="B84" t="inlineStr">
        <is>
          <t>DATA_VALIDATION</t>
        </is>
      </c>
      <c r="C84" t="inlineStr">
        <is>
          <t>201330006824</t>
        </is>
      </c>
      <c r="D84" t="inlineStr">
        <is>
          <t>Folder</t>
        </is>
      </c>
      <c r="E84" s="2">
        <f>HYPERLINK("capsilon://?command=openfolder&amp;siteaddress=FAM.docvelocity-na8.net&amp;folderid=FX7623D35B-2B07-BD3B-3522-F8829F9B83F0","FX2205502")</f>
        <v>0.0</v>
      </c>
      <c r="F84" t="inlineStr">
        <is>
          <t/>
        </is>
      </c>
      <c r="G84" t="inlineStr">
        <is>
          <t/>
        </is>
      </c>
      <c r="H84" t="inlineStr">
        <is>
          <t>Mailitem</t>
        </is>
      </c>
      <c r="I84" t="inlineStr">
        <is>
          <t>MI220531582</t>
        </is>
      </c>
      <c r="J84" t="n">
        <v>632.0</v>
      </c>
      <c r="K84" t="inlineStr">
        <is>
          <t>COMPLETED</t>
        </is>
      </c>
      <c r="L84" t="inlineStr">
        <is>
          <t>MARK_AS_COMPLETED</t>
        </is>
      </c>
      <c r="M84" t="inlineStr">
        <is>
          <t>Queue</t>
        </is>
      </c>
      <c r="N84" t="n">
        <v>1.0</v>
      </c>
      <c r="O84" s="1" t="n">
        <v>44683.76018518519</v>
      </c>
      <c r="P84" s="1" t="n">
        <v>44683.786041666666</v>
      </c>
      <c r="Q84" t="n">
        <v>959.0</v>
      </c>
      <c r="R84" t="n">
        <v>1275.0</v>
      </c>
      <c r="S84" t="b">
        <v>0</v>
      </c>
      <c r="T84" t="inlineStr">
        <is>
          <t>N/A</t>
        </is>
      </c>
      <c r="U84" t="b">
        <v>0</v>
      </c>
      <c r="V84" t="inlineStr">
        <is>
          <t>Suraj Toradmal</t>
        </is>
      </c>
      <c r="W84" s="1" t="n">
        <v>44683.786041666666</v>
      </c>
      <c r="X84" t="n">
        <v>970.0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632.0</v>
      </c>
      <c r="AE84" t="n">
        <v>584.0</v>
      </c>
      <c r="AF84" t="n">
        <v>0.0</v>
      </c>
      <c r="AG84" t="n">
        <v>28.0</v>
      </c>
      <c r="AH84" t="inlineStr">
        <is>
          <t>N/A</t>
        </is>
      </c>
      <c r="AI84" t="inlineStr">
        <is>
          <t>N/A</t>
        </is>
      </c>
      <c r="AJ84" t="inlineStr">
        <is>
          <t>N/A</t>
        </is>
      </c>
      <c r="AK84" t="inlineStr">
        <is>
          <t>N/A</t>
        </is>
      </c>
      <c r="AL84" t="inlineStr">
        <is>
          <t>N/A</t>
        </is>
      </c>
      <c r="AM84" t="inlineStr">
        <is>
          <t>N/A</t>
        </is>
      </c>
      <c r="AN84" t="inlineStr">
        <is>
          <t>N/A</t>
        </is>
      </c>
      <c r="AO84" t="inlineStr">
        <is>
          <t>N/A</t>
        </is>
      </c>
      <c r="AP84" t="inlineStr">
        <is>
          <t>N/A</t>
        </is>
      </c>
      <c r="AQ84" t="inlineStr">
        <is>
          <t>N/A</t>
        </is>
      </c>
      <c r="AR84" t="inlineStr">
        <is>
          <t>N/A</t>
        </is>
      </c>
      <c r="AS84" t="inlineStr">
        <is>
          <t>N/A</t>
        </is>
      </c>
      <c r="AT84" t="inlineStr">
        <is>
          <t>N/A</t>
        </is>
      </c>
      <c r="AU84" t="inlineStr">
        <is>
          <t>N/A</t>
        </is>
      </c>
      <c r="AV84" t="inlineStr">
        <is>
          <t>N/A</t>
        </is>
      </c>
      <c r="AW84" t="inlineStr">
        <is>
          <t>N/A</t>
        </is>
      </c>
      <c r="AX84" t="inlineStr">
        <is>
          <t>N/A</t>
        </is>
      </c>
      <c r="AY84" t="inlineStr">
        <is>
          <t>N/A</t>
        </is>
      </c>
      <c r="AZ84" t="inlineStr">
        <is>
          <t>N/A</t>
        </is>
      </c>
      <c r="BA84" t="inlineStr">
        <is>
          <t>N/A</t>
        </is>
      </c>
      <c r="BB84" t="inlineStr">
        <is>
          <t>N/A</t>
        </is>
      </c>
      <c r="BC84" t="inlineStr">
        <is>
          <t>N/A</t>
        </is>
      </c>
      <c r="BD84" t="inlineStr">
        <is>
          <t>N/A</t>
        </is>
      </c>
      <c r="BE84" t="inlineStr">
        <is>
          <t>N/A</t>
        </is>
      </c>
    </row>
    <row r="85">
      <c r="A85" t="inlineStr">
        <is>
          <t>WI22053210</t>
        </is>
      </c>
      <c r="B85" t="inlineStr">
        <is>
          <t>DATA_VALIDATION</t>
        </is>
      </c>
      <c r="C85" t="inlineStr">
        <is>
          <t>201300023102</t>
        </is>
      </c>
      <c r="D85" t="inlineStr">
        <is>
          <t>Folder</t>
        </is>
      </c>
      <c r="E85" s="2">
        <f>HYPERLINK("capsilon://?command=openfolder&amp;siteaddress=FAM.docvelocity-na8.net&amp;folderid=FX40BB49CB-A413-962B-6F6A-2D39D0FECD14","FX22049485")</f>
        <v>0.0</v>
      </c>
      <c r="F85" t="inlineStr">
        <is>
          <t/>
        </is>
      </c>
      <c r="G85" t="inlineStr">
        <is>
          <t/>
        </is>
      </c>
      <c r="H85" t="inlineStr">
        <is>
          <t>Mailitem</t>
        </is>
      </c>
      <c r="I85" t="inlineStr">
        <is>
          <t>MI220531742</t>
        </is>
      </c>
      <c r="J85" t="n">
        <v>0.0</v>
      </c>
      <c r="K85" t="inlineStr">
        <is>
          <t>COMPLETED</t>
        </is>
      </c>
      <c r="L85" t="inlineStr">
        <is>
          <t>MARK_AS_COMPLETED</t>
        </is>
      </c>
      <c r="M85" t="inlineStr">
        <is>
          <t>Queue</t>
        </is>
      </c>
      <c r="N85" t="n">
        <v>2.0</v>
      </c>
      <c r="O85" s="1" t="n">
        <v>44683.7621875</v>
      </c>
      <c r="P85" s="1" t="n">
        <v>44683.77125</v>
      </c>
      <c r="Q85" t="n">
        <v>33.0</v>
      </c>
      <c r="R85" t="n">
        <v>750.0</v>
      </c>
      <c r="S85" t="b">
        <v>0</v>
      </c>
      <c r="T85" t="inlineStr">
        <is>
          <t>N/A</t>
        </is>
      </c>
      <c r="U85" t="b">
        <v>0</v>
      </c>
      <c r="V85" t="inlineStr">
        <is>
          <t>Payal Pathare</t>
        </is>
      </c>
      <c r="W85" s="1" t="n">
        <v>44683.767476851855</v>
      </c>
      <c r="X85" t="n">
        <v>443.0</v>
      </c>
      <c r="Y85" t="n">
        <v>37.0</v>
      </c>
      <c r="Z85" t="n">
        <v>0.0</v>
      </c>
      <c r="AA85" t="n">
        <v>37.0</v>
      </c>
      <c r="AB85" t="n">
        <v>0.0</v>
      </c>
      <c r="AC85" t="n">
        <v>15.0</v>
      </c>
      <c r="AD85" t="n">
        <v>-37.0</v>
      </c>
      <c r="AE85" t="n">
        <v>0.0</v>
      </c>
      <c r="AF85" t="n">
        <v>0.0</v>
      </c>
      <c r="AG85" t="n">
        <v>0.0</v>
      </c>
      <c r="AH85" t="inlineStr">
        <is>
          <t>Dashrath Soren</t>
        </is>
      </c>
      <c r="AI85" s="1" t="n">
        <v>44683.77125</v>
      </c>
      <c r="AJ85" t="n">
        <v>307.0</v>
      </c>
      <c r="AK85" t="n">
        <v>3.0</v>
      </c>
      <c r="AL85" t="n">
        <v>0.0</v>
      </c>
      <c r="AM85" t="n">
        <v>3.0</v>
      </c>
      <c r="AN85" t="n">
        <v>0.0</v>
      </c>
      <c r="AO85" t="n">
        <v>3.0</v>
      </c>
      <c r="AP85" t="n">
        <v>-40.0</v>
      </c>
      <c r="AQ85" t="n">
        <v>0.0</v>
      </c>
      <c r="AR85" t="n">
        <v>0.0</v>
      </c>
      <c r="AS85" t="n">
        <v>0.0</v>
      </c>
      <c r="AT85" t="inlineStr">
        <is>
          <t>N/A</t>
        </is>
      </c>
      <c r="AU85" t="inlineStr">
        <is>
          <t>N/A</t>
        </is>
      </c>
      <c r="AV85" t="inlineStr">
        <is>
          <t>N/A</t>
        </is>
      </c>
      <c r="AW85" t="inlineStr">
        <is>
          <t>N/A</t>
        </is>
      </c>
      <c r="AX85" t="inlineStr">
        <is>
          <t>N/A</t>
        </is>
      </c>
      <c r="AY85" t="inlineStr">
        <is>
          <t>N/A</t>
        </is>
      </c>
      <c r="AZ85" t="inlineStr">
        <is>
          <t>N/A</t>
        </is>
      </c>
      <c r="BA85" t="inlineStr">
        <is>
          <t>N/A</t>
        </is>
      </c>
      <c r="BB85" t="inlineStr">
        <is>
          <t>N/A</t>
        </is>
      </c>
      <c r="BC85" t="inlineStr">
        <is>
          <t>N/A</t>
        </is>
      </c>
      <c r="BD85" t="inlineStr">
        <is>
          <t>N/A</t>
        </is>
      </c>
      <c r="BE85" t="inlineStr">
        <is>
          <t>N/A</t>
        </is>
      </c>
    </row>
    <row r="86">
      <c r="A86" t="inlineStr">
        <is>
          <t>WI22053211</t>
        </is>
      </c>
      <c r="B86" t="inlineStr">
        <is>
          <t>DATA_VALIDATION</t>
        </is>
      </c>
      <c r="C86" t="inlineStr">
        <is>
          <t>201300023102</t>
        </is>
      </c>
      <c r="D86" t="inlineStr">
        <is>
          <t>Folder</t>
        </is>
      </c>
      <c r="E86" s="2">
        <f>HYPERLINK("capsilon://?command=openfolder&amp;siteaddress=FAM.docvelocity-na8.net&amp;folderid=FX40BB49CB-A413-962B-6F6A-2D39D0FECD14","FX22049485")</f>
        <v>0.0</v>
      </c>
      <c r="F86" t="inlineStr">
        <is>
          <t/>
        </is>
      </c>
      <c r="G86" t="inlineStr">
        <is>
          <t/>
        </is>
      </c>
      <c r="H86" t="inlineStr">
        <is>
          <t>Mailitem</t>
        </is>
      </c>
      <c r="I86" t="inlineStr">
        <is>
          <t>MI220531736</t>
        </is>
      </c>
      <c r="J86" t="n">
        <v>90.0</v>
      </c>
      <c r="K86" t="inlineStr">
        <is>
          <t>COMPLETED</t>
        </is>
      </c>
      <c r="L86" t="inlineStr">
        <is>
          <t>MARK_AS_COMPLETED</t>
        </is>
      </c>
      <c r="M86" t="inlineStr">
        <is>
          <t>Queue</t>
        </is>
      </c>
      <c r="N86" t="n">
        <v>2.0</v>
      </c>
      <c r="O86" s="1" t="n">
        <v>44683.762291666666</v>
      </c>
      <c r="P86" s="1" t="n">
        <v>44683.77643518519</v>
      </c>
      <c r="Q86" t="n">
        <v>446.0</v>
      </c>
      <c r="R86" t="n">
        <v>776.0</v>
      </c>
      <c r="S86" t="b">
        <v>0</v>
      </c>
      <c r="T86" t="inlineStr">
        <is>
          <t>N/A</t>
        </is>
      </c>
      <c r="U86" t="b">
        <v>0</v>
      </c>
      <c r="V86" t="inlineStr">
        <is>
          <t>Pratik Bhandwalkar</t>
        </is>
      </c>
      <c r="W86" s="1" t="n">
        <v>44683.76635416667</v>
      </c>
      <c r="X86" t="n">
        <v>329.0</v>
      </c>
      <c r="Y86" t="n">
        <v>85.0</v>
      </c>
      <c r="Z86" t="n">
        <v>0.0</v>
      </c>
      <c r="AA86" t="n">
        <v>85.0</v>
      </c>
      <c r="AB86" t="n">
        <v>0.0</v>
      </c>
      <c r="AC86" t="n">
        <v>2.0</v>
      </c>
      <c r="AD86" t="n">
        <v>5.0</v>
      </c>
      <c r="AE86" t="n">
        <v>0.0</v>
      </c>
      <c r="AF86" t="n">
        <v>0.0</v>
      </c>
      <c r="AG86" t="n">
        <v>0.0</v>
      </c>
      <c r="AH86" t="inlineStr">
        <is>
          <t>Dashrath Soren</t>
        </is>
      </c>
      <c r="AI86" s="1" t="n">
        <v>44683.77643518519</v>
      </c>
      <c r="AJ86" t="n">
        <v>447.0</v>
      </c>
      <c r="AK86" t="n">
        <v>2.0</v>
      </c>
      <c r="AL86" t="n">
        <v>0.0</v>
      </c>
      <c r="AM86" t="n">
        <v>2.0</v>
      </c>
      <c r="AN86" t="n">
        <v>0.0</v>
      </c>
      <c r="AO86" t="n">
        <v>2.0</v>
      </c>
      <c r="AP86" t="n">
        <v>3.0</v>
      </c>
      <c r="AQ86" t="n">
        <v>0.0</v>
      </c>
      <c r="AR86" t="n">
        <v>0.0</v>
      </c>
      <c r="AS86" t="n">
        <v>0.0</v>
      </c>
      <c r="AT86" t="inlineStr">
        <is>
          <t>N/A</t>
        </is>
      </c>
      <c r="AU86" t="inlineStr">
        <is>
          <t>N/A</t>
        </is>
      </c>
      <c r="AV86" t="inlineStr">
        <is>
          <t>N/A</t>
        </is>
      </c>
      <c r="AW86" t="inlineStr">
        <is>
          <t>N/A</t>
        </is>
      </c>
      <c r="AX86" t="inlineStr">
        <is>
          <t>N/A</t>
        </is>
      </c>
      <c r="AY86" t="inlineStr">
        <is>
          <t>N/A</t>
        </is>
      </c>
      <c r="AZ86" t="inlineStr">
        <is>
          <t>N/A</t>
        </is>
      </c>
      <c r="BA86" t="inlineStr">
        <is>
          <t>N/A</t>
        </is>
      </c>
      <c r="BB86" t="inlineStr">
        <is>
          <t>N/A</t>
        </is>
      </c>
      <c r="BC86" t="inlineStr">
        <is>
          <t>N/A</t>
        </is>
      </c>
      <c r="BD86" t="inlineStr">
        <is>
          <t>N/A</t>
        </is>
      </c>
      <c r="BE86" t="inlineStr">
        <is>
          <t>N/A</t>
        </is>
      </c>
    </row>
    <row r="87">
      <c r="A87" t="inlineStr">
        <is>
          <t>WI22053292</t>
        </is>
      </c>
      <c r="B87" t="inlineStr">
        <is>
          <t>DATA_VALIDATION</t>
        </is>
      </c>
      <c r="C87" t="inlineStr">
        <is>
          <t>201330006634</t>
        </is>
      </c>
      <c r="D87" t="inlineStr">
        <is>
          <t>Folder</t>
        </is>
      </c>
      <c r="E87" s="2">
        <f>HYPERLINK("capsilon://?command=openfolder&amp;siteaddress=FAM.docvelocity-na8.net&amp;folderid=FX56DF7E7E-F6AB-F43B-811D-C529A611E5AB","FX22048372")</f>
        <v>0.0</v>
      </c>
      <c r="F87" t="inlineStr">
        <is>
          <t/>
        </is>
      </c>
      <c r="G87" t="inlineStr">
        <is>
          <t/>
        </is>
      </c>
      <c r="H87" t="inlineStr">
        <is>
          <t>Mailitem</t>
        </is>
      </c>
      <c r="I87" t="inlineStr">
        <is>
          <t>MI220523032</t>
        </is>
      </c>
      <c r="J87" t="n">
        <v>332.0</v>
      </c>
      <c r="K87" t="inlineStr">
        <is>
          <t>COMPLETED</t>
        </is>
      </c>
      <c r="L87" t="inlineStr">
        <is>
          <t>MARK_AS_COMPLETED</t>
        </is>
      </c>
      <c r="M87" t="inlineStr">
        <is>
          <t>Queue</t>
        </is>
      </c>
      <c r="N87" t="n">
        <v>2.0</v>
      </c>
      <c r="O87" s="1" t="n">
        <v>44683.776087962964</v>
      </c>
      <c r="P87" s="1" t="n">
        <v>44683.809907407405</v>
      </c>
      <c r="Q87" t="n">
        <v>150.0</v>
      </c>
      <c r="R87" t="n">
        <v>2772.0</v>
      </c>
      <c r="S87" t="b">
        <v>0</v>
      </c>
      <c r="T87" t="inlineStr">
        <is>
          <t>N/A</t>
        </is>
      </c>
      <c r="U87" t="b">
        <v>1</v>
      </c>
      <c r="V87" t="inlineStr">
        <is>
          <t>Nayan Naramshettiwar</t>
        </is>
      </c>
      <c r="W87" s="1" t="n">
        <v>44683.7975</v>
      </c>
      <c r="X87" t="n">
        <v>1849.0</v>
      </c>
      <c r="Y87" t="n">
        <v>292.0</v>
      </c>
      <c r="Z87" t="n">
        <v>0.0</v>
      </c>
      <c r="AA87" t="n">
        <v>292.0</v>
      </c>
      <c r="AB87" t="n">
        <v>10.0</v>
      </c>
      <c r="AC87" t="n">
        <v>94.0</v>
      </c>
      <c r="AD87" t="n">
        <v>40.0</v>
      </c>
      <c r="AE87" t="n">
        <v>0.0</v>
      </c>
      <c r="AF87" t="n">
        <v>0.0</v>
      </c>
      <c r="AG87" t="n">
        <v>0.0</v>
      </c>
      <c r="AH87" t="inlineStr">
        <is>
          <t>Ketan Pathak</t>
        </is>
      </c>
      <c r="AI87" s="1" t="n">
        <v>44683.809907407405</v>
      </c>
      <c r="AJ87" t="n">
        <v>923.0</v>
      </c>
      <c r="AK87" t="n">
        <v>8.0</v>
      </c>
      <c r="AL87" t="n">
        <v>0.0</v>
      </c>
      <c r="AM87" t="n">
        <v>8.0</v>
      </c>
      <c r="AN87" t="n">
        <v>0.0</v>
      </c>
      <c r="AO87" t="n">
        <v>8.0</v>
      </c>
      <c r="AP87" t="n">
        <v>32.0</v>
      </c>
      <c r="AQ87" t="n">
        <v>0.0</v>
      </c>
      <c r="AR87" t="n">
        <v>0.0</v>
      </c>
      <c r="AS87" t="n">
        <v>0.0</v>
      </c>
      <c r="AT87" t="inlineStr">
        <is>
          <t>N/A</t>
        </is>
      </c>
      <c r="AU87" t="inlineStr">
        <is>
          <t>N/A</t>
        </is>
      </c>
      <c r="AV87" t="inlineStr">
        <is>
          <t>N/A</t>
        </is>
      </c>
      <c r="AW87" t="inlineStr">
        <is>
          <t>N/A</t>
        </is>
      </c>
      <c r="AX87" t="inlineStr">
        <is>
          <t>N/A</t>
        </is>
      </c>
      <c r="AY87" t="inlineStr">
        <is>
          <t>N/A</t>
        </is>
      </c>
      <c r="AZ87" t="inlineStr">
        <is>
          <t>N/A</t>
        </is>
      </c>
      <c r="BA87" t="inlineStr">
        <is>
          <t>N/A</t>
        </is>
      </c>
      <c r="BB87" t="inlineStr">
        <is>
          <t>N/A</t>
        </is>
      </c>
      <c r="BC87" t="inlineStr">
        <is>
          <t>N/A</t>
        </is>
      </c>
      <c r="BD87" t="inlineStr">
        <is>
          <t>N/A</t>
        </is>
      </c>
      <c r="BE87" t="inlineStr">
        <is>
          <t>N/A</t>
        </is>
      </c>
    </row>
    <row r="88">
      <c r="A88" t="inlineStr">
        <is>
          <t>WI22053334</t>
        </is>
      </c>
      <c r="B88" t="inlineStr">
        <is>
          <t>DATA_VALIDATION</t>
        </is>
      </c>
      <c r="C88" t="inlineStr">
        <is>
          <t>201330006824</t>
        </is>
      </c>
      <c r="D88" t="inlineStr">
        <is>
          <t>Folder</t>
        </is>
      </c>
      <c r="E88" s="2">
        <f>HYPERLINK("capsilon://?command=openfolder&amp;siteaddress=FAM.docvelocity-na8.net&amp;folderid=FX7623D35B-2B07-BD3B-3522-F8829F9B83F0","FX2205502")</f>
        <v>0.0</v>
      </c>
      <c r="F88" t="inlineStr">
        <is>
          <t/>
        </is>
      </c>
      <c r="G88" t="inlineStr">
        <is>
          <t/>
        </is>
      </c>
      <c r="H88" t="inlineStr">
        <is>
          <t>Mailitem</t>
        </is>
      </c>
      <c r="I88" t="inlineStr">
        <is>
          <t>MI220531582</t>
        </is>
      </c>
      <c r="J88" t="n">
        <v>1202.0</v>
      </c>
      <c r="K88" t="inlineStr">
        <is>
          <t>COMPLETED</t>
        </is>
      </c>
      <c r="L88" t="inlineStr">
        <is>
          <t>MARK_AS_COMPLETED</t>
        </is>
      </c>
      <c r="M88" t="inlineStr">
        <is>
          <t>Queue</t>
        </is>
      </c>
      <c r="N88" t="n">
        <v>2.0</v>
      </c>
      <c r="O88" s="1" t="n">
        <v>44683.78789351852</v>
      </c>
      <c r="P88" s="1" t="n">
        <v>44683.98023148148</v>
      </c>
      <c r="Q88" t="n">
        <v>10049.0</v>
      </c>
      <c r="R88" t="n">
        <v>6569.0</v>
      </c>
      <c r="S88" t="b">
        <v>0</v>
      </c>
      <c r="T88" t="inlineStr">
        <is>
          <t>N/A</t>
        </is>
      </c>
      <c r="U88" t="b">
        <v>1</v>
      </c>
      <c r="V88" t="inlineStr">
        <is>
          <t>Kalyani Mane</t>
        </is>
      </c>
      <c r="W88" s="1" t="n">
        <v>44683.909780092596</v>
      </c>
      <c r="X88" t="n">
        <v>3231.0</v>
      </c>
      <c r="Y88" t="n">
        <v>463.0</v>
      </c>
      <c r="Z88" t="n">
        <v>0.0</v>
      </c>
      <c r="AA88" t="n">
        <v>463.0</v>
      </c>
      <c r="AB88" t="n">
        <v>1060.0</v>
      </c>
      <c r="AC88" t="n">
        <v>43.0</v>
      </c>
      <c r="AD88" t="n">
        <v>739.0</v>
      </c>
      <c r="AE88" t="n">
        <v>0.0</v>
      </c>
      <c r="AF88" t="n">
        <v>0.0</v>
      </c>
      <c r="AG88" t="n">
        <v>0.0</v>
      </c>
      <c r="AH88" t="inlineStr">
        <is>
          <t>Poonam Patil</t>
        </is>
      </c>
      <c r="AI88" s="1" t="n">
        <v>44683.98023148148</v>
      </c>
      <c r="AJ88" t="n">
        <v>2541.0</v>
      </c>
      <c r="AK88" t="n">
        <v>0.0</v>
      </c>
      <c r="AL88" t="n">
        <v>0.0</v>
      </c>
      <c r="AM88" t="n">
        <v>0.0</v>
      </c>
      <c r="AN88" t="n">
        <v>556.0</v>
      </c>
      <c r="AO88" t="n">
        <v>0.0</v>
      </c>
      <c r="AP88" t="n">
        <v>739.0</v>
      </c>
      <c r="AQ88" t="n">
        <v>0.0</v>
      </c>
      <c r="AR88" t="n">
        <v>0.0</v>
      </c>
      <c r="AS88" t="n">
        <v>0.0</v>
      </c>
      <c r="AT88" t="inlineStr">
        <is>
          <t>N/A</t>
        </is>
      </c>
      <c r="AU88" t="inlineStr">
        <is>
          <t>N/A</t>
        </is>
      </c>
      <c r="AV88" t="inlineStr">
        <is>
          <t>N/A</t>
        </is>
      </c>
      <c r="AW88" t="inlineStr">
        <is>
          <t>N/A</t>
        </is>
      </c>
      <c r="AX88" t="inlineStr">
        <is>
          <t>N/A</t>
        </is>
      </c>
      <c r="AY88" t="inlineStr">
        <is>
          <t>N/A</t>
        </is>
      </c>
      <c r="AZ88" t="inlineStr">
        <is>
          <t>N/A</t>
        </is>
      </c>
      <c r="BA88" t="inlineStr">
        <is>
          <t>N/A</t>
        </is>
      </c>
      <c r="BB88" t="inlineStr">
        <is>
          <t>N/A</t>
        </is>
      </c>
      <c r="BC88" t="inlineStr">
        <is>
          <t>N/A</t>
        </is>
      </c>
      <c r="BD88" t="inlineStr">
        <is>
          <t>N/A</t>
        </is>
      </c>
      <c r="BE88" t="inlineStr">
        <is>
          <t>N/A</t>
        </is>
      </c>
    </row>
    <row r="89">
      <c r="A89" t="inlineStr">
        <is>
          <t>WI22053339</t>
        </is>
      </c>
      <c r="B89" t="inlineStr">
        <is>
          <t>DATA_VALIDATION</t>
        </is>
      </c>
      <c r="C89" t="inlineStr">
        <is>
          <t>201300023100</t>
        </is>
      </c>
      <c r="D89" t="inlineStr">
        <is>
          <t>Folder</t>
        </is>
      </c>
      <c r="E89" s="2">
        <f>HYPERLINK("capsilon://?command=openfolder&amp;siteaddress=FAM.docvelocity-na8.net&amp;folderid=FX6852DA7C-32B7-570F-5906-3A33C9D4DEDD","FX22049475")</f>
        <v>0.0</v>
      </c>
      <c r="F89" t="inlineStr">
        <is>
          <t/>
        </is>
      </c>
      <c r="G89" t="inlineStr">
        <is>
          <t/>
        </is>
      </c>
      <c r="H89" t="inlineStr">
        <is>
          <t>Mailitem</t>
        </is>
      </c>
      <c r="I89" t="inlineStr">
        <is>
          <t>MI220532992</t>
        </is>
      </c>
      <c r="J89" t="n">
        <v>28.0</v>
      </c>
      <c r="K89" t="inlineStr">
        <is>
          <t>COMPLETED</t>
        </is>
      </c>
      <c r="L89" t="inlineStr">
        <is>
          <t>MARK_AS_COMPLETED</t>
        </is>
      </c>
      <c r="M89" t="inlineStr">
        <is>
          <t>Queue</t>
        </is>
      </c>
      <c r="N89" t="n">
        <v>1.0</v>
      </c>
      <c r="O89" s="1" t="n">
        <v>44683.79063657407</v>
      </c>
      <c r="P89" s="1" t="n">
        <v>44683.923854166664</v>
      </c>
      <c r="Q89" t="n">
        <v>11130.0</v>
      </c>
      <c r="R89" t="n">
        <v>380.0</v>
      </c>
      <c r="S89" t="b">
        <v>0</v>
      </c>
      <c r="T89" t="inlineStr">
        <is>
          <t>N/A</t>
        </is>
      </c>
      <c r="U89" t="b">
        <v>0</v>
      </c>
      <c r="V89" t="inlineStr">
        <is>
          <t>Sandip Tribhuvan</t>
        </is>
      </c>
      <c r="W89" s="1" t="n">
        <v>44683.923854166664</v>
      </c>
      <c r="X89" t="n">
        <v>317.0</v>
      </c>
      <c r="Y89" t="n">
        <v>0.0</v>
      </c>
      <c r="Z89" t="n">
        <v>0.0</v>
      </c>
      <c r="AA89" t="n">
        <v>0.0</v>
      </c>
      <c r="AB89" t="n">
        <v>0.0</v>
      </c>
      <c r="AC89" t="n">
        <v>0.0</v>
      </c>
      <c r="AD89" t="n">
        <v>28.0</v>
      </c>
      <c r="AE89" t="n">
        <v>21.0</v>
      </c>
      <c r="AF89" t="n">
        <v>0.0</v>
      </c>
      <c r="AG89" t="n">
        <v>2.0</v>
      </c>
      <c r="AH89" t="inlineStr">
        <is>
          <t>N/A</t>
        </is>
      </c>
      <c r="AI89" t="inlineStr">
        <is>
          <t>N/A</t>
        </is>
      </c>
      <c r="AJ89" t="inlineStr">
        <is>
          <t>N/A</t>
        </is>
      </c>
      <c r="AK89" t="inlineStr">
        <is>
          <t>N/A</t>
        </is>
      </c>
      <c r="AL89" t="inlineStr">
        <is>
          <t>N/A</t>
        </is>
      </c>
      <c r="AM89" t="inlineStr">
        <is>
          <t>N/A</t>
        </is>
      </c>
      <c r="AN89" t="inlineStr">
        <is>
          <t>N/A</t>
        </is>
      </c>
      <c r="AO89" t="inlineStr">
        <is>
          <t>N/A</t>
        </is>
      </c>
      <c r="AP89" t="inlineStr">
        <is>
          <t>N/A</t>
        </is>
      </c>
      <c r="AQ89" t="inlineStr">
        <is>
          <t>N/A</t>
        </is>
      </c>
      <c r="AR89" t="inlineStr">
        <is>
          <t>N/A</t>
        </is>
      </c>
      <c r="AS89" t="inlineStr">
        <is>
          <t>N/A</t>
        </is>
      </c>
      <c r="AT89" t="inlineStr">
        <is>
          <t>N/A</t>
        </is>
      </c>
      <c r="AU89" t="inlineStr">
        <is>
          <t>N/A</t>
        </is>
      </c>
      <c r="AV89" t="inlineStr">
        <is>
          <t>N/A</t>
        </is>
      </c>
      <c r="AW89" t="inlineStr">
        <is>
          <t>N/A</t>
        </is>
      </c>
      <c r="AX89" t="inlineStr">
        <is>
          <t>N/A</t>
        </is>
      </c>
      <c r="AY89" t="inlineStr">
        <is>
          <t>N/A</t>
        </is>
      </c>
      <c r="AZ89" t="inlineStr">
        <is>
          <t>N/A</t>
        </is>
      </c>
      <c r="BA89" t="inlineStr">
        <is>
          <t>N/A</t>
        </is>
      </c>
      <c r="BB89" t="inlineStr">
        <is>
          <t>N/A</t>
        </is>
      </c>
      <c r="BC89" t="inlineStr">
        <is>
          <t>N/A</t>
        </is>
      </c>
      <c r="BD89" t="inlineStr">
        <is>
          <t>N/A</t>
        </is>
      </c>
      <c r="BE89" t="inlineStr">
        <is>
          <t>N/A</t>
        </is>
      </c>
    </row>
    <row r="90">
      <c r="A90" t="inlineStr">
        <is>
          <t>WI22053426</t>
        </is>
      </c>
      <c r="B90" t="inlineStr">
        <is>
          <t>DATA_VALIDATION</t>
        </is>
      </c>
      <c r="C90" t="inlineStr">
        <is>
          <t>201300023102</t>
        </is>
      </c>
      <c r="D90" t="inlineStr">
        <is>
          <t>Folder</t>
        </is>
      </c>
      <c r="E90" s="2">
        <f>HYPERLINK("capsilon://?command=openfolder&amp;siteaddress=FAM.docvelocity-na8.net&amp;folderid=FX40BB49CB-A413-962B-6F6A-2D39D0FECD14","FX22049485")</f>
        <v>0.0</v>
      </c>
      <c r="F90" t="inlineStr">
        <is>
          <t/>
        </is>
      </c>
      <c r="G90" t="inlineStr">
        <is>
          <t/>
        </is>
      </c>
      <c r="H90" t="inlineStr">
        <is>
          <t>Mailitem</t>
        </is>
      </c>
      <c r="I90" t="inlineStr">
        <is>
          <t>MI220533678</t>
        </is>
      </c>
      <c r="J90" t="n">
        <v>58.0</v>
      </c>
      <c r="K90" t="inlineStr">
        <is>
          <t>COMPLETED</t>
        </is>
      </c>
      <c r="L90" t="inlineStr">
        <is>
          <t>MARK_AS_COMPLETED</t>
        </is>
      </c>
      <c r="M90" t="inlineStr">
        <is>
          <t>Queue</t>
        </is>
      </c>
      <c r="N90" t="n">
        <v>2.0</v>
      </c>
      <c r="O90" s="1" t="n">
        <v>44683.81028935185</v>
      </c>
      <c r="P90" s="1" t="n">
        <v>44684.016064814816</v>
      </c>
      <c r="Q90" t="n">
        <v>16726.0</v>
      </c>
      <c r="R90" t="n">
        <v>1053.0</v>
      </c>
      <c r="S90" t="b">
        <v>0</v>
      </c>
      <c r="T90" t="inlineStr">
        <is>
          <t>N/A</t>
        </is>
      </c>
      <c r="U90" t="b">
        <v>0</v>
      </c>
      <c r="V90" t="inlineStr">
        <is>
          <t>Prajakta Jagannath Mane</t>
        </is>
      </c>
      <c r="W90" s="1" t="n">
        <v>44683.942141203705</v>
      </c>
      <c r="X90" t="n">
        <v>576.0</v>
      </c>
      <c r="Y90" t="n">
        <v>82.0</v>
      </c>
      <c r="Z90" t="n">
        <v>0.0</v>
      </c>
      <c r="AA90" t="n">
        <v>82.0</v>
      </c>
      <c r="AB90" t="n">
        <v>0.0</v>
      </c>
      <c r="AC90" t="n">
        <v>35.0</v>
      </c>
      <c r="AD90" t="n">
        <v>-24.0</v>
      </c>
      <c r="AE90" t="n">
        <v>0.0</v>
      </c>
      <c r="AF90" t="n">
        <v>0.0</v>
      </c>
      <c r="AG90" t="n">
        <v>0.0</v>
      </c>
      <c r="AH90" t="inlineStr">
        <is>
          <t>Poonam Patil</t>
        </is>
      </c>
      <c r="AI90" s="1" t="n">
        <v>44684.016064814816</v>
      </c>
      <c r="AJ90" t="n">
        <v>392.0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-24.0</v>
      </c>
      <c r="AQ90" t="n">
        <v>0.0</v>
      </c>
      <c r="AR90" t="n">
        <v>0.0</v>
      </c>
      <c r="AS90" t="n">
        <v>0.0</v>
      </c>
      <c r="AT90" t="inlineStr">
        <is>
          <t>N/A</t>
        </is>
      </c>
      <c r="AU90" t="inlineStr">
        <is>
          <t>N/A</t>
        </is>
      </c>
      <c r="AV90" t="inlineStr">
        <is>
          <t>N/A</t>
        </is>
      </c>
      <c r="AW90" t="inlineStr">
        <is>
          <t>N/A</t>
        </is>
      </c>
      <c r="AX90" t="inlineStr">
        <is>
          <t>N/A</t>
        </is>
      </c>
      <c r="AY90" t="inlineStr">
        <is>
          <t>N/A</t>
        </is>
      </c>
      <c r="AZ90" t="inlineStr">
        <is>
          <t>N/A</t>
        </is>
      </c>
      <c r="BA90" t="inlineStr">
        <is>
          <t>N/A</t>
        </is>
      </c>
      <c r="BB90" t="inlineStr">
        <is>
          <t>N/A</t>
        </is>
      </c>
      <c r="BC90" t="inlineStr">
        <is>
          <t>N/A</t>
        </is>
      </c>
      <c r="BD90" t="inlineStr">
        <is>
          <t>N/A</t>
        </is>
      </c>
      <c r="BE90" t="inlineStr">
        <is>
          <t>N/A</t>
        </is>
      </c>
    </row>
    <row r="91">
      <c r="A91" t="inlineStr">
        <is>
          <t>WI22053427</t>
        </is>
      </c>
      <c r="B91" t="inlineStr">
        <is>
          <t>DATA_VALIDATION</t>
        </is>
      </c>
      <c r="C91" t="inlineStr">
        <is>
          <t>201300023102</t>
        </is>
      </c>
      <c r="D91" t="inlineStr">
        <is>
          <t>Folder</t>
        </is>
      </c>
      <c r="E91" s="2">
        <f>HYPERLINK("capsilon://?command=openfolder&amp;siteaddress=FAM.docvelocity-na8.net&amp;folderid=FX40BB49CB-A413-962B-6F6A-2D39D0FECD14","FX22049485")</f>
        <v>0.0</v>
      </c>
      <c r="F91" t="inlineStr">
        <is>
          <t/>
        </is>
      </c>
      <c r="G91" t="inlineStr">
        <is>
          <t/>
        </is>
      </c>
      <c r="H91" t="inlineStr">
        <is>
          <t>Mailitem</t>
        </is>
      </c>
      <c r="I91" t="inlineStr">
        <is>
          <t>MI220533686</t>
        </is>
      </c>
      <c r="J91" t="n">
        <v>87.0</v>
      </c>
      <c r="K91" t="inlineStr">
        <is>
          <t>COMPLETED</t>
        </is>
      </c>
      <c r="L91" t="inlineStr">
        <is>
          <t>MARK_AS_COMPLETED</t>
        </is>
      </c>
      <c r="M91" t="inlineStr">
        <is>
          <t>Queue</t>
        </is>
      </c>
      <c r="N91" t="n">
        <v>2.0</v>
      </c>
      <c r="O91" s="1" t="n">
        <v>44683.81040509259</v>
      </c>
      <c r="P91" s="1" t="n">
        <v>44684.02581018519</v>
      </c>
      <c r="Q91" t="n">
        <v>17150.0</v>
      </c>
      <c r="R91" t="n">
        <v>1461.0</v>
      </c>
      <c r="S91" t="b">
        <v>0</v>
      </c>
      <c r="T91" t="inlineStr">
        <is>
          <t>N/A</t>
        </is>
      </c>
      <c r="U91" t="b">
        <v>0</v>
      </c>
      <c r="V91" t="inlineStr">
        <is>
          <t>Sandip Tribhuvan</t>
        </is>
      </c>
      <c r="W91" s="1" t="n">
        <v>44683.931076388886</v>
      </c>
      <c r="X91" t="n">
        <v>623.0</v>
      </c>
      <c r="Y91" t="n">
        <v>82.0</v>
      </c>
      <c r="Z91" t="n">
        <v>0.0</v>
      </c>
      <c r="AA91" t="n">
        <v>82.0</v>
      </c>
      <c r="AB91" t="n">
        <v>0.0</v>
      </c>
      <c r="AC91" t="n">
        <v>21.0</v>
      </c>
      <c r="AD91" t="n">
        <v>5.0</v>
      </c>
      <c r="AE91" t="n">
        <v>0.0</v>
      </c>
      <c r="AF91" t="n">
        <v>0.0</v>
      </c>
      <c r="AG91" t="n">
        <v>0.0</v>
      </c>
      <c r="AH91" t="inlineStr">
        <is>
          <t>Poonam Patil</t>
        </is>
      </c>
      <c r="AI91" s="1" t="n">
        <v>44684.02581018519</v>
      </c>
      <c r="AJ91" t="n">
        <v>210.0</v>
      </c>
      <c r="AK91" t="n">
        <v>3.0</v>
      </c>
      <c r="AL91" t="n">
        <v>0.0</v>
      </c>
      <c r="AM91" t="n">
        <v>3.0</v>
      </c>
      <c r="AN91" t="n">
        <v>0.0</v>
      </c>
      <c r="AO91" t="n">
        <v>2.0</v>
      </c>
      <c r="AP91" t="n">
        <v>2.0</v>
      </c>
      <c r="AQ91" t="n">
        <v>0.0</v>
      </c>
      <c r="AR91" t="n">
        <v>0.0</v>
      </c>
      <c r="AS91" t="n">
        <v>0.0</v>
      </c>
      <c r="AT91" t="inlineStr">
        <is>
          <t>N/A</t>
        </is>
      </c>
      <c r="AU91" t="inlineStr">
        <is>
          <t>N/A</t>
        </is>
      </c>
      <c r="AV91" t="inlineStr">
        <is>
          <t>N/A</t>
        </is>
      </c>
      <c r="AW91" t="inlineStr">
        <is>
          <t>N/A</t>
        </is>
      </c>
      <c r="AX91" t="inlineStr">
        <is>
          <t>N/A</t>
        </is>
      </c>
      <c r="AY91" t="inlineStr">
        <is>
          <t>N/A</t>
        </is>
      </c>
      <c r="AZ91" t="inlineStr">
        <is>
          <t>N/A</t>
        </is>
      </c>
      <c r="BA91" t="inlineStr">
        <is>
          <t>N/A</t>
        </is>
      </c>
      <c r="BB91" t="inlineStr">
        <is>
          <t>N/A</t>
        </is>
      </c>
      <c r="BC91" t="inlineStr">
        <is>
          <t>N/A</t>
        </is>
      </c>
      <c r="BD91" t="inlineStr">
        <is>
          <t>N/A</t>
        </is>
      </c>
      <c r="BE91" t="inlineStr">
        <is>
          <t>N/A</t>
        </is>
      </c>
    </row>
    <row r="92">
      <c r="A92" t="inlineStr">
        <is>
          <t>WI22053430</t>
        </is>
      </c>
      <c r="B92" t="inlineStr">
        <is>
          <t>DATA_VALIDATION</t>
        </is>
      </c>
      <c r="C92" t="inlineStr">
        <is>
          <t>201300023102</t>
        </is>
      </c>
      <c r="D92" t="inlineStr">
        <is>
          <t>Folder</t>
        </is>
      </c>
      <c r="E92" s="2">
        <f>HYPERLINK("capsilon://?command=openfolder&amp;siteaddress=FAM.docvelocity-na8.net&amp;folderid=FX40BB49CB-A413-962B-6F6A-2D39D0FECD14","FX22049485")</f>
        <v>0.0</v>
      </c>
      <c r="F92" t="inlineStr">
        <is>
          <t/>
        </is>
      </c>
      <c r="G92" t="inlineStr">
        <is>
          <t/>
        </is>
      </c>
      <c r="H92" t="inlineStr">
        <is>
          <t>Mailitem</t>
        </is>
      </c>
      <c r="I92" t="inlineStr">
        <is>
          <t>MI220533697</t>
        </is>
      </c>
      <c r="J92" t="n">
        <v>28.0</v>
      </c>
      <c r="K92" t="inlineStr">
        <is>
          <t>COMPLETED</t>
        </is>
      </c>
      <c r="L92" t="inlineStr">
        <is>
          <t>MARK_AS_COMPLETED</t>
        </is>
      </c>
      <c r="M92" t="inlineStr">
        <is>
          <t>Queue</t>
        </is>
      </c>
      <c r="N92" t="n">
        <v>2.0</v>
      </c>
      <c r="O92" s="1" t="n">
        <v>44683.81072916667</v>
      </c>
      <c r="P92" s="1" t="n">
        <v>44684.026666666665</v>
      </c>
      <c r="Q92" t="n">
        <v>18372.0</v>
      </c>
      <c r="R92" t="n">
        <v>285.0</v>
      </c>
      <c r="S92" t="b">
        <v>0</v>
      </c>
      <c r="T92" t="inlineStr">
        <is>
          <t>N/A</t>
        </is>
      </c>
      <c r="U92" t="b">
        <v>0</v>
      </c>
      <c r="V92" t="inlineStr">
        <is>
          <t>Sandip Tribhuvan</t>
        </is>
      </c>
      <c r="W92" s="1" t="n">
        <v>44683.93922453704</v>
      </c>
      <c r="X92" t="n">
        <v>212.0</v>
      </c>
      <c r="Y92" t="n">
        <v>21.0</v>
      </c>
      <c r="Z92" t="n">
        <v>0.0</v>
      </c>
      <c r="AA92" t="n">
        <v>21.0</v>
      </c>
      <c r="AB92" t="n">
        <v>0.0</v>
      </c>
      <c r="AC92" t="n">
        <v>0.0</v>
      </c>
      <c r="AD92" t="n">
        <v>7.0</v>
      </c>
      <c r="AE92" t="n">
        <v>0.0</v>
      </c>
      <c r="AF92" t="n">
        <v>0.0</v>
      </c>
      <c r="AG92" t="n">
        <v>0.0</v>
      </c>
      <c r="AH92" t="inlineStr">
        <is>
          <t>Poonam Patil</t>
        </is>
      </c>
      <c r="AI92" s="1" t="n">
        <v>44684.026666666665</v>
      </c>
      <c r="AJ92" t="n">
        <v>73.0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7.0</v>
      </c>
      <c r="AQ92" t="n">
        <v>0.0</v>
      </c>
      <c r="AR92" t="n">
        <v>0.0</v>
      </c>
      <c r="AS92" t="n">
        <v>0.0</v>
      </c>
      <c r="AT92" t="inlineStr">
        <is>
          <t>N/A</t>
        </is>
      </c>
      <c r="AU92" t="inlineStr">
        <is>
          <t>N/A</t>
        </is>
      </c>
      <c r="AV92" t="inlineStr">
        <is>
          <t>N/A</t>
        </is>
      </c>
      <c r="AW92" t="inlineStr">
        <is>
          <t>N/A</t>
        </is>
      </c>
      <c r="AX92" t="inlineStr">
        <is>
          <t>N/A</t>
        </is>
      </c>
      <c r="AY92" t="inlineStr">
        <is>
          <t>N/A</t>
        </is>
      </c>
      <c r="AZ92" t="inlineStr">
        <is>
          <t>N/A</t>
        </is>
      </c>
      <c r="BA92" t="inlineStr">
        <is>
          <t>N/A</t>
        </is>
      </c>
      <c r="BB92" t="inlineStr">
        <is>
          <t>N/A</t>
        </is>
      </c>
      <c r="BC92" t="inlineStr">
        <is>
          <t>N/A</t>
        </is>
      </c>
      <c r="BD92" t="inlineStr">
        <is>
          <t>N/A</t>
        </is>
      </c>
      <c r="BE92" t="inlineStr">
        <is>
          <t>N/A</t>
        </is>
      </c>
    </row>
    <row r="93">
      <c r="A93" t="inlineStr">
        <is>
          <t>WI22053431</t>
        </is>
      </c>
      <c r="B93" t="inlineStr">
        <is>
          <t>DATA_VALIDATION</t>
        </is>
      </c>
      <c r="C93" t="inlineStr">
        <is>
          <t>201300023102</t>
        </is>
      </c>
      <c r="D93" t="inlineStr">
        <is>
          <t>Folder</t>
        </is>
      </c>
      <c r="E93" s="2">
        <f>HYPERLINK("capsilon://?command=openfolder&amp;siteaddress=FAM.docvelocity-na8.net&amp;folderid=FX40BB49CB-A413-962B-6F6A-2D39D0FECD14","FX22049485")</f>
        <v>0.0</v>
      </c>
      <c r="F93" t="inlineStr">
        <is>
          <t/>
        </is>
      </c>
      <c r="G93" t="inlineStr">
        <is>
          <t/>
        </is>
      </c>
      <c r="H93" t="inlineStr">
        <is>
          <t>Mailitem</t>
        </is>
      </c>
      <c r="I93" t="inlineStr">
        <is>
          <t>MI220533698</t>
        </is>
      </c>
      <c r="J93" t="n">
        <v>28.0</v>
      </c>
      <c r="K93" t="inlineStr">
        <is>
          <t>COMPLETED</t>
        </is>
      </c>
      <c r="L93" t="inlineStr">
        <is>
          <t>MARK_AS_COMPLETED</t>
        </is>
      </c>
      <c r="M93" t="inlineStr">
        <is>
          <t>Queue</t>
        </is>
      </c>
      <c r="N93" t="n">
        <v>1.0</v>
      </c>
      <c r="O93" s="1" t="n">
        <v>44683.81097222222</v>
      </c>
      <c r="P93" s="1" t="n">
        <v>44683.94315972222</v>
      </c>
      <c r="Q93" t="n">
        <v>11327.0</v>
      </c>
      <c r="R93" t="n">
        <v>94.0</v>
      </c>
      <c r="S93" t="b">
        <v>0</v>
      </c>
      <c r="T93" t="inlineStr">
        <is>
          <t>N/A</t>
        </is>
      </c>
      <c r="U93" t="b">
        <v>0</v>
      </c>
      <c r="V93" t="inlineStr">
        <is>
          <t>Prajakta Jagannath Mane</t>
        </is>
      </c>
      <c r="W93" s="1" t="n">
        <v>44683.94315972222</v>
      </c>
      <c r="X93" t="n">
        <v>87.0</v>
      </c>
      <c r="Y93" t="n">
        <v>0.0</v>
      </c>
      <c r="Z93" t="n">
        <v>0.0</v>
      </c>
      <c r="AA93" t="n">
        <v>0.0</v>
      </c>
      <c r="AB93" t="n">
        <v>0.0</v>
      </c>
      <c r="AC93" t="n">
        <v>0.0</v>
      </c>
      <c r="AD93" t="n">
        <v>28.0</v>
      </c>
      <c r="AE93" t="n">
        <v>21.0</v>
      </c>
      <c r="AF93" t="n">
        <v>0.0</v>
      </c>
      <c r="AG93" t="n">
        <v>2.0</v>
      </c>
      <c r="AH93" t="inlineStr">
        <is>
          <t>N/A</t>
        </is>
      </c>
      <c r="AI93" t="inlineStr">
        <is>
          <t>N/A</t>
        </is>
      </c>
      <c r="AJ93" t="inlineStr">
        <is>
          <t>N/A</t>
        </is>
      </c>
      <c r="AK93" t="inlineStr">
        <is>
          <t>N/A</t>
        </is>
      </c>
      <c r="AL93" t="inlineStr">
        <is>
          <t>N/A</t>
        </is>
      </c>
      <c r="AM93" t="inlineStr">
        <is>
          <t>N/A</t>
        </is>
      </c>
      <c r="AN93" t="inlineStr">
        <is>
          <t>N/A</t>
        </is>
      </c>
      <c r="AO93" t="inlineStr">
        <is>
          <t>N/A</t>
        </is>
      </c>
      <c r="AP93" t="inlineStr">
        <is>
          <t>N/A</t>
        </is>
      </c>
      <c r="AQ93" t="inlineStr">
        <is>
          <t>N/A</t>
        </is>
      </c>
      <c r="AR93" t="inlineStr">
        <is>
          <t>N/A</t>
        </is>
      </c>
      <c r="AS93" t="inlineStr">
        <is>
          <t>N/A</t>
        </is>
      </c>
      <c r="AT93" t="inlineStr">
        <is>
          <t>N/A</t>
        </is>
      </c>
      <c r="AU93" t="inlineStr">
        <is>
          <t>N/A</t>
        </is>
      </c>
      <c r="AV93" t="inlineStr">
        <is>
          <t>N/A</t>
        </is>
      </c>
      <c r="AW93" t="inlineStr">
        <is>
          <t>N/A</t>
        </is>
      </c>
      <c r="AX93" t="inlineStr">
        <is>
          <t>N/A</t>
        </is>
      </c>
      <c r="AY93" t="inlineStr">
        <is>
          <t>N/A</t>
        </is>
      </c>
      <c r="AZ93" t="inlineStr">
        <is>
          <t>N/A</t>
        </is>
      </c>
      <c r="BA93" t="inlineStr">
        <is>
          <t>N/A</t>
        </is>
      </c>
      <c r="BB93" t="inlineStr">
        <is>
          <t>N/A</t>
        </is>
      </c>
      <c r="BC93" t="inlineStr">
        <is>
          <t>N/A</t>
        </is>
      </c>
      <c r="BD93" t="inlineStr">
        <is>
          <t>N/A</t>
        </is>
      </c>
      <c r="BE93" t="inlineStr">
        <is>
          <t>N/A</t>
        </is>
      </c>
    </row>
    <row r="94">
      <c r="A94" t="inlineStr">
        <is>
          <t>WI22053432</t>
        </is>
      </c>
      <c r="B94" t="inlineStr">
        <is>
          <t>DATA_VALIDATION</t>
        </is>
      </c>
      <c r="C94" t="inlineStr">
        <is>
          <t>201300023102</t>
        </is>
      </c>
      <c r="D94" t="inlineStr">
        <is>
          <t>Folder</t>
        </is>
      </c>
      <c r="E94" s="2">
        <f>HYPERLINK("capsilon://?command=openfolder&amp;siteaddress=FAM.docvelocity-na8.net&amp;folderid=FX40BB49CB-A413-962B-6F6A-2D39D0FECD14","FX22049485")</f>
        <v>0.0</v>
      </c>
      <c r="F94" t="inlineStr">
        <is>
          <t/>
        </is>
      </c>
      <c r="G94" t="inlineStr">
        <is>
          <t/>
        </is>
      </c>
      <c r="H94" t="inlineStr">
        <is>
          <t>Mailitem</t>
        </is>
      </c>
      <c r="I94" t="inlineStr">
        <is>
          <t>MI220533700</t>
        </is>
      </c>
      <c r="J94" t="n">
        <v>28.0</v>
      </c>
      <c r="K94" t="inlineStr">
        <is>
          <t>COMPLETED</t>
        </is>
      </c>
      <c r="L94" t="inlineStr">
        <is>
          <t>MARK_AS_COMPLETED</t>
        </is>
      </c>
      <c r="M94" t="inlineStr">
        <is>
          <t>Queue</t>
        </is>
      </c>
      <c r="N94" t="n">
        <v>2.0</v>
      </c>
      <c r="O94" s="1" t="n">
        <v>44683.81105324074</v>
      </c>
      <c r="P94" s="1" t="n">
        <v>44684.027719907404</v>
      </c>
      <c r="Q94" t="n">
        <v>18452.0</v>
      </c>
      <c r="R94" t="n">
        <v>268.0</v>
      </c>
      <c r="S94" t="b">
        <v>0</v>
      </c>
      <c r="T94" t="inlineStr">
        <is>
          <t>N/A</t>
        </is>
      </c>
      <c r="U94" t="b">
        <v>0</v>
      </c>
      <c r="V94" t="inlineStr">
        <is>
          <t>Prajakta Jagannath Mane</t>
        </is>
      </c>
      <c r="W94" s="1" t="n">
        <v>44683.945231481484</v>
      </c>
      <c r="X94" t="n">
        <v>178.0</v>
      </c>
      <c r="Y94" t="n">
        <v>21.0</v>
      </c>
      <c r="Z94" t="n">
        <v>0.0</v>
      </c>
      <c r="AA94" t="n">
        <v>21.0</v>
      </c>
      <c r="AB94" t="n">
        <v>0.0</v>
      </c>
      <c r="AC94" t="n">
        <v>19.0</v>
      </c>
      <c r="AD94" t="n">
        <v>7.0</v>
      </c>
      <c r="AE94" t="n">
        <v>0.0</v>
      </c>
      <c r="AF94" t="n">
        <v>0.0</v>
      </c>
      <c r="AG94" t="n">
        <v>0.0</v>
      </c>
      <c r="AH94" t="inlineStr">
        <is>
          <t>Poonam Patil</t>
        </is>
      </c>
      <c r="AI94" s="1" t="n">
        <v>44684.027719907404</v>
      </c>
      <c r="AJ94" t="n">
        <v>90.0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7.0</v>
      </c>
      <c r="AQ94" t="n">
        <v>0.0</v>
      </c>
      <c r="AR94" t="n">
        <v>0.0</v>
      </c>
      <c r="AS94" t="n">
        <v>0.0</v>
      </c>
      <c r="AT94" t="inlineStr">
        <is>
          <t>N/A</t>
        </is>
      </c>
      <c r="AU94" t="inlineStr">
        <is>
          <t>N/A</t>
        </is>
      </c>
      <c r="AV94" t="inlineStr">
        <is>
          <t>N/A</t>
        </is>
      </c>
      <c r="AW94" t="inlineStr">
        <is>
          <t>N/A</t>
        </is>
      </c>
      <c r="AX94" t="inlineStr">
        <is>
          <t>N/A</t>
        </is>
      </c>
      <c r="AY94" t="inlineStr">
        <is>
          <t>N/A</t>
        </is>
      </c>
      <c r="AZ94" t="inlineStr">
        <is>
          <t>N/A</t>
        </is>
      </c>
      <c r="BA94" t="inlineStr">
        <is>
          <t>N/A</t>
        </is>
      </c>
      <c r="BB94" t="inlineStr">
        <is>
          <t>N/A</t>
        </is>
      </c>
      <c r="BC94" t="inlineStr">
        <is>
          <t>N/A</t>
        </is>
      </c>
      <c r="BD94" t="inlineStr">
        <is>
          <t>N/A</t>
        </is>
      </c>
      <c r="BE94" t="inlineStr">
        <is>
          <t>N/A</t>
        </is>
      </c>
    </row>
    <row r="95">
      <c r="A95" t="inlineStr">
        <is>
          <t>WI22053434</t>
        </is>
      </c>
      <c r="B95" t="inlineStr">
        <is>
          <t>DATA_VALIDATION</t>
        </is>
      </c>
      <c r="C95" t="inlineStr">
        <is>
          <t>201300023102</t>
        </is>
      </c>
      <c r="D95" t="inlineStr">
        <is>
          <t>Folder</t>
        </is>
      </c>
      <c r="E95" s="2">
        <f>HYPERLINK("capsilon://?command=openfolder&amp;siteaddress=FAM.docvelocity-na8.net&amp;folderid=FX40BB49CB-A413-962B-6F6A-2D39D0FECD14","FX22049485")</f>
        <v>0.0</v>
      </c>
      <c r="F95" t="inlineStr">
        <is>
          <t/>
        </is>
      </c>
      <c r="G95" t="inlineStr">
        <is>
          <t/>
        </is>
      </c>
      <c r="H95" t="inlineStr">
        <is>
          <t>Mailitem</t>
        </is>
      </c>
      <c r="I95" t="inlineStr">
        <is>
          <t>MI220533706</t>
        </is>
      </c>
      <c r="J95" t="n">
        <v>28.0</v>
      </c>
      <c r="K95" t="inlineStr">
        <is>
          <t>COMPLETED</t>
        </is>
      </c>
      <c r="L95" t="inlineStr">
        <is>
          <t>MARK_AS_COMPLETED</t>
        </is>
      </c>
      <c r="M95" t="inlineStr">
        <is>
          <t>Queue</t>
        </is>
      </c>
      <c r="N95" t="n">
        <v>2.0</v>
      </c>
      <c r="O95" s="1" t="n">
        <v>44683.811261574076</v>
      </c>
      <c r="P95" s="1" t="n">
        <v>44684.028495370374</v>
      </c>
      <c r="Q95" t="n">
        <v>18576.0</v>
      </c>
      <c r="R95" t="n">
        <v>193.0</v>
      </c>
      <c r="S95" t="b">
        <v>0</v>
      </c>
      <c r="T95" t="inlineStr">
        <is>
          <t>N/A</t>
        </is>
      </c>
      <c r="U95" t="b">
        <v>0</v>
      </c>
      <c r="V95" t="inlineStr">
        <is>
          <t>Prajakta Jagannath Mane</t>
        </is>
      </c>
      <c r="W95" s="1" t="n">
        <v>44683.9484375</v>
      </c>
      <c r="X95" t="n">
        <v>128.0</v>
      </c>
      <c r="Y95" t="n">
        <v>21.0</v>
      </c>
      <c r="Z95" t="n">
        <v>0.0</v>
      </c>
      <c r="AA95" t="n">
        <v>21.0</v>
      </c>
      <c r="AB95" t="n">
        <v>0.0</v>
      </c>
      <c r="AC95" t="n">
        <v>4.0</v>
      </c>
      <c r="AD95" t="n">
        <v>7.0</v>
      </c>
      <c r="AE95" t="n">
        <v>0.0</v>
      </c>
      <c r="AF95" t="n">
        <v>0.0</v>
      </c>
      <c r="AG95" t="n">
        <v>0.0</v>
      </c>
      <c r="AH95" t="inlineStr">
        <is>
          <t>Poonam Patil</t>
        </is>
      </c>
      <c r="AI95" s="1" t="n">
        <v>44684.028495370374</v>
      </c>
      <c r="AJ95" t="n">
        <v>65.0</v>
      </c>
      <c r="AK95" t="n">
        <v>0.0</v>
      </c>
      <c r="AL95" t="n">
        <v>0.0</v>
      </c>
      <c r="AM95" t="n">
        <v>0.0</v>
      </c>
      <c r="AN95" t="n">
        <v>0.0</v>
      </c>
      <c r="AO95" t="n">
        <v>0.0</v>
      </c>
      <c r="AP95" t="n">
        <v>7.0</v>
      </c>
      <c r="AQ95" t="n">
        <v>0.0</v>
      </c>
      <c r="AR95" t="n">
        <v>0.0</v>
      </c>
      <c r="AS95" t="n">
        <v>0.0</v>
      </c>
      <c r="AT95" t="inlineStr">
        <is>
          <t>N/A</t>
        </is>
      </c>
      <c r="AU95" t="inlineStr">
        <is>
          <t>N/A</t>
        </is>
      </c>
      <c r="AV95" t="inlineStr">
        <is>
          <t>N/A</t>
        </is>
      </c>
      <c r="AW95" t="inlineStr">
        <is>
          <t>N/A</t>
        </is>
      </c>
      <c r="AX95" t="inlineStr">
        <is>
          <t>N/A</t>
        </is>
      </c>
      <c r="AY95" t="inlineStr">
        <is>
          <t>N/A</t>
        </is>
      </c>
      <c r="AZ95" t="inlineStr">
        <is>
          <t>N/A</t>
        </is>
      </c>
      <c r="BA95" t="inlineStr">
        <is>
          <t>N/A</t>
        </is>
      </c>
      <c r="BB95" t="inlineStr">
        <is>
          <t>N/A</t>
        </is>
      </c>
      <c r="BC95" t="inlineStr">
        <is>
          <t>N/A</t>
        </is>
      </c>
      <c r="BD95" t="inlineStr">
        <is>
          <t>N/A</t>
        </is>
      </c>
      <c r="BE95" t="inlineStr">
        <is>
          <t>N/A</t>
        </is>
      </c>
    </row>
    <row r="96">
      <c r="A96" t="inlineStr">
        <is>
          <t>WI22053435</t>
        </is>
      </c>
      <c r="B96" t="inlineStr">
        <is>
          <t>DATA_VALIDATION</t>
        </is>
      </c>
      <c r="C96" t="inlineStr">
        <is>
          <t>201300023102</t>
        </is>
      </c>
      <c r="D96" t="inlineStr">
        <is>
          <t>Folder</t>
        </is>
      </c>
      <c r="E96" s="2">
        <f>HYPERLINK("capsilon://?command=openfolder&amp;siteaddress=FAM.docvelocity-na8.net&amp;folderid=FX40BB49CB-A413-962B-6F6A-2D39D0FECD14","FX22049485")</f>
        <v>0.0</v>
      </c>
      <c r="F96" t="inlineStr">
        <is>
          <t/>
        </is>
      </c>
      <c r="G96" t="inlineStr">
        <is>
          <t/>
        </is>
      </c>
      <c r="H96" t="inlineStr">
        <is>
          <t>Mailitem</t>
        </is>
      </c>
      <c r="I96" t="inlineStr">
        <is>
          <t>MI220533724</t>
        </is>
      </c>
      <c r="J96" t="n">
        <v>0.0</v>
      </c>
      <c r="K96" t="inlineStr">
        <is>
          <t>COMPLETED</t>
        </is>
      </c>
      <c r="L96" t="inlineStr">
        <is>
          <t>MARK_AS_COMPLETED</t>
        </is>
      </c>
      <c r="M96" t="inlineStr">
        <is>
          <t>Queue</t>
        </is>
      </c>
      <c r="N96" t="n">
        <v>1.0</v>
      </c>
      <c r="O96" s="1" t="n">
        <v>44683.811319444445</v>
      </c>
      <c r="P96" s="1" t="n">
        <v>44683.95415509259</v>
      </c>
      <c r="Q96" t="n">
        <v>11848.0</v>
      </c>
      <c r="R96" t="n">
        <v>493.0</v>
      </c>
      <c r="S96" t="b">
        <v>0</v>
      </c>
      <c r="T96" t="inlineStr">
        <is>
          <t>N/A</t>
        </is>
      </c>
      <c r="U96" t="b">
        <v>0</v>
      </c>
      <c r="V96" t="inlineStr">
        <is>
          <t>Prajakta Jagannath Mane</t>
        </is>
      </c>
      <c r="W96" s="1" t="n">
        <v>44683.95415509259</v>
      </c>
      <c r="X96" t="n">
        <v>493.0</v>
      </c>
      <c r="Y96" t="n">
        <v>0.0</v>
      </c>
      <c r="Z96" t="n">
        <v>0.0</v>
      </c>
      <c r="AA96" t="n">
        <v>0.0</v>
      </c>
      <c r="AB96" t="n">
        <v>0.0</v>
      </c>
      <c r="AC96" t="n">
        <v>0.0</v>
      </c>
      <c r="AD96" t="n">
        <v>0.0</v>
      </c>
      <c r="AE96" t="n">
        <v>37.0</v>
      </c>
      <c r="AF96" t="n">
        <v>0.0</v>
      </c>
      <c r="AG96" t="n">
        <v>2.0</v>
      </c>
      <c r="AH96" t="inlineStr">
        <is>
          <t>N/A</t>
        </is>
      </c>
      <c r="AI96" t="inlineStr">
        <is>
          <t>N/A</t>
        </is>
      </c>
      <c r="AJ96" t="inlineStr">
        <is>
          <t>N/A</t>
        </is>
      </c>
      <c r="AK96" t="inlineStr">
        <is>
          <t>N/A</t>
        </is>
      </c>
      <c r="AL96" t="inlineStr">
        <is>
          <t>N/A</t>
        </is>
      </c>
      <c r="AM96" t="inlineStr">
        <is>
          <t>N/A</t>
        </is>
      </c>
      <c r="AN96" t="inlineStr">
        <is>
          <t>N/A</t>
        </is>
      </c>
      <c r="AO96" t="inlineStr">
        <is>
          <t>N/A</t>
        </is>
      </c>
      <c r="AP96" t="inlineStr">
        <is>
          <t>N/A</t>
        </is>
      </c>
      <c r="AQ96" t="inlineStr">
        <is>
          <t>N/A</t>
        </is>
      </c>
      <c r="AR96" t="inlineStr">
        <is>
          <t>N/A</t>
        </is>
      </c>
      <c r="AS96" t="inlineStr">
        <is>
          <t>N/A</t>
        </is>
      </c>
      <c r="AT96" t="inlineStr">
        <is>
          <t>N/A</t>
        </is>
      </c>
      <c r="AU96" t="inlineStr">
        <is>
          <t>N/A</t>
        </is>
      </c>
      <c r="AV96" t="inlineStr">
        <is>
          <t>N/A</t>
        </is>
      </c>
      <c r="AW96" t="inlineStr">
        <is>
          <t>N/A</t>
        </is>
      </c>
      <c r="AX96" t="inlineStr">
        <is>
          <t>N/A</t>
        </is>
      </c>
      <c r="AY96" t="inlineStr">
        <is>
          <t>N/A</t>
        </is>
      </c>
      <c r="AZ96" t="inlineStr">
        <is>
          <t>N/A</t>
        </is>
      </c>
      <c r="BA96" t="inlineStr">
        <is>
          <t>N/A</t>
        </is>
      </c>
      <c r="BB96" t="inlineStr">
        <is>
          <t>N/A</t>
        </is>
      </c>
      <c r="BC96" t="inlineStr">
        <is>
          <t>N/A</t>
        </is>
      </c>
      <c r="BD96" t="inlineStr">
        <is>
          <t>N/A</t>
        </is>
      </c>
      <c r="BE96" t="inlineStr">
        <is>
          <t>N/A</t>
        </is>
      </c>
    </row>
    <row r="97">
      <c r="A97" t="inlineStr">
        <is>
          <t>WI22053459</t>
        </is>
      </c>
      <c r="B97" t="inlineStr">
        <is>
          <t>DATA_VALIDATION</t>
        </is>
      </c>
      <c r="C97" t="inlineStr">
        <is>
          <t>201300023258</t>
        </is>
      </c>
      <c r="D97" t="inlineStr">
        <is>
          <t>Folder</t>
        </is>
      </c>
      <c r="E97" s="2">
        <f>HYPERLINK("capsilon://?command=openfolder&amp;siteaddress=FAM.docvelocity-na8.net&amp;folderid=FX3789E161-BEE0-7D4F-2789-5DEEB1F1E458","FX2205356")</f>
        <v>0.0</v>
      </c>
      <c r="F97" t="inlineStr">
        <is>
          <t/>
        </is>
      </c>
      <c r="G97" t="inlineStr">
        <is>
          <t/>
        </is>
      </c>
      <c r="H97" t="inlineStr">
        <is>
          <t>Mailitem</t>
        </is>
      </c>
      <c r="I97" t="inlineStr">
        <is>
          <t>MI220533963</t>
        </is>
      </c>
      <c r="J97" t="n">
        <v>136.0</v>
      </c>
      <c r="K97" t="inlineStr">
        <is>
          <t>COMPLETED</t>
        </is>
      </c>
      <c r="L97" t="inlineStr">
        <is>
          <t>MARK_AS_COMPLETED</t>
        </is>
      </c>
      <c r="M97" t="inlineStr">
        <is>
          <t>Queue</t>
        </is>
      </c>
      <c r="N97" t="n">
        <v>1.0</v>
      </c>
      <c r="O97" s="1" t="n">
        <v>44683.82134259259</v>
      </c>
      <c r="P97" s="1" t="n">
        <v>44683.96273148148</v>
      </c>
      <c r="Q97" t="n">
        <v>11890.0</v>
      </c>
      <c r="R97" t="n">
        <v>326.0</v>
      </c>
      <c r="S97" t="b">
        <v>0</v>
      </c>
      <c r="T97" t="inlineStr">
        <is>
          <t>N/A</t>
        </is>
      </c>
      <c r="U97" t="b">
        <v>0</v>
      </c>
      <c r="V97" t="inlineStr">
        <is>
          <t>Prajakta Jagannath Mane</t>
        </is>
      </c>
      <c r="W97" s="1" t="n">
        <v>44683.96273148148</v>
      </c>
      <c r="X97" t="n">
        <v>183.0</v>
      </c>
      <c r="Y97" t="n">
        <v>21.0</v>
      </c>
      <c r="Z97" t="n">
        <v>0.0</v>
      </c>
      <c r="AA97" t="n">
        <v>21.0</v>
      </c>
      <c r="AB97" t="n">
        <v>0.0</v>
      </c>
      <c r="AC97" t="n">
        <v>0.0</v>
      </c>
      <c r="AD97" t="n">
        <v>115.0</v>
      </c>
      <c r="AE97" t="n">
        <v>103.0</v>
      </c>
      <c r="AF97" t="n">
        <v>0.0</v>
      </c>
      <c r="AG97" t="n">
        <v>2.0</v>
      </c>
      <c r="AH97" t="inlineStr">
        <is>
          <t>N/A</t>
        </is>
      </c>
      <c r="AI97" t="inlineStr">
        <is>
          <t>N/A</t>
        </is>
      </c>
      <c r="AJ97" t="inlineStr">
        <is>
          <t>N/A</t>
        </is>
      </c>
      <c r="AK97" t="inlineStr">
        <is>
          <t>N/A</t>
        </is>
      </c>
      <c r="AL97" t="inlineStr">
        <is>
          <t>N/A</t>
        </is>
      </c>
      <c r="AM97" t="inlineStr">
        <is>
          <t>N/A</t>
        </is>
      </c>
      <c r="AN97" t="inlineStr">
        <is>
          <t>N/A</t>
        </is>
      </c>
      <c r="AO97" t="inlineStr">
        <is>
          <t>N/A</t>
        </is>
      </c>
      <c r="AP97" t="inlineStr">
        <is>
          <t>N/A</t>
        </is>
      </c>
      <c r="AQ97" t="inlineStr">
        <is>
          <t>N/A</t>
        </is>
      </c>
      <c r="AR97" t="inlineStr">
        <is>
          <t>N/A</t>
        </is>
      </c>
      <c r="AS97" t="inlineStr">
        <is>
          <t>N/A</t>
        </is>
      </c>
      <c r="AT97" t="inlineStr">
        <is>
          <t>N/A</t>
        </is>
      </c>
      <c r="AU97" t="inlineStr">
        <is>
          <t>N/A</t>
        </is>
      </c>
      <c r="AV97" t="inlineStr">
        <is>
          <t>N/A</t>
        </is>
      </c>
      <c r="AW97" t="inlineStr">
        <is>
          <t>N/A</t>
        </is>
      </c>
      <c r="AX97" t="inlineStr">
        <is>
          <t>N/A</t>
        </is>
      </c>
      <c r="AY97" t="inlineStr">
        <is>
          <t>N/A</t>
        </is>
      </c>
      <c r="AZ97" t="inlineStr">
        <is>
          <t>N/A</t>
        </is>
      </c>
      <c r="BA97" t="inlineStr">
        <is>
          <t>N/A</t>
        </is>
      </c>
      <c r="BB97" t="inlineStr">
        <is>
          <t>N/A</t>
        </is>
      </c>
      <c r="BC97" t="inlineStr">
        <is>
          <t>N/A</t>
        </is>
      </c>
      <c r="BD97" t="inlineStr">
        <is>
          <t>N/A</t>
        </is>
      </c>
      <c r="BE97" t="inlineStr">
        <is>
          <t>N/A</t>
        </is>
      </c>
    </row>
    <row r="98">
      <c r="A98" t="inlineStr">
        <is>
          <t>WI22053550</t>
        </is>
      </c>
      <c r="B98" t="inlineStr">
        <is>
          <t>DATA_VALIDATION</t>
        </is>
      </c>
      <c r="C98" t="inlineStr">
        <is>
          <t>201348000411</t>
        </is>
      </c>
      <c r="D98" t="inlineStr">
        <is>
          <t>Folder</t>
        </is>
      </c>
      <c r="E98" s="2">
        <f>HYPERLINK("capsilon://?command=openfolder&amp;siteaddress=FAM.docvelocity-na8.net&amp;folderid=FX2678D794-8978-39E2-F0A0-CEB214F17D93","FX22035681")</f>
        <v>0.0</v>
      </c>
      <c r="F98" t="inlineStr">
        <is>
          <t/>
        </is>
      </c>
      <c r="G98" t="inlineStr">
        <is>
          <t/>
        </is>
      </c>
      <c r="H98" t="inlineStr">
        <is>
          <t>Mailitem</t>
        </is>
      </c>
      <c r="I98" t="inlineStr">
        <is>
          <t>MI220535072</t>
        </is>
      </c>
      <c r="J98" t="n">
        <v>0.0</v>
      </c>
      <c r="K98" t="inlineStr">
        <is>
          <t>COMPLETED</t>
        </is>
      </c>
      <c r="L98" t="inlineStr">
        <is>
          <t>MARK_AS_COMPLETED</t>
        </is>
      </c>
      <c r="M98" t="inlineStr">
        <is>
          <t>Queue</t>
        </is>
      </c>
      <c r="N98" t="n">
        <v>2.0</v>
      </c>
      <c r="O98" s="1" t="n">
        <v>44683.88487268519</v>
      </c>
      <c r="P98" s="1" t="n">
        <v>44684.03</v>
      </c>
      <c r="Q98" t="n">
        <v>12125.0</v>
      </c>
      <c r="R98" t="n">
        <v>414.0</v>
      </c>
      <c r="S98" t="b">
        <v>0</v>
      </c>
      <c r="T98" t="inlineStr">
        <is>
          <t>N/A</t>
        </is>
      </c>
      <c r="U98" t="b">
        <v>0</v>
      </c>
      <c r="V98" t="inlineStr">
        <is>
          <t>Prajakta Jagannath Mane</t>
        </is>
      </c>
      <c r="W98" s="1" t="n">
        <v>44683.96604166667</v>
      </c>
      <c r="X98" t="n">
        <v>285.0</v>
      </c>
      <c r="Y98" t="n">
        <v>52.0</v>
      </c>
      <c r="Z98" t="n">
        <v>0.0</v>
      </c>
      <c r="AA98" t="n">
        <v>52.0</v>
      </c>
      <c r="AB98" t="n">
        <v>0.0</v>
      </c>
      <c r="AC98" t="n">
        <v>39.0</v>
      </c>
      <c r="AD98" t="n">
        <v>-52.0</v>
      </c>
      <c r="AE98" t="n">
        <v>0.0</v>
      </c>
      <c r="AF98" t="n">
        <v>0.0</v>
      </c>
      <c r="AG98" t="n">
        <v>0.0</v>
      </c>
      <c r="AH98" t="inlineStr">
        <is>
          <t>Poonam Patil</t>
        </is>
      </c>
      <c r="AI98" s="1" t="n">
        <v>44684.03</v>
      </c>
      <c r="AJ98" t="n">
        <v>129.0</v>
      </c>
      <c r="AK98" t="n">
        <v>2.0</v>
      </c>
      <c r="AL98" t="n">
        <v>0.0</v>
      </c>
      <c r="AM98" t="n">
        <v>2.0</v>
      </c>
      <c r="AN98" t="n">
        <v>0.0</v>
      </c>
      <c r="AO98" t="n">
        <v>1.0</v>
      </c>
      <c r="AP98" t="n">
        <v>-54.0</v>
      </c>
      <c r="AQ98" t="n">
        <v>0.0</v>
      </c>
      <c r="AR98" t="n">
        <v>0.0</v>
      </c>
      <c r="AS98" t="n">
        <v>0.0</v>
      </c>
      <c r="AT98" t="inlineStr">
        <is>
          <t>N/A</t>
        </is>
      </c>
      <c r="AU98" t="inlineStr">
        <is>
          <t>N/A</t>
        </is>
      </c>
      <c r="AV98" t="inlineStr">
        <is>
          <t>N/A</t>
        </is>
      </c>
      <c r="AW98" t="inlineStr">
        <is>
          <t>N/A</t>
        </is>
      </c>
      <c r="AX98" t="inlineStr">
        <is>
          <t>N/A</t>
        </is>
      </c>
      <c r="AY98" t="inlineStr">
        <is>
          <t>N/A</t>
        </is>
      </c>
      <c r="AZ98" t="inlineStr">
        <is>
          <t>N/A</t>
        </is>
      </c>
      <c r="BA98" t="inlineStr">
        <is>
          <t>N/A</t>
        </is>
      </c>
      <c r="BB98" t="inlineStr">
        <is>
          <t>N/A</t>
        </is>
      </c>
      <c r="BC98" t="inlineStr">
        <is>
          <t>N/A</t>
        </is>
      </c>
      <c r="BD98" t="inlineStr">
        <is>
          <t>N/A</t>
        </is>
      </c>
      <c r="BE98" t="inlineStr">
        <is>
          <t>N/A</t>
        </is>
      </c>
    </row>
    <row r="99">
      <c r="A99" t="inlineStr">
        <is>
          <t>WI22053576</t>
        </is>
      </c>
      <c r="B99" t="inlineStr">
        <is>
          <t>DATA_VALIDATION</t>
        </is>
      </c>
      <c r="C99" t="inlineStr">
        <is>
          <t>201330015558</t>
        </is>
      </c>
      <c r="D99" t="inlineStr">
        <is>
          <t>Folder</t>
        </is>
      </c>
      <c r="E99" s="2">
        <f>HYPERLINK("capsilon://?command=openfolder&amp;siteaddress=FAM.docvelocity-na8.net&amp;folderid=FX4AD9B136-90F8-AD61-0964-ED90D3444167","FX2205492")</f>
        <v>0.0</v>
      </c>
      <c r="F99" t="inlineStr">
        <is>
          <t/>
        </is>
      </c>
      <c r="G99" t="inlineStr">
        <is>
          <t/>
        </is>
      </c>
      <c r="H99" t="inlineStr">
        <is>
          <t>Mailitem</t>
        </is>
      </c>
      <c r="I99" t="inlineStr">
        <is>
          <t>MI220535408</t>
        </is>
      </c>
      <c r="J99" t="n">
        <v>171.0</v>
      </c>
      <c r="K99" t="inlineStr">
        <is>
          <t>COMPLETED</t>
        </is>
      </c>
      <c r="L99" t="inlineStr">
        <is>
          <t>MARK_AS_COMPLETED</t>
        </is>
      </c>
      <c r="M99" t="inlineStr">
        <is>
          <t>Queue</t>
        </is>
      </c>
      <c r="N99" t="n">
        <v>1.0</v>
      </c>
      <c r="O99" s="1" t="n">
        <v>44683.91724537037</v>
      </c>
      <c r="P99" s="1" t="n">
        <v>44683.97767361111</v>
      </c>
      <c r="Q99" t="n">
        <v>4975.0</v>
      </c>
      <c r="R99" t="n">
        <v>246.0</v>
      </c>
      <c r="S99" t="b">
        <v>0</v>
      </c>
      <c r="T99" t="inlineStr">
        <is>
          <t>N/A</t>
        </is>
      </c>
      <c r="U99" t="b">
        <v>0</v>
      </c>
      <c r="V99" t="inlineStr">
        <is>
          <t>Prajakta Jagannath Mane</t>
        </is>
      </c>
      <c r="W99" s="1" t="n">
        <v>44683.97767361111</v>
      </c>
      <c r="X99" t="n">
        <v>246.0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171.0</v>
      </c>
      <c r="AE99" t="n">
        <v>152.0</v>
      </c>
      <c r="AF99" t="n">
        <v>0.0</v>
      </c>
      <c r="AG99" t="n">
        <v>6.0</v>
      </c>
      <c r="AH99" t="inlineStr">
        <is>
          <t>N/A</t>
        </is>
      </c>
      <c r="AI99" t="inlineStr">
        <is>
          <t>N/A</t>
        </is>
      </c>
      <c r="AJ99" t="inlineStr">
        <is>
          <t>N/A</t>
        </is>
      </c>
      <c r="AK99" t="inlineStr">
        <is>
          <t>N/A</t>
        </is>
      </c>
      <c r="AL99" t="inlineStr">
        <is>
          <t>N/A</t>
        </is>
      </c>
      <c r="AM99" t="inlineStr">
        <is>
          <t>N/A</t>
        </is>
      </c>
      <c r="AN99" t="inlineStr">
        <is>
          <t>N/A</t>
        </is>
      </c>
      <c r="AO99" t="inlineStr">
        <is>
          <t>N/A</t>
        </is>
      </c>
      <c r="AP99" t="inlineStr">
        <is>
          <t>N/A</t>
        </is>
      </c>
      <c r="AQ99" t="inlineStr">
        <is>
          <t>N/A</t>
        </is>
      </c>
      <c r="AR99" t="inlineStr">
        <is>
          <t>N/A</t>
        </is>
      </c>
      <c r="AS99" t="inlineStr">
        <is>
          <t>N/A</t>
        </is>
      </c>
      <c r="AT99" t="inlineStr">
        <is>
          <t>N/A</t>
        </is>
      </c>
      <c r="AU99" t="inlineStr">
        <is>
          <t>N/A</t>
        </is>
      </c>
      <c r="AV99" t="inlineStr">
        <is>
          <t>N/A</t>
        </is>
      </c>
      <c r="AW99" t="inlineStr">
        <is>
          <t>N/A</t>
        </is>
      </c>
      <c r="AX99" t="inlineStr">
        <is>
          <t>N/A</t>
        </is>
      </c>
      <c r="AY99" t="inlineStr">
        <is>
          <t>N/A</t>
        </is>
      </c>
      <c r="AZ99" t="inlineStr">
        <is>
          <t>N/A</t>
        </is>
      </c>
      <c r="BA99" t="inlineStr">
        <is>
          <t>N/A</t>
        </is>
      </c>
      <c r="BB99" t="inlineStr">
        <is>
          <t>N/A</t>
        </is>
      </c>
      <c r="BC99" t="inlineStr">
        <is>
          <t>N/A</t>
        </is>
      </c>
      <c r="BD99" t="inlineStr">
        <is>
          <t>N/A</t>
        </is>
      </c>
      <c r="BE99" t="inlineStr">
        <is>
          <t>N/A</t>
        </is>
      </c>
    </row>
    <row r="100">
      <c r="A100" t="inlineStr">
        <is>
          <t>WI22053587</t>
        </is>
      </c>
      <c r="B100" t="inlineStr">
        <is>
          <t>DATA_VALIDATION</t>
        </is>
      </c>
      <c r="C100" t="inlineStr">
        <is>
          <t>201300023100</t>
        </is>
      </c>
      <c r="D100" t="inlineStr">
        <is>
          <t>Folder</t>
        </is>
      </c>
      <c r="E100" s="2">
        <f>HYPERLINK("capsilon://?command=openfolder&amp;siteaddress=FAM.docvelocity-na8.net&amp;folderid=FX6852DA7C-32B7-570F-5906-3A33C9D4DEDD","FX22049475")</f>
        <v>0.0</v>
      </c>
      <c r="F100" t="inlineStr">
        <is>
          <t/>
        </is>
      </c>
      <c r="G100" t="inlineStr">
        <is>
          <t/>
        </is>
      </c>
      <c r="H100" t="inlineStr">
        <is>
          <t>Mailitem</t>
        </is>
      </c>
      <c r="I100" t="inlineStr">
        <is>
          <t>MI220532992</t>
        </is>
      </c>
      <c r="J100" t="n">
        <v>56.0</v>
      </c>
      <c r="K100" t="inlineStr">
        <is>
          <t>COMPLETED</t>
        </is>
      </c>
      <c r="L100" t="inlineStr">
        <is>
          <t>MARK_AS_COMPLETED</t>
        </is>
      </c>
      <c r="M100" t="inlineStr">
        <is>
          <t>Queue</t>
        </is>
      </c>
      <c r="N100" t="n">
        <v>2.0</v>
      </c>
      <c r="O100" s="1" t="n">
        <v>44683.92459490741</v>
      </c>
      <c r="P100" s="1" t="n">
        <v>44683.98221064815</v>
      </c>
      <c r="Q100" t="n">
        <v>4508.0</v>
      </c>
      <c r="R100" t="n">
        <v>470.0</v>
      </c>
      <c r="S100" t="b">
        <v>0</v>
      </c>
      <c r="T100" t="inlineStr">
        <is>
          <t>N/A</t>
        </is>
      </c>
      <c r="U100" t="b">
        <v>1</v>
      </c>
      <c r="V100" t="inlineStr">
        <is>
          <t>Sandip Tribhuvan</t>
        </is>
      </c>
      <c r="W100" s="1" t="n">
        <v>44683.93675925926</v>
      </c>
      <c r="X100" t="n">
        <v>299.0</v>
      </c>
      <c r="Y100" t="n">
        <v>42.0</v>
      </c>
      <c r="Z100" t="n">
        <v>0.0</v>
      </c>
      <c r="AA100" t="n">
        <v>42.0</v>
      </c>
      <c r="AB100" t="n">
        <v>0.0</v>
      </c>
      <c r="AC100" t="n">
        <v>1.0</v>
      </c>
      <c r="AD100" t="n">
        <v>14.0</v>
      </c>
      <c r="AE100" t="n">
        <v>0.0</v>
      </c>
      <c r="AF100" t="n">
        <v>0.0</v>
      </c>
      <c r="AG100" t="n">
        <v>0.0</v>
      </c>
      <c r="AH100" t="inlineStr">
        <is>
          <t>Poonam Patil</t>
        </is>
      </c>
      <c r="AI100" s="1" t="n">
        <v>44683.98221064815</v>
      </c>
      <c r="AJ100" t="n">
        <v>171.0</v>
      </c>
      <c r="AK100" t="n">
        <v>0.0</v>
      </c>
      <c r="AL100" t="n">
        <v>0.0</v>
      </c>
      <c r="AM100" t="n">
        <v>0.0</v>
      </c>
      <c r="AN100" t="n">
        <v>0.0</v>
      </c>
      <c r="AO100" t="n">
        <v>0.0</v>
      </c>
      <c r="AP100" t="n">
        <v>14.0</v>
      </c>
      <c r="AQ100" t="n">
        <v>0.0</v>
      </c>
      <c r="AR100" t="n">
        <v>0.0</v>
      </c>
      <c r="AS100" t="n">
        <v>0.0</v>
      </c>
      <c r="AT100" t="inlineStr">
        <is>
          <t>N/A</t>
        </is>
      </c>
      <c r="AU100" t="inlineStr">
        <is>
          <t>N/A</t>
        </is>
      </c>
      <c r="AV100" t="inlineStr">
        <is>
          <t>N/A</t>
        </is>
      </c>
      <c r="AW100" t="inlineStr">
        <is>
          <t>N/A</t>
        </is>
      </c>
      <c r="AX100" t="inlineStr">
        <is>
          <t>N/A</t>
        </is>
      </c>
      <c r="AY100" t="inlineStr">
        <is>
          <t>N/A</t>
        </is>
      </c>
      <c r="AZ100" t="inlineStr">
        <is>
          <t>N/A</t>
        </is>
      </c>
      <c r="BA100" t="inlineStr">
        <is>
          <t>N/A</t>
        </is>
      </c>
      <c r="BB100" t="inlineStr">
        <is>
          <t>N/A</t>
        </is>
      </c>
      <c r="BC100" t="inlineStr">
        <is>
          <t>N/A</t>
        </is>
      </c>
      <c r="BD100" t="inlineStr">
        <is>
          <t>N/A</t>
        </is>
      </c>
      <c r="BE100" t="inlineStr">
        <is>
          <t>N/A</t>
        </is>
      </c>
    </row>
    <row r="101">
      <c r="A101" t="inlineStr">
        <is>
          <t>WI22053601</t>
        </is>
      </c>
      <c r="B101" t="inlineStr">
        <is>
          <t>DATA_VALIDATION</t>
        </is>
      </c>
      <c r="C101" t="inlineStr">
        <is>
          <t>201300023102</t>
        </is>
      </c>
      <c r="D101" t="inlineStr">
        <is>
          <t>Folder</t>
        </is>
      </c>
      <c r="E101" s="2">
        <f>HYPERLINK("capsilon://?command=openfolder&amp;siteaddress=FAM.docvelocity-na8.net&amp;folderid=FX40BB49CB-A413-962B-6F6A-2D39D0FECD14","FX22049485")</f>
        <v>0.0</v>
      </c>
      <c r="F101" t="inlineStr">
        <is>
          <t/>
        </is>
      </c>
      <c r="G101" t="inlineStr">
        <is>
          <t/>
        </is>
      </c>
      <c r="H101" t="inlineStr">
        <is>
          <t>Mailitem</t>
        </is>
      </c>
      <c r="I101" t="inlineStr">
        <is>
          <t>MI220533698</t>
        </is>
      </c>
      <c r="J101" t="n">
        <v>56.0</v>
      </c>
      <c r="K101" t="inlineStr">
        <is>
          <t>COMPLETED</t>
        </is>
      </c>
      <c r="L101" t="inlineStr">
        <is>
          <t>MARK_AS_COMPLETED</t>
        </is>
      </c>
      <c r="M101" t="inlineStr">
        <is>
          <t>Queue</t>
        </is>
      </c>
      <c r="N101" t="n">
        <v>2.0</v>
      </c>
      <c r="O101" s="1" t="n">
        <v>44683.94414351852</v>
      </c>
      <c r="P101" s="1" t="n">
        <v>44683.98391203704</v>
      </c>
      <c r="Q101" t="n">
        <v>3143.0</v>
      </c>
      <c r="R101" t="n">
        <v>293.0</v>
      </c>
      <c r="S101" t="b">
        <v>0</v>
      </c>
      <c r="T101" t="inlineStr">
        <is>
          <t>N/A</t>
        </is>
      </c>
      <c r="U101" t="b">
        <v>1</v>
      </c>
      <c r="V101" t="inlineStr">
        <is>
          <t>Prajakta Jagannath Mane</t>
        </is>
      </c>
      <c r="W101" s="1" t="n">
        <v>44683.94694444445</v>
      </c>
      <c r="X101" t="n">
        <v>147.0</v>
      </c>
      <c r="Y101" t="n">
        <v>42.0</v>
      </c>
      <c r="Z101" t="n">
        <v>0.0</v>
      </c>
      <c r="AA101" t="n">
        <v>42.0</v>
      </c>
      <c r="AB101" t="n">
        <v>0.0</v>
      </c>
      <c r="AC101" t="n">
        <v>3.0</v>
      </c>
      <c r="AD101" t="n">
        <v>14.0</v>
      </c>
      <c r="AE101" t="n">
        <v>0.0</v>
      </c>
      <c r="AF101" t="n">
        <v>0.0</v>
      </c>
      <c r="AG101" t="n">
        <v>0.0</v>
      </c>
      <c r="AH101" t="inlineStr">
        <is>
          <t>Poonam Patil</t>
        </is>
      </c>
      <c r="AI101" s="1" t="n">
        <v>44683.98391203704</v>
      </c>
      <c r="AJ101" t="n">
        <v>146.0</v>
      </c>
      <c r="AK101" t="n">
        <v>0.0</v>
      </c>
      <c r="AL101" t="n">
        <v>0.0</v>
      </c>
      <c r="AM101" t="n">
        <v>0.0</v>
      </c>
      <c r="AN101" t="n">
        <v>0.0</v>
      </c>
      <c r="AO101" t="n">
        <v>0.0</v>
      </c>
      <c r="AP101" t="n">
        <v>14.0</v>
      </c>
      <c r="AQ101" t="n">
        <v>0.0</v>
      </c>
      <c r="AR101" t="n">
        <v>0.0</v>
      </c>
      <c r="AS101" t="n">
        <v>0.0</v>
      </c>
      <c r="AT101" t="inlineStr">
        <is>
          <t>N/A</t>
        </is>
      </c>
      <c r="AU101" t="inlineStr">
        <is>
          <t>N/A</t>
        </is>
      </c>
      <c r="AV101" t="inlineStr">
        <is>
          <t>N/A</t>
        </is>
      </c>
      <c r="AW101" t="inlineStr">
        <is>
          <t>N/A</t>
        </is>
      </c>
      <c r="AX101" t="inlineStr">
        <is>
          <t>N/A</t>
        </is>
      </c>
      <c r="AY101" t="inlineStr">
        <is>
          <t>N/A</t>
        </is>
      </c>
      <c r="AZ101" t="inlineStr">
        <is>
          <t>N/A</t>
        </is>
      </c>
      <c r="BA101" t="inlineStr">
        <is>
          <t>N/A</t>
        </is>
      </c>
      <c r="BB101" t="inlineStr">
        <is>
          <t>N/A</t>
        </is>
      </c>
      <c r="BC101" t="inlineStr">
        <is>
          <t>N/A</t>
        </is>
      </c>
      <c r="BD101" t="inlineStr">
        <is>
          <t>N/A</t>
        </is>
      </c>
      <c r="BE101" t="inlineStr">
        <is>
          <t>N/A</t>
        </is>
      </c>
    </row>
    <row r="102">
      <c r="A102" t="inlineStr">
        <is>
          <t>WI22053605</t>
        </is>
      </c>
      <c r="B102" t="inlineStr">
        <is>
          <t>DATA_VALIDATION</t>
        </is>
      </c>
      <c r="C102" t="inlineStr">
        <is>
          <t>201300023102</t>
        </is>
      </c>
      <c r="D102" t="inlineStr">
        <is>
          <t>Folder</t>
        </is>
      </c>
      <c r="E102" s="2">
        <f>HYPERLINK("capsilon://?command=openfolder&amp;siteaddress=FAM.docvelocity-na8.net&amp;folderid=FX40BB49CB-A413-962B-6F6A-2D39D0FECD14","FX22049485")</f>
        <v>0.0</v>
      </c>
      <c r="F102" t="inlineStr">
        <is>
          <t/>
        </is>
      </c>
      <c r="G102" t="inlineStr">
        <is>
          <t/>
        </is>
      </c>
      <c r="H102" t="inlineStr">
        <is>
          <t>Mailitem</t>
        </is>
      </c>
      <c r="I102" t="inlineStr">
        <is>
          <t>MI220533724</t>
        </is>
      </c>
      <c r="J102" t="n">
        <v>0.0</v>
      </c>
      <c r="K102" t="inlineStr">
        <is>
          <t>COMPLETED</t>
        </is>
      </c>
      <c r="L102" t="inlineStr">
        <is>
          <t>MARK_AS_COMPLETED</t>
        </is>
      </c>
      <c r="M102" t="inlineStr">
        <is>
          <t>Queue</t>
        </is>
      </c>
      <c r="N102" t="n">
        <v>2.0</v>
      </c>
      <c r="O102" s="1" t="n">
        <v>44683.95458333333</v>
      </c>
      <c r="P102" s="1" t="n">
        <v>44683.99434027778</v>
      </c>
      <c r="Q102" t="n">
        <v>2141.0</v>
      </c>
      <c r="R102" t="n">
        <v>1294.0</v>
      </c>
      <c r="S102" t="b">
        <v>0</v>
      </c>
      <c r="T102" t="inlineStr">
        <is>
          <t>N/A</t>
        </is>
      </c>
      <c r="U102" t="b">
        <v>1</v>
      </c>
      <c r="V102" t="inlineStr">
        <is>
          <t>Prajakta Jagannath Mane</t>
        </is>
      </c>
      <c r="W102" s="1" t="n">
        <v>44683.96060185185</v>
      </c>
      <c r="X102" t="n">
        <v>394.0</v>
      </c>
      <c r="Y102" t="n">
        <v>74.0</v>
      </c>
      <c r="Z102" t="n">
        <v>0.0</v>
      </c>
      <c r="AA102" t="n">
        <v>74.0</v>
      </c>
      <c r="AB102" t="n">
        <v>0.0</v>
      </c>
      <c r="AC102" t="n">
        <v>50.0</v>
      </c>
      <c r="AD102" t="n">
        <v>-74.0</v>
      </c>
      <c r="AE102" t="n">
        <v>0.0</v>
      </c>
      <c r="AF102" t="n">
        <v>0.0</v>
      </c>
      <c r="AG102" t="n">
        <v>0.0</v>
      </c>
      <c r="AH102" t="inlineStr">
        <is>
          <t>Poonam Patil</t>
        </is>
      </c>
      <c r="AI102" s="1" t="n">
        <v>44683.99434027778</v>
      </c>
      <c r="AJ102" t="n">
        <v>900.0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-74.0</v>
      </c>
      <c r="AQ102" t="n">
        <v>0.0</v>
      </c>
      <c r="AR102" t="n">
        <v>0.0</v>
      </c>
      <c r="AS102" t="n">
        <v>0.0</v>
      </c>
      <c r="AT102" t="inlineStr">
        <is>
          <t>N/A</t>
        </is>
      </c>
      <c r="AU102" t="inlineStr">
        <is>
          <t>N/A</t>
        </is>
      </c>
      <c r="AV102" t="inlineStr">
        <is>
          <t>N/A</t>
        </is>
      </c>
      <c r="AW102" t="inlineStr">
        <is>
          <t>N/A</t>
        </is>
      </c>
      <c r="AX102" t="inlineStr">
        <is>
          <t>N/A</t>
        </is>
      </c>
      <c r="AY102" t="inlineStr">
        <is>
          <t>N/A</t>
        </is>
      </c>
      <c r="AZ102" t="inlineStr">
        <is>
          <t>N/A</t>
        </is>
      </c>
      <c r="BA102" t="inlineStr">
        <is>
          <t>N/A</t>
        </is>
      </c>
      <c r="BB102" t="inlineStr">
        <is>
          <t>N/A</t>
        </is>
      </c>
      <c r="BC102" t="inlineStr">
        <is>
          <t>N/A</t>
        </is>
      </c>
      <c r="BD102" t="inlineStr">
        <is>
          <t>N/A</t>
        </is>
      </c>
      <c r="BE102" t="inlineStr">
        <is>
          <t>N/A</t>
        </is>
      </c>
    </row>
    <row r="103">
      <c r="A103" t="inlineStr">
        <is>
          <t>WI22053614</t>
        </is>
      </c>
      <c r="B103" t="inlineStr">
        <is>
          <t>DATA_VALIDATION</t>
        </is>
      </c>
      <c r="C103" t="inlineStr">
        <is>
          <t>201300023258</t>
        </is>
      </c>
      <c r="D103" t="inlineStr">
        <is>
          <t>Folder</t>
        </is>
      </c>
      <c r="E103" s="2">
        <f>HYPERLINK("capsilon://?command=openfolder&amp;siteaddress=FAM.docvelocity-na8.net&amp;folderid=FX3789E161-BEE0-7D4F-2789-5DEEB1F1E458","FX2205356")</f>
        <v>0.0</v>
      </c>
      <c r="F103" t="inlineStr">
        <is>
          <t/>
        </is>
      </c>
      <c r="G103" t="inlineStr">
        <is>
          <t/>
        </is>
      </c>
      <c r="H103" t="inlineStr">
        <is>
          <t>Mailitem</t>
        </is>
      </c>
      <c r="I103" t="inlineStr">
        <is>
          <t>MI220533963</t>
        </is>
      </c>
      <c r="J103" t="n">
        <v>132.0</v>
      </c>
      <c r="K103" t="inlineStr">
        <is>
          <t>COMPLETED</t>
        </is>
      </c>
      <c r="L103" t="inlineStr">
        <is>
          <t>MARK_AS_COMPLETED</t>
        </is>
      </c>
      <c r="M103" t="inlineStr">
        <is>
          <t>Queue</t>
        </is>
      </c>
      <c r="N103" t="n">
        <v>2.0</v>
      </c>
      <c r="O103" s="1" t="n">
        <v>44683.963472222225</v>
      </c>
      <c r="P103" s="1" t="n">
        <v>44683.99847222222</v>
      </c>
      <c r="Q103" t="n">
        <v>1911.0</v>
      </c>
      <c r="R103" t="n">
        <v>1113.0</v>
      </c>
      <c r="S103" t="b">
        <v>0</v>
      </c>
      <c r="T103" t="inlineStr">
        <is>
          <t>N/A</t>
        </is>
      </c>
      <c r="U103" t="b">
        <v>1</v>
      </c>
      <c r="V103" t="inlineStr">
        <is>
          <t>Prajakta Jagannath Mane</t>
        </is>
      </c>
      <c r="W103" s="1" t="n">
        <v>44683.974814814814</v>
      </c>
      <c r="X103" t="n">
        <v>757.0</v>
      </c>
      <c r="Y103" t="n">
        <v>143.0</v>
      </c>
      <c r="Z103" t="n">
        <v>0.0</v>
      </c>
      <c r="AA103" t="n">
        <v>143.0</v>
      </c>
      <c r="AB103" t="n">
        <v>0.0</v>
      </c>
      <c r="AC103" t="n">
        <v>51.0</v>
      </c>
      <c r="AD103" t="n">
        <v>-11.0</v>
      </c>
      <c r="AE103" t="n">
        <v>0.0</v>
      </c>
      <c r="AF103" t="n">
        <v>0.0</v>
      </c>
      <c r="AG103" t="n">
        <v>0.0</v>
      </c>
      <c r="AH103" t="inlineStr">
        <is>
          <t>Poonam Patil</t>
        </is>
      </c>
      <c r="AI103" s="1" t="n">
        <v>44683.99847222222</v>
      </c>
      <c r="AJ103" t="n">
        <v>356.0</v>
      </c>
      <c r="AK103" t="n">
        <v>0.0</v>
      </c>
      <c r="AL103" t="n">
        <v>0.0</v>
      </c>
      <c r="AM103" t="n">
        <v>0.0</v>
      </c>
      <c r="AN103" t="n">
        <v>0.0</v>
      </c>
      <c r="AO103" t="n">
        <v>0.0</v>
      </c>
      <c r="AP103" t="n">
        <v>-11.0</v>
      </c>
      <c r="AQ103" t="n">
        <v>0.0</v>
      </c>
      <c r="AR103" t="n">
        <v>0.0</v>
      </c>
      <c r="AS103" t="n">
        <v>0.0</v>
      </c>
      <c r="AT103" t="inlineStr">
        <is>
          <t>N/A</t>
        </is>
      </c>
      <c r="AU103" t="inlineStr">
        <is>
          <t>N/A</t>
        </is>
      </c>
      <c r="AV103" t="inlineStr">
        <is>
          <t>N/A</t>
        </is>
      </c>
      <c r="AW103" t="inlineStr">
        <is>
          <t>N/A</t>
        </is>
      </c>
      <c r="AX103" t="inlineStr">
        <is>
          <t>N/A</t>
        </is>
      </c>
      <c r="AY103" t="inlineStr">
        <is>
          <t>N/A</t>
        </is>
      </c>
      <c r="AZ103" t="inlineStr">
        <is>
          <t>N/A</t>
        </is>
      </c>
      <c r="BA103" t="inlineStr">
        <is>
          <t>N/A</t>
        </is>
      </c>
      <c r="BB103" t="inlineStr">
        <is>
          <t>N/A</t>
        </is>
      </c>
      <c r="BC103" t="inlineStr">
        <is>
          <t>N/A</t>
        </is>
      </c>
      <c r="BD103" t="inlineStr">
        <is>
          <t>N/A</t>
        </is>
      </c>
      <c r="BE103" t="inlineStr">
        <is>
          <t>N/A</t>
        </is>
      </c>
    </row>
    <row r="104">
      <c r="A104" t="inlineStr">
        <is>
          <t>WI22053630</t>
        </is>
      </c>
      <c r="B104" t="inlineStr">
        <is>
          <t>DATA_VALIDATION</t>
        </is>
      </c>
      <c r="C104" t="inlineStr">
        <is>
          <t>201330015558</t>
        </is>
      </c>
      <c r="D104" t="inlineStr">
        <is>
          <t>Folder</t>
        </is>
      </c>
      <c r="E104" s="2">
        <f>HYPERLINK("capsilon://?command=openfolder&amp;siteaddress=FAM.docvelocity-na8.net&amp;folderid=FX4AD9B136-90F8-AD61-0964-ED90D3444167","FX2205492")</f>
        <v>0.0</v>
      </c>
      <c r="F104" t="inlineStr">
        <is>
          <t/>
        </is>
      </c>
      <c r="G104" t="inlineStr">
        <is>
          <t/>
        </is>
      </c>
      <c r="H104" t="inlineStr">
        <is>
          <t>Mailitem</t>
        </is>
      </c>
      <c r="I104" t="inlineStr">
        <is>
          <t>MI220535408</t>
        </is>
      </c>
      <c r="J104" t="n">
        <v>251.0</v>
      </c>
      <c r="K104" t="inlineStr">
        <is>
          <t>COMPLETED</t>
        </is>
      </c>
      <c r="L104" t="inlineStr">
        <is>
          <t>MARK_AS_COMPLETED</t>
        </is>
      </c>
      <c r="M104" t="inlineStr">
        <is>
          <t>Queue</t>
        </is>
      </c>
      <c r="N104" t="n">
        <v>2.0</v>
      </c>
      <c r="O104" s="1" t="n">
        <v>44683.97851851852</v>
      </c>
      <c r="P104" s="1" t="n">
        <v>44684.00478009259</v>
      </c>
      <c r="Q104" t="n">
        <v>845.0</v>
      </c>
      <c r="R104" t="n">
        <v>1424.0</v>
      </c>
      <c r="S104" t="b">
        <v>0</v>
      </c>
      <c r="T104" t="inlineStr">
        <is>
          <t>N/A</t>
        </is>
      </c>
      <c r="U104" t="b">
        <v>1</v>
      </c>
      <c r="V104" t="inlineStr">
        <is>
          <t>Prajakta Jagannath Mane</t>
        </is>
      </c>
      <c r="W104" s="1" t="n">
        <v>44683.9903125</v>
      </c>
      <c r="X104" t="n">
        <v>880.0</v>
      </c>
      <c r="Y104" t="n">
        <v>203.0</v>
      </c>
      <c r="Z104" t="n">
        <v>0.0</v>
      </c>
      <c r="AA104" t="n">
        <v>203.0</v>
      </c>
      <c r="AB104" t="n">
        <v>0.0</v>
      </c>
      <c r="AC104" t="n">
        <v>14.0</v>
      </c>
      <c r="AD104" t="n">
        <v>48.0</v>
      </c>
      <c r="AE104" t="n">
        <v>0.0</v>
      </c>
      <c r="AF104" t="n">
        <v>0.0</v>
      </c>
      <c r="AG104" t="n">
        <v>0.0</v>
      </c>
      <c r="AH104" t="inlineStr">
        <is>
          <t>Poonam Patil</t>
        </is>
      </c>
      <c r="AI104" s="1" t="n">
        <v>44684.00478009259</v>
      </c>
      <c r="AJ104" t="n">
        <v>544.0</v>
      </c>
      <c r="AK104" t="n">
        <v>0.0</v>
      </c>
      <c r="AL104" t="n">
        <v>0.0</v>
      </c>
      <c r="AM104" t="n">
        <v>0.0</v>
      </c>
      <c r="AN104" t="n">
        <v>0.0</v>
      </c>
      <c r="AO104" t="n">
        <v>0.0</v>
      </c>
      <c r="AP104" t="n">
        <v>48.0</v>
      </c>
      <c r="AQ104" t="n">
        <v>0.0</v>
      </c>
      <c r="AR104" t="n">
        <v>0.0</v>
      </c>
      <c r="AS104" t="n">
        <v>0.0</v>
      </c>
      <c r="AT104" t="inlineStr">
        <is>
          <t>N/A</t>
        </is>
      </c>
      <c r="AU104" t="inlineStr">
        <is>
          <t>N/A</t>
        </is>
      </c>
      <c r="AV104" t="inlineStr">
        <is>
          <t>N/A</t>
        </is>
      </c>
      <c r="AW104" t="inlineStr">
        <is>
          <t>N/A</t>
        </is>
      </c>
      <c r="AX104" t="inlineStr">
        <is>
          <t>N/A</t>
        </is>
      </c>
      <c r="AY104" t="inlineStr">
        <is>
          <t>N/A</t>
        </is>
      </c>
      <c r="AZ104" t="inlineStr">
        <is>
          <t>N/A</t>
        </is>
      </c>
      <c r="BA104" t="inlineStr">
        <is>
          <t>N/A</t>
        </is>
      </c>
      <c r="BB104" t="inlineStr">
        <is>
          <t>N/A</t>
        </is>
      </c>
      <c r="BC104" t="inlineStr">
        <is>
          <t>N/A</t>
        </is>
      </c>
      <c r="BD104" t="inlineStr">
        <is>
          <t>N/A</t>
        </is>
      </c>
      <c r="BE104" t="inlineStr">
        <is>
          <t>N/A</t>
        </is>
      </c>
    </row>
    <row r="105">
      <c r="A105" t="inlineStr">
        <is>
          <t>WI22053642</t>
        </is>
      </c>
      <c r="B105" t="inlineStr">
        <is>
          <t>DATA_VALIDATION</t>
        </is>
      </c>
      <c r="C105" t="inlineStr">
        <is>
          <t>201100015067</t>
        </is>
      </c>
      <c r="D105" t="inlineStr">
        <is>
          <t>Folder</t>
        </is>
      </c>
      <c r="E105" s="2">
        <f>HYPERLINK("capsilon://?command=openfolder&amp;siteaddress=FAM.docvelocity-na8.net&amp;folderid=FXEDE2628A-B03D-089E-F3B5-5C149B218DE0","FX220411475")</f>
        <v>0.0</v>
      </c>
      <c r="F105" t="inlineStr">
        <is>
          <t/>
        </is>
      </c>
      <c r="G105" t="inlineStr">
        <is>
          <t/>
        </is>
      </c>
      <c r="H105" t="inlineStr">
        <is>
          <t>Mailitem</t>
        </is>
      </c>
      <c r="I105" t="inlineStr">
        <is>
          <t>MI220535979</t>
        </is>
      </c>
      <c r="J105" t="n">
        <v>295.0</v>
      </c>
      <c r="K105" t="inlineStr">
        <is>
          <t>COMPLETED</t>
        </is>
      </c>
      <c r="L105" t="inlineStr">
        <is>
          <t>MARK_AS_COMPLETED</t>
        </is>
      </c>
      <c r="M105" t="inlineStr">
        <is>
          <t>Queue</t>
        </is>
      </c>
      <c r="N105" t="n">
        <v>1.0</v>
      </c>
      <c r="O105" s="1" t="n">
        <v>44683.99806712963</v>
      </c>
      <c r="P105" s="1" t="n">
        <v>44684.02173611111</v>
      </c>
      <c r="Q105" t="n">
        <v>1217.0</v>
      </c>
      <c r="R105" t="n">
        <v>828.0</v>
      </c>
      <c r="S105" t="b">
        <v>0</v>
      </c>
      <c r="T105" t="inlineStr">
        <is>
          <t>N/A</t>
        </is>
      </c>
      <c r="U105" t="b">
        <v>0</v>
      </c>
      <c r="V105" t="inlineStr">
        <is>
          <t>Komal Kharde</t>
        </is>
      </c>
      <c r="W105" s="1" t="n">
        <v>44684.02173611111</v>
      </c>
      <c r="X105" t="n">
        <v>828.0</v>
      </c>
      <c r="Y105" t="n">
        <v>0.0</v>
      </c>
      <c r="Z105" t="n">
        <v>0.0</v>
      </c>
      <c r="AA105" t="n">
        <v>0.0</v>
      </c>
      <c r="AB105" t="n">
        <v>0.0</v>
      </c>
      <c r="AC105" t="n">
        <v>0.0</v>
      </c>
      <c r="AD105" t="n">
        <v>295.0</v>
      </c>
      <c r="AE105" t="n">
        <v>264.0</v>
      </c>
      <c r="AF105" t="n">
        <v>1.0</v>
      </c>
      <c r="AG105" t="n">
        <v>12.0</v>
      </c>
      <c r="AH105" t="inlineStr">
        <is>
          <t>N/A</t>
        </is>
      </c>
      <c r="AI105" t="inlineStr">
        <is>
          <t>N/A</t>
        </is>
      </c>
      <c r="AJ105" t="inlineStr">
        <is>
          <t>N/A</t>
        </is>
      </c>
      <c r="AK105" t="inlineStr">
        <is>
          <t>N/A</t>
        </is>
      </c>
      <c r="AL105" t="inlineStr">
        <is>
          <t>N/A</t>
        </is>
      </c>
      <c r="AM105" t="inlineStr">
        <is>
          <t>N/A</t>
        </is>
      </c>
      <c r="AN105" t="inlineStr">
        <is>
          <t>N/A</t>
        </is>
      </c>
      <c r="AO105" t="inlineStr">
        <is>
          <t>N/A</t>
        </is>
      </c>
      <c r="AP105" t="inlineStr">
        <is>
          <t>N/A</t>
        </is>
      </c>
      <c r="AQ105" t="inlineStr">
        <is>
          <t>N/A</t>
        </is>
      </c>
      <c r="AR105" t="inlineStr">
        <is>
          <t>N/A</t>
        </is>
      </c>
      <c r="AS105" t="inlineStr">
        <is>
          <t>N/A</t>
        </is>
      </c>
      <c r="AT105" t="inlineStr">
        <is>
          <t>N/A</t>
        </is>
      </c>
      <c r="AU105" t="inlineStr">
        <is>
          <t>N/A</t>
        </is>
      </c>
      <c r="AV105" t="inlineStr">
        <is>
          <t>N/A</t>
        </is>
      </c>
      <c r="AW105" t="inlineStr">
        <is>
          <t>N/A</t>
        </is>
      </c>
      <c r="AX105" t="inlineStr">
        <is>
          <t>N/A</t>
        </is>
      </c>
      <c r="AY105" t="inlineStr">
        <is>
          <t>N/A</t>
        </is>
      </c>
      <c r="AZ105" t="inlineStr">
        <is>
          <t>N/A</t>
        </is>
      </c>
      <c r="BA105" t="inlineStr">
        <is>
          <t>N/A</t>
        </is>
      </c>
      <c r="BB105" t="inlineStr">
        <is>
          <t>N/A</t>
        </is>
      </c>
      <c r="BC105" t="inlineStr">
        <is>
          <t>N/A</t>
        </is>
      </c>
      <c r="BD105" t="inlineStr">
        <is>
          <t>N/A</t>
        </is>
      </c>
      <c r="BE105" t="inlineStr">
        <is>
          <t>N/A</t>
        </is>
      </c>
    </row>
    <row r="106">
      <c r="A106" t="inlineStr">
        <is>
          <t>WI22053662</t>
        </is>
      </c>
      <c r="B106" t="inlineStr">
        <is>
          <t>DATA_VALIDATION</t>
        </is>
      </c>
      <c r="C106" t="inlineStr">
        <is>
          <t>201100015067</t>
        </is>
      </c>
      <c r="D106" t="inlineStr">
        <is>
          <t>Folder</t>
        </is>
      </c>
      <c r="E106" s="2">
        <f>HYPERLINK("capsilon://?command=openfolder&amp;siteaddress=FAM.docvelocity-na8.net&amp;folderid=FXEDE2628A-B03D-089E-F3B5-5C149B218DE0","FX220411475")</f>
        <v>0.0</v>
      </c>
      <c r="F106" t="inlineStr">
        <is>
          <t/>
        </is>
      </c>
      <c r="G106" t="inlineStr">
        <is>
          <t/>
        </is>
      </c>
      <c r="H106" t="inlineStr">
        <is>
          <t>Mailitem</t>
        </is>
      </c>
      <c r="I106" t="inlineStr">
        <is>
          <t>MI220535979</t>
        </is>
      </c>
      <c r="J106" t="n">
        <v>445.0</v>
      </c>
      <c r="K106" t="inlineStr">
        <is>
          <t>COMPLETED</t>
        </is>
      </c>
      <c r="L106" t="inlineStr">
        <is>
          <t>MARK_AS_COMPLETED</t>
        </is>
      </c>
      <c r="M106" t="inlineStr">
        <is>
          <t>Queue</t>
        </is>
      </c>
      <c r="N106" t="n">
        <v>2.0</v>
      </c>
      <c r="O106" s="1" t="n">
        <v>44684.02271990741</v>
      </c>
      <c r="P106" s="1" t="n">
        <v>44684.06396990741</v>
      </c>
      <c r="Q106" t="n">
        <v>755.0</v>
      </c>
      <c r="R106" t="n">
        <v>2809.0</v>
      </c>
      <c r="S106" t="b">
        <v>0</v>
      </c>
      <c r="T106" t="inlineStr">
        <is>
          <t>N/A</t>
        </is>
      </c>
      <c r="U106" t="b">
        <v>1</v>
      </c>
      <c r="V106" t="inlineStr">
        <is>
          <t>Kalyani Mane</t>
        </is>
      </c>
      <c r="W106" s="1" t="n">
        <v>44684.04016203704</v>
      </c>
      <c r="X106" t="n">
        <v>1228.0</v>
      </c>
      <c r="Y106" t="n">
        <v>318.0</v>
      </c>
      <c r="Z106" t="n">
        <v>0.0</v>
      </c>
      <c r="AA106" t="n">
        <v>318.0</v>
      </c>
      <c r="AB106" t="n">
        <v>42.0</v>
      </c>
      <c r="AC106" t="n">
        <v>40.0</v>
      </c>
      <c r="AD106" t="n">
        <v>127.0</v>
      </c>
      <c r="AE106" t="n">
        <v>0.0</v>
      </c>
      <c r="AF106" t="n">
        <v>0.0</v>
      </c>
      <c r="AG106" t="n">
        <v>0.0</v>
      </c>
      <c r="AH106" t="inlineStr">
        <is>
          <t>Sanjana Uttekar</t>
        </is>
      </c>
      <c r="AI106" s="1" t="n">
        <v>44684.06396990741</v>
      </c>
      <c r="AJ106" t="n">
        <v>1200.0</v>
      </c>
      <c r="AK106" t="n">
        <v>5.0</v>
      </c>
      <c r="AL106" t="n">
        <v>0.0</v>
      </c>
      <c r="AM106" t="n">
        <v>5.0</v>
      </c>
      <c r="AN106" t="n">
        <v>42.0</v>
      </c>
      <c r="AO106" t="n">
        <v>5.0</v>
      </c>
      <c r="AP106" t="n">
        <v>122.0</v>
      </c>
      <c r="AQ106" t="n">
        <v>0.0</v>
      </c>
      <c r="AR106" t="n">
        <v>0.0</v>
      </c>
      <c r="AS106" t="n">
        <v>0.0</v>
      </c>
      <c r="AT106" t="inlineStr">
        <is>
          <t>N/A</t>
        </is>
      </c>
      <c r="AU106" t="inlineStr">
        <is>
          <t>N/A</t>
        </is>
      </c>
      <c r="AV106" t="inlineStr">
        <is>
          <t>N/A</t>
        </is>
      </c>
      <c r="AW106" t="inlineStr">
        <is>
          <t>N/A</t>
        </is>
      </c>
      <c r="AX106" t="inlineStr">
        <is>
          <t>N/A</t>
        </is>
      </c>
      <c r="AY106" t="inlineStr">
        <is>
          <t>N/A</t>
        </is>
      </c>
      <c r="AZ106" t="inlineStr">
        <is>
          <t>N/A</t>
        </is>
      </c>
      <c r="BA106" t="inlineStr">
        <is>
          <t>N/A</t>
        </is>
      </c>
      <c r="BB106" t="inlineStr">
        <is>
          <t>N/A</t>
        </is>
      </c>
      <c r="BC106" t="inlineStr">
        <is>
          <t>N/A</t>
        </is>
      </c>
      <c r="BD106" t="inlineStr">
        <is>
          <t>N/A</t>
        </is>
      </c>
      <c r="BE106" t="inlineStr">
        <is>
          <t>N/A</t>
        </is>
      </c>
    </row>
    <row r="107">
      <c r="A107" t="inlineStr">
        <is>
          <t>WI22054001</t>
        </is>
      </c>
      <c r="B107" t="inlineStr">
        <is>
          <t>DATA_VALIDATION</t>
        </is>
      </c>
      <c r="C107" t="inlineStr">
        <is>
          <t>201348000455</t>
        </is>
      </c>
      <c r="D107" t="inlineStr">
        <is>
          <t>Folder</t>
        </is>
      </c>
      <c r="E107" s="2">
        <f>HYPERLINK("capsilon://?command=openfolder&amp;siteaddress=FAM.docvelocity-na8.net&amp;folderid=FX8D0B223F-9A98-B110-9206-3F14DE5D3FDE","FX220314103")</f>
        <v>0.0</v>
      </c>
      <c r="F107" t="inlineStr">
        <is>
          <t/>
        </is>
      </c>
      <c r="G107" t="inlineStr">
        <is>
          <t/>
        </is>
      </c>
      <c r="H107" t="inlineStr">
        <is>
          <t>Mailitem</t>
        </is>
      </c>
      <c r="I107" t="inlineStr">
        <is>
          <t>MI220538926</t>
        </is>
      </c>
      <c r="J107" t="n">
        <v>0.0</v>
      </c>
      <c r="K107" t="inlineStr">
        <is>
          <t>COMPLETED</t>
        </is>
      </c>
      <c r="L107" t="inlineStr">
        <is>
          <t>MARK_AS_COMPLETED</t>
        </is>
      </c>
      <c r="M107" t="inlineStr">
        <is>
          <t>Queue</t>
        </is>
      </c>
      <c r="N107" t="n">
        <v>2.0</v>
      </c>
      <c r="O107" s="1" t="n">
        <v>44684.37158564815</v>
      </c>
      <c r="P107" s="1" t="n">
        <v>44684.38783564815</v>
      </c>
      <c r="Q107" t="n">
        <v>162.0</v>
      </c>
      <c r="R107" t="n">
        <v>1242.0</v>
      </c>
      <c r="S107" t="b">
        <v>0</v>
      </c>
      <c r="T107" t="inlineStr">
        <is>
          <t>N/A</t>
        </is>
      </c>
      <c r="U107" t="b">
        <v>0</v>
      </c>
      <c r="V107" t="inlineStr">
        <is>
          <t>Rituja Bhuse</t>
        </is>
      </c>
      <c r="W107" s="1" t="n">
        <v>44684.38364583333</v>
      </c>
      <c r="X107" t="n">
        <v>880.0</v>
      </c>
      <c r="Y107" t="n">
        <v>52.0</v>
      </c>
      <c r="Z107" t="n">
        <v>0.0</v>
      </c>
      <c r="AA107" t="n">
        <v>52.0</v>
      </c>
      <c r="AB107" t="n">
        <v>0.0</v>
      </c>
      <c r="AC107" t="n">
        <v>31.0</v>
      </c>
      <c r="AD107" t="n">
        <v>-52.0</v>
      </c>
      <c r="AE107" t="n">
        <v>0.0</v>
      </c>
      <c r="AF107" t="n">
        <v>0.0</v>
      </c>
      <c r="AG107" t="n">
        <v>0.0</v>
      </c>
      <c r="AH107" t="inlineStr">
        <is>
          <t>Raman Vaidya</t>
        </is>
      </c>
      <c r="AI107" s="1" t="n">
        <v>44684.38783564815</v>
      </c>
      <c r="AJ107" t="n">
        <v>362.0</v>
      </c>
      <c r="AK107" t="n">
        <v>2.0</v>
      </c>
      <c r="AL107" t="n">
        <v>0.0</v>
      </c>
      <c r="AM107" t="n">
        <v>2.0</v>
      </c>
      <c r="AN107" t="n">
        <v>0.0</v>
      </c>
      <c r="AO107" t="n">
        <v>3.0</v>
      </c>
      <c r="AP107" t="n">
        <v>-54.0</v>
      </c>
      <c r="AQ107" t="n">
        <v>0.0</v>
      </c>
      <c r="AR107" t="n">
        <v>0.0</v>
      </c>
      <c r="AS107" t="n">
        <v>0.0</v>
      </c>
      <c r="AT107" t="inlineStr">
        <is>
          <t>N/A</t>
        </is>
      </c>
      <c r="AU107" t="inlineStr">
        <is>
          <t>N/A</t>
        </is>
      </c>
      <c r="AV107" t="inlineStr">
        <is>
          <t>N/A</t>
        </is>
      </c>
      <c r="AW107" t="inlineStr">
        <is>
          <t>N/A</t>
        </is>
      </c>
      <c r="AX107" t="inlineStr">
        <is>
          <t>N/A</t>
        </is>
      </c>
      <c r="AY107" t="inlineStr">
        <is>
          <t>N/A</t>
        </is>
      </c>
      <c r="AZ107" t="inlineStr">
        <is>
          <t>N/A</t>
        </is>
      </c>
      <c r="BA107" t="inlineStr">
        <is>
          <t>N/A</t>
        </is>
      </c>
      <c r="BB107" t="inlineStr">
        <is>
          <t>N/A</t>
        </is>
      </c>
      <c r="BC107" t="inlineStr">
        <is>
          <t>N/A</t>
        </is>
      </c>
      <c r="BD107" t="inlineStr">
        <is>
          <t>N/A</t>
        </is>
      </c>
      <c r="BE107" t="inlineStr">
        <is>
          <t>N/A</t>
        </is>
      </c>
    </row>
    <row r="108">
      <c r="A108" t="inlineStr">
        <is>
          <t>WI22054244</t>
        </is>
      </c>
      <c r="B108" t="inlineStr">
        <is>
          <t>DATA_VALIDATION</t>
        </is>
      </c>
      <c r="C108" t="inlineStr">
        <is>
          <t>201330006785</t>
        </is>
      </c>
      <c r="D108" t="inlineStr">
        <is>
          <t>Folder</t>
        </is>
      </c>
      <c r="E108" s="2">
        <f>HYPERLINK("capsilon://?command=openfolder&amp;siteaddress=FAM.docvelocity-na8.net&amp;folderid=FXE1A28EED-05A0-EDB5-5646-D428039D6B06","FX220411114")</f>
        <v>0.0</v>
      </c>
      <c r="F108" t="inlineStr">
        <is>
          <t/>
        </is>
      </c>
      <c r="G108" t="inlineStr">
        <is>
          <t/>
        </is>
      </c>
      <c r="H108" t="inlineStr">
        <is>
          <t>Mailitem</t>
        </is>
      </c>
      <c r="I108" t="inlineStr">
        <is>
          <t>MI220540683</t>
        </is>
      </c>
      <c r="J108" t="n">
        <v>100.0</v>
      </c>
      <c r="K108" t="inlineStr">
        <is>
          <t>COMPLETED</t>
        </is>
      </c>
      <c r="L108" t="inlineStr">
        <is>
          <t>MARK_AS_COMPLETED</t>
        </is>
      </c>
      <c r="M108" t="inlineStr">
        <is>
          <t>Queue</t>
        </is>
      </c>
      <c r="N108" t="n">
        <v>1.0</v>
      </c>
      <c r="O108" s="1" t="n">
        <v>44684.40892361111</v>
      </c>
      <c r="P108" s="1" t="n">
        <v>44684.41142361111</v>
      </c>
      <c r="Q108" t="n">
        <v>39.0</v>
      </c>
      <c r="R108" t="n">
        <v>177.0</v>
      </c>
      <c r="S108" t="b">
        <v>0</v>
      </c>
      <c r="T108" t="inlineStr">
        <is>
          <t>N/A</t>
        </is>
      </c>
      <c r="U108" t="b">
        <v>0</v>
      </c>
      <c r="V108" t="inlineStr">
        <is>
          <t>Rituja Bhuse</t>
        </is>
      </c>
      <c r="W108" s="1" t="n">
        <v>44684.41142361111</v>
      </c>
      <c r="X108" t="n">
        <v>177.0</v>
      </c>
      <c r="Y108" t="n">
        <v>0.0</v>
      </c>
      <c r="Z108" t="n">
        <v>0.0</v>
      </c>
      <c r="AA108" t="n">
        <v>0.0</v>
      </c>
      <c r="AB108" t="n">
        <v>0.0</v>
      </c>
      <c r="AC108" t="n">
        <v>0.0</v>
      </c>
      <c r="AD108" t="n">
        <v>100.0</v>
      </c>
      <c r="AE108" t="n">
        <v>88.0</v>
      </c>
      <c r="AF108" t="n">
        <v>0.0</v>
      </c>
      <c r="AG108" t="n">
        <v>4.0</v>
      </c>
      <c r="AH108" t="inlineStr">
        <is>
          <t>N/A</t>
        </is>
      </c>
      <c r="AI108" t="inlineStr">
        <is>
          <t>N/A</t>
        </is>
      </c>
      <c r="AJ108" t="inlineStr">
        <is>
          <t>N/A</t>
        </is>
      </c>
      <c r="AK108" t="inlineStr">
        <is>
          <t>N/A</t>
        </is>
      </c>
      <c r="AL108" t="inlineStr">
        <is>
          <t>N/A</t>
        </is>
      </c>
      <c r="AM108" t="inlineStr">
        <is>
          <t>N/A</t>
        </is>
      </c>
      <c r="AN108" t="inlineStr">
        <is>
          <t>N/A</t>
        </is>
      </c>
      <c r="AO108" t="inlineStr">
        <is>
          <t>N/A</t>
        </is>
      </c>
      <c r="AP108" t="inlineStr">
        <is>
          <t>N/A</t>
        </is>
      </c>
      <c r="AQ108" t="inlineStr">
        <is>
          <t>N/A</t>
        </is>
      </c>
      <c r="AR108" t="inlineStr">
        <is>
          <t>N/A</t>
        </is>
      </c>
      <c r="AS108" t="inlineStr">
        <is>
          <t>N/A</t>
        </is>
      </c>
      <c r="AT108" t="inlineStr">
        <is>
          <t>N/A</t>
        </is>
      </c>
      <c r="AU108" t="inlineStr">
        <is>
          <t>N/A</t>
        </is>
      </c>
      <c r="AV108" t="inlineStr">
        <is>
          <t>N/A</t>
        </is>
      </c>
      <c r="AW108" t="inlineStr">
        <is>
          <t>N/A</t>
        </is>
      </c>
      <c r="AX108" t="inlineStr">
        <is>
          <t>N/A</t>
        </is>
      </c>
      <c r="AY108" t="inlineStr">
        <is>
          <t>N/A</t>
        </is>
      </c>
      <c r="AZ108" t="inlineStr">
        <is>
          <t>N/A</t>
        </is>
      </c>
      <c r="BA108" t="inlineStr">
        <is>
          <t>N/A</t>
        </is>
      </c>
      <c r="BB108" t="inlineStr">
        <is>
          <t>N/A</t>
        </is>
      </c>
      <c r="BC108" t="inlineStr">
        <is>
          <t>N/A</t>
        </is>
      </c>
      <c r="BD108" t="inlineStr">
        <is>
          <t>N/A</t>
        </is>
      </c>
      <c r="BE108" t="inlineStr">
        <is>
          <t>N/A</t>
        </is>
      </c>
    </row>
    <row r="109">
      <c r="A109" t="inlineStr">
        <is>
          <t>WI22054285</t>
        </is>
      </c>
      <c r="B109" t="inlineStr">
        <is>
          <t>DATA_VALIDATION</t>
        </is>
      </c>
      <c r="C109" t="inlineStr">
        <is>
          <t>201330006785</t>
        </is>
      </c>
      <c r="D109" t="inlineStr">
        <is>
          <t>Folder</t>
        </is>
      </c>
      <c r="E109" s="2">
        <f>HYPERLINK("capsilon://?command=openfolder&amp;siteaddress=FAM.docvelocity-na8.net&amp;folderid=FXE1A28EED-05A0-EDB5-5646-D428039D6B06","FX220411114")</f>
        <v>0.0</v>
      </c>
      <c r="F109" t="inlineStr">
        <is>
          <t/>
        </is>
      </c>
      <c r="G109" t="inlineStr">
        <is>
          <t/>
        </is>
      </c>
      <c r="H109" t="inlineStr">
        <is>
          <t>Mailitem</t>
        </is>
      </c>
      <c r="I109" t="inlineStr">
        <is>
          <t>MI220540683</t>
        </is>
      </c>
      <c r="J109" t="n">
        <v>152.0</v>
      </c>
      <c r="K109" t="inlineStr">
        <is>
          <t>COMPLETED</t>
        </is>
      </c>
      <c r="L109" t="inlineStr">
        <is>
          <t>MARK_AS_COMPLETED</t>
        </is>
      </c>
      <c r="M109" t="inlineStr">
        <is>
          <t>Queue</t>
        </is>
      </c>
      <c r="N109" t="n">
        <v>2.0</v>
      </c>
      <c r="O109" s="1" t="n">
        <v>44684.41217592593</v>
      </c>
      <c r="P109" s="1" t="n">
        <v>44684.42994212963</v>
      </c>
      <c r="Q109" t="n">
        <v>127.0</v>
      </c>
      <c r="R109" t="n">
        <v>1408.0</v>
      </c>
      <c r="S109" t="b">
        <v>0</v>
      </c>
      <c r="T109" t="inlineStr">
        <is>
          <t>N/A</t>
        </is>
      </c>
      <c r="U109" t="b">
        <v>1</v>
      </c>
      <c r="V109" t="inlineStr">
        <is>
          <t>Rituja Bhuse</t>
        </is>
      </c>
      <c r="W109" s="1" t="n">
        <v>44684.42167824074</v>
      </c>
      <c r="X109" t="n">
        <v>674.0</v>
      </c>
      <c r="Y109" t="n">
        <v>135.0</v>
      </c>
      <c r="Z109" t="n">
        <v>0.0</v>
      </c>
      <c r="AA109" t="n">
        <v>135.0</v>
      </c>
      <c r="AB109" t="n">
        <v>0.0</v>
      </c>
      <c r="AC109" t="n">
        <v>7.0</v>
      </c>
      <c r="AD109" t="n">
        <v>17.0</v>
      </c>
      <c r="AE109" t="n">
        <v>0.0</v>
      </c>
      <c r="AF109" t="n">
        <v>0.0</v>
      </c>
      <c r="AG109" t="n">
        <v>0.0</v>
      </c>
      <c r="AH109" t="inlineStr">
        <is>
          <t>Raman Vaidya</t>
        </is>
      </c>
      <c r="AI109" s="1" t="n">
        <v>44684.42994212963</v>
      </c>
      <c r="AJ109" t="n">
        <v>714.0</v>
      </c>
      <c r="AK109" t="n">
        <v>1.0</v>
      </c>
      <c r="AL109" t="n">
        <v>0.0</v>
      </c>
      <c r="AM109" t="n">
        <v>1.0</v>
      </c>
      <c r="AN109" t="n">
        <v>0.0</v>
      </c>
      <c r="AO109" t="n">
        <v>1.0</v>
      </c>
      <c r="AP109" t="n">
        <v>16.0</v>
      </c>
      <c r="AQ109" t="n">
        <v>0.0</v>
      </c>
      <c r="AR109" t="n">
        <v>0.0</v>
      </c>
      <c r="AS109" t="n">
        <v>0.0</v>
      </c>
      <c r="AT109" t="inlineStr">
        <is>
          <t>N/A</t>
        </is>
      </c>
      <c r="AU109" t="inlineStr">
        <is>
          <t>N/A</t>
        </is>
      </c>
      <c r="AV109" t="inlineStr">
        <is>
          <t>N/A</t>
        </is>
      </c>
      <c r="AW109" t="inlineStr">
        <is>
          <t>N/A</t>
        </is>
      </c>
      <c r="AX109" t="inlineStr">
        <is>
          <t>N/A</t>
        </is>
      </c>
      <c r="AY109" t="inlineStr">
        <is>
          <t>N/A</t>
        </is>
      </c>
      <c r="AZ109" t="inlineStr">
        <is>
          <t>N/A</t>
        </is>
      </c>
      <c r="BA109" t="inlineStr">
        <is>
          <t>N/A</t>
        </is>
      </c>
      <c r="BB109" t="inlineStr">
        <is>
          <t>N/A</t>
        </is>
      </c>
      <c r="BC109" t="inlineStr">
        <is>
          <t>N/A</t>
        </is>
      </c>
      <c r="BD109" t="inlineStr">
        <is>
          <t>N/A</t>
        </is>
      </c>
      <c r="BE109" t="inlineStr">
        <is>
          <t>N/A</t>
        </is>
      </c>
    </row>
    <row r="110">
      <c r="A110" t="inlineStr">
        <is>
          <t>WI22054288</t>
        </is>
      </c>
      <c r="B110" t="inlineStr">
        <is>
          <t>DATA_VALIDATION</t>
        </is>
      </c>
      <c r="C110" t="inlineStr">
        <is>
          <t>201308008248</t>
        </is>
      </c>
      <c r="D110" t="inlineStr">
        <is>
          <t>Folder</t>
        </is>
      </c>
      <c r="E110" s="2">
        <f>HYPERLINK("capsilon://?command=openfolder&amp;siteaddress=FAM.docvelocity-na8.net&amp;folderid=FXC2AC4462-A2B3-69E9-004E-E0CEDC3650FC","FX22031719")</f>
        <v>0.0</v>
      </c>
      <c r="F110" t="inlineStr">
        <is>
          <t/>
        </is>
      </c>
      <c r="G110" t="inlineStr">
        <is>
          <t/>
        </is>
      </c>
      <c r="H110" t="inlineStr">
        <is>
          <t>Mailitem</t>
        </is>
      </c>
      <c r="I110" t="inlineStr">
        <is>
          <t>MI220540974</t>
        </is>
      </c>
      <c r="J110" t="n">
        <v>0.0</v>
      </c>
      <c r="K110" t="inlineStr">
        <is>
          <t>COMPLETED</t>
        </is>
      </c>
      <c r="L110" t="inlineStr">
        <is>
          <t>MARK_AS_COMPLETED</t>
        </is>
      </c>
      <c r="M110" t="inlineStr">
        <is>
          <t>Queue</t>
        </is>
      </c>
      <c r="N110" t="n">
        <v>2.0</v>
      </c>
      <c r="O110" s="1" t="n">
        <v>44684.41311342592</v>
      </c>
      <c r="P110" s="1" t="n">
        <v>44684.415451388886</v>
      </c>
      <c r="Q110" t="n">
        <v>126.0</v>
      </c>
      <c r="R110" t="n">
        <v>76.0</v>
      </c>
      <c r="S110" t="b">
        <v>0</v>
      </c>
      <c r="T110" t="inlineStr">
        <is>
          <t>N/A</t>
        </is>
      </c>
      <c r="U110" t="b">
        <v>0</v>
      </c>
      <c r="V110" t="inlineStr">
        <is>
          <t>Prajwal Kendre</t>
        </is>
      </c>
      <c r="W110" s="1" t="n">
        <v>44684.415034722224</v>
      </c>
      <c r="X110" t="n">
        <v>52.0</v>
      </c>
      <c r="Y110" t="n">
        <v>0.0</v>
      </c>
      <c r="Z110" t="n">
        <v>0.0</v>
      </c>
      <c r="AA110" t="n">
        <v>0.0</v>
      </c>
      <c r="AB110" t="n">
        <v>52.0</v>
      </c>
      <c r="AC110" t="n">
        <v>0.0</v>
      </c>
      <c r="AD110" t="n">
        <v>0.0</v>
      </c>
      <c r="AE110" t="n">
        <v>0.0</v>
      </c>
      <c r="AF110" t="n">
        <v>0.0</v>
      </c>
      <c r="AG110" t="n">
        <v>0.0</v>
      </c>
      <c r="AH110" t="inlineStr">
        <is>
          <t>Nisha Verma</t>
        </is>
      </c>
      <c r="AI110" s="1" t="n">
        <v>44684.415451388886</v>
      </c>
      <c r="AJ110" t="n">
        <v>24.0</v>
      </c>
      <c r="AK110" t="n">
        <v>0.0</v>
      </c>
      <c r="AL110" t="n">
        <v>0.0</v>
      </c>
      <c r="AM110" t="n">
        <v>0.0</v>
      </c>
      <c r="AN110" t="n">
        <v>52.0</v>
      </c>
      <c r="AO110" t="n">
        <v>0.0</v>
      </c>
      <c r="AP110" t="n">
        <v>0.0</v>
      </c>
      <c r="AQ110" t="n">
        <v>0.0</v>
      </c>
      <c r="AR110" t="n">
        <v>0.0</v>
      </c>
      <c r="AS110" t="n">
        <v>0.0</v>
      </c>
      <c r="AT110" t="inlineStr">
        <is>
          <t>N/A</t>
        </is>
      </c>
      <c r="AU110" t="inlineStr">
        <is>
          <t>N/A</t>
        </is>
      </c>
      <c r="AV110" t="inlineStr">
        <is>
          <t>N/A</t>
        </is>
      </c>
      <c r="AW110" t="inlineStr">
        <is>
          <t>N/A</t>
        </is>
      </c>
      <c r="AX110" t="inlineStr">
        <is>
          <t>N/A</t>
        </is>
      </c>
      <c r="AY110" t="inlineStr">
        <is>
          <t>N/A</t>
        </is>
      </c>
      <c r="AZ110" t="inlineStr">
        <is>
          <t>N/A</t>
        </is>
      </c>
      <c r="BA110" t="inlineStr">
        <is>
          <t>N/A</t>
        </is>
      </c>
      <c r="BB110" t="inlineStr">
        <is>
          <t>N/A</t>
        </is>
      </c>
      <c r="BC110" t="inlineStr">
        <is>
          <t>N/A</t>
        </is>
      </c>
      <c r="BD110" t="inlineStr">
        <is>
          <t>N/A</t>
        </is>
      </c>
      <c r="BE110" t="inlineStr">
        <is>
          <t>N/A</t>
        </is>
      </c>
    </row>
    <row r="111">
      <c r="A111" t="inlineStr">
        <is>
          <t>WI22054390</t>
        </is>
      </c>
      <c r="B111" t="inlineStr">
        <is>
          <t>DATA_VALIDATION</t>
        </is>
      </c>
      <c r="C111" t="inlineStr">
        <is>
          <t>201308008394</t>
        </is>
      </c>
      <c r="D111" t="inlineStr">
        <is>
          <t>Folder</t>
        </is>
      </c>
      <c r="E111" s="2">
        <f>HYPERLINK("capsilon://?command=openfolder&amp;siteaddress=FAM.docvelocity-na8.net&amp;folderid=FX9BD3D23B-85DF-9BB3-456A-4C5F052990C1","FX22044146")</f>
        <v>0.0</v>
      </c>
      <c r="F111" t="inlineStr">
        <is>
          <t/>
        </is>
      </c>
      <c r="G111" t="inlineStr">
        <is>
          <t/>
        </is>
      </c>
      <c r="H111" t="inlineStr">
        <is>
          <t>Mailitem</t>
        </is>
      </c>
      <c r="I111" t="inlineStr">
        <is>
          <t>MI220541818</t>
        </is>
      </c>
      <c r="J111" t="n">
        <v>0.0</v>
      </c>
      <c r="K111" t="inlineStr">
        <is>
          <t>COMPLETED</t>
        </is>
      </c>
      <c r="L111" t="inlineStr">
        <is>
          <t>MARK_AS_COMPLETED</t>
        </is>
      </c>
      <c r="M111" t="inlineStr">
        <is>
          <t>Queue</t>
        </is>
      </c>
      <c r="N111" t="n">
        <v>2.0</v>
      </c>
      <c r="O111" s="1" t="n">
        <v>44684.424780092595</v>
      </c>
      <c r="P111" s="1" t="n">
        <v>44684.44614583333</v>
      </c>
      <c r="Q111" t="n">
        <v>1060.0</v>
      </c>
      <c r="R111" t="n">
        <v>786.0</v>
      </c>
      <c r="S111" t="b">
        <v>0</v>
      </c>
      <c r="T111" t="inlineStr">
        <is>
          <t>N/A</t>
        </is>
      </c>
      <c r="U111" t="b">
        <v>0</v>
      </c>
      <c r="V111" t="inlineStr">
        <is>
          <t>Varsha Dombale</t>
        </is>
      </c>
      <c r="W111" s="1" t="n">
        <v>44684.44420138889</v>
      </c>
      <c r="X111" t="n">
        <v>576.0</v>
      </c>
      <c r="Y111" t="n">
        <v>52.0</v>
      </c>
      <c r="Z111" t="n">
        <v>0.0</v>
      </c>
      <c r="AA111" t="n">
        <v>52.0</v>
      </c>
      <c r="AB111" t="n">
        <v>0.0</v>
      </c>
      <c r="AC111" t="n">
        <v>27.0</v>
      </c>
      <c r="AD111" t="n">
        <v>-52.0</v>
      </c>
      <c r="AE111" t="n">
        <v>0.0</v>
      </c>
      <c r="AF111" t="n">
        <v>0.0</v>
      </c>
      <c r="AG111" t="n">
        <v>0.0</v>
      </c>
      <c r="AH111" t="inlineStr">
        <is>
          <t>Aparna Chavan</t>
        </is>
      </c>
      <c r="AI111" s="1" t="n">
        <v>44684.44614583333</v>
      </c>
      <c r="AJ111" t="n">
        <v>168.0</v>
      </c>
      <c r="AK111" t="n">
        <v>0.0</v>
      </c>
      <c r="AL111" t="n">
        <v>0.0</v>
      </c>
      <c r="AM111" t="n">
        <v>0.0</v>
      </c>
      <c r="AN111" t="n">
        <v>0.0</v>
      </c>
      <c r="AO111" t="n">
        <v>0.0</v>
      </c>
      <c r="AP111" t="n">
        <v>-52.0</v>
      </c>
      <c r="AQ111" t="n">
        <v>0.0</v>
      </c>
      <c r="AR111" t="n">
        <v>0.0</v>
      </c>
      <c r="AS111" t="n">
        <v>0.0</v>
      </c>
      <c r="AT111" t="inlineStr">
        <is>
          <t>N/A</t>
        </is>
      </c>
      <c r="AU111" t="inlineStr">
        <is>
          <t>N/A</t>
        </is>
      </c>
      <c r="AV111" t="inlineStr">
        <is>
          <t>N/A</t>
        </is>
      </c>
      <c r="AW111" t="inlineStr">
        <is>
          <t>N/A</t>
        </is>
      </c>
      <c r="AX111" t="inlineStr">
        <is>
          <t>N/A</t>
        </is>
      </c>
      <c r="AY111" t="inlineStr">
        <is>
          <t>N/A</t>
        </is>
      </c>
      <c r="AZ111" t="inlineStr">
        <is>
          <t>N/A</t>
        </is>
      </c>
      <c r="BA111" t="inlineStr">
        <is>
          <t>N/A</t>
        </is>
      </c>
      <c r="BB111" t="inlineStr">
        <is>
          <t>N/A</t>
        </is>
      </c>
      <c r="BC111" t="inlineStr">
        <is>
          <t>N/A</t>
        </is>
      </c>
      <c r="BD111" t="inlineStr">
        <is>
          <t>N/A</t>
        </is>
      </c>
      <c r="BE111" t="inlineStr">
        <is>
          <t>N/A</t>
        </is>
      </c>
    </row>
    <row r="112">
      <c r="A112" t="inlineStr">
        <is>
          <t>WI22054689</t>
        </is>
      </c>
      <c r="B112" t="inlineStr">
        <is>
          <t>DATA_VALIDATION</t>
        </is>
      </c>
      <c r="C112" t="inlineStr">
        <is>
          <t>201330006827</t>
        </is>
      </c>
      <c r="D112" t="inlineStr">
        <is>
          <t>Folder</t>
        </is>
      </c>
      <c r="E112" s="2">
        <f>HYPERLINK("capsilon://?command=openfolder&amp;siteaddress=FAM.docvelocity-na8.net&amp;folderid=FX77BE444C-90FC-40F1-3884-FD08DB5EA2F1","FX2205572")</f>
        <v>0.0</v>
      </c>
      <c r="F112" t="inlineStr">
        <is>
          <t/>
        </is>
      </c>
      <c r="G112" t="inlineStr">
        <is>
          <t/>
        </is>
      </c>
      <c r="H112" t="inlineStr">
        <is>
          <t>Mailitem</t>
        </is>
      </c>
      <c r="I112" t="inlineStr">
        <is>
          <t>MI220543782</t>
        </is>
      </c>
      <c r="J112" t="n">
        <v>0.0</v>
      </c>
      <c r="K112" t="inlineStr">
        <is>
          <t>COMPLETED</t>
        </is>
      </c>
      <c r="L112" t="inlineStr">
        <is>
          <t>MARK_AS_COMPLETED</t>
        </is>
      </c>
      <c r="M112" t="inlineStr">
        <is>
          <t>Queue</t>
        </is>
      </c>
      <c r="N112" t="n">
        <v>2.0</v>
      </c>
      <c r="O112" s="1" t="n">
        <v>44684.448796296296</v>
      </c>
      <c r="P112" s="1" t="n">
        <v>44684.46726851852</v>
      </c>
      <c r="Q112" t="n">
        <v>240.0</v>
      </c>
      <c r="R112" t="n">
        <v>1356.0</v>
      </c>
      <c r="S112" t="b">
        <v>0</v>
      </c>
      <c r="T112" t="inlineStr">
        <is>
          <t>N/A</t>
        </is>
      </c>
      <c r="U112" t="b">
        <v>0</v>
      </c>
      <c r="V112" t="inlineStr">
        <is>
          <t>Swapnil Chavan</t>
        </is>
      </c>
      <c r="W112" s="1" t="n">
        <v>44684.45947916667</v>
      </c>
      <c r="X112" t="n">
        <v>918.0</v>
      </c>
      <c r="Y112" t="n">
        <v>52.0</v>
      </c>
      <c r="Z112" t="n">
        <v>0.0</v>
      </c>
      <c r="AA112" t="n">
        <v>52.0</v>
      </c>
      <c r="AB112" t="n">
        <v>0.0</v>
      </c>
      <c r="AC112" t="n">
        <v>40.0</v>
      </c>
      <c r="AD112" t="n">
        <v>-52.0</v>
      </c>
      <c r="AE112" t="n">
        <v>0.0</v>
      </c>
      <c r="AF112" t="n">
        <v>0.0</v>
      </c>
      <c r="AG112" t="n">
        <v>0.0</v>
      </c>
      <c r="AH112" t="inlineStr">
        <is>
          <t>Aparna Chavan</t>
        </is>
      </c>
      <c r="AI112" s="1" t="n">
        <v>44684.46726851852</v>
      </c>
      <c r="AJ112" t="n">
        <v>438.0</v>
      </c>
      <c r="AK112" t="n">
        <v>3.0</v>
      </c>
      <c r="AL112" t="n">
        <v>0.0</v>
      </c>
      <c r="AM112" t="n">
        <v>3.0</v>
      </c>
      <c r="AN112" t="n">
        <v>0.0</v>
      </c>
      <c r="AO112" t="n">
        <v>3.0</v>
      </c>
      <c r="AP112" t="n">
        <v>-55.0</v>
      </c>
      <c r="AQ112" t="n">
        <v>0.0</v>
      </c>
      <c r="AR112" t="n">
        <v>0.0</v>
      </c>
      <c r="AS112" t="n">
        <v>0.0</v>
      </c>
      <c r="AT112" t="inlineStr">
        <is>
          <t>N/A</t>
        </is>
      </c>
      <c r="AU112" t="inlineStr">
        <is>
          <t>N/A</t>
        </is>
      </c>
      <c r="AV112" t="inlineStr">
        <is>
          <t>N/A</t>
        </is>
      </c>
      <c r="AW112" t="inlineStr">
        <is>
          <t>N/A</t>
        </is>
      </c>
      <c r="AX112" t="inlineStr">
        <is>
          <t>N/A</t>
        </is>
      </c>
      <c r="AY112" t="inlineStr">
        <is>
          <t>N/A</t>
        </is>
      </c>
      <c r="AZ112" t="inlineStr">
        <is>
          <t>N/A</t>
        </is>
      </c>
      <c r="BA112" t="inlineStr">
        <is>
          <t>N/A</t>
        </is>
      </c>
      <c r="BB112" t="inlineStr">
        <is>
          <t>N/A</t>
        </is>
      </c>
      <c r="BC112" t="inlineStr">
        <is>
          <t>N/A</t>
        </is>
      </c>
      <c r="BD112" t="inlineStr">
        <is>
          <t>N/A</t>
        </is>
      </c>
      <c r="BE112" t="inlineStr">
        <is>
          <t>N/A</t>
        </is>
      </c>
    </row>
    <row r="113">
      <c r="A113" t="inlineStr">
        <is>
          <t>WI22054703</t>
        </is>
      </c>
      <c r="B113" t="inlineStr">
        <is>
          <t>DATA_VALIDATION</t>
        </is>
      </c>
      <c r="C113" t="inlineStr">
        <is>
          <t>201330006827</t>
        </is>
      </c>
      <c r="D113" t="inlineStr">
        <is>
          <t>Folder</t>
        </is>
      </c>
      <c r="E113" s="2">
        <f>HYPERLINK("capsilon://?command=openfolder&amp;siteaddress=FAM.docvelocity-na8.net&amp;folderid=FX77BE444C-90FC-40F1-3884-FD08DB5EA2F1","FX2205572")</f>
        <v>0.0</v>
      </c>
      <c r="F113" t="inlineStr">
        <is>
          <t/>
        </is>
      </c>
      <c r="G113" t="inlineStr">
        <is>
          <t/>
        </is>
      </c>
      <c r="H113" t="inlineStr">
        <is>
          <t>Mailitem</t>
        </is>
      </c>
      <c r="I113" t="inlineStr">
        <is>
          <t>MI220543763</t>
        </is>
      </c>
      <c r="J113" t="n">
        <v>28.0</v>
      </c>
      <c r="K113" t="inlineStr">
        <is>
          <t>COMPLETED</t>
        </is>
      </c>
      <c r="L113" t="inlineStr">
        <is>
          <t>MARK_AS_COMPLETED</t>
        </is>
      </c>
      <c r="M113" t="inlineStr">
        <is>
          <t>Queue</t>
        </is>
      </c>
      <c r="N113" t="n">
        <v>2.0</v>
      </c>
      <c r="O113" s="1" t="n">
        <v>44684.44909722222</v>
      </c>
      <c r="P113" s="1" t="n">
        <v>44684.48842592593</v>
      </c>
      <c r="Q113" t="n">
        <v>2637.0</v>
      </c>
      <c r="R113" t="n">
        <v>761.0</v>
      </c>
      <c r="S113" t="b">
        <v>0</v>
      </c>
      <c r="T113" t="inlineStr">
        <is>
          <t>N/A</t>
        </is>
      </c>
      <c r="U113" t="b">
        <v>0</v>
      </c>
      <c r="V113" t="inlineStr">
        <is>
          <t>Nayan Naramshettiwar</t>
        </is>
      </c>
      <c r="W113" s="1" t="n">
        <v>44684.482835648145</v>
      </c>
      <c r="X113" t="n">
        <v>286.0</v>
      </c>
      <c r="Y113" t="n">
        <v>21.0</v>
      </c>
      <c r="Z113" t="n">
        <v>0.0</v>
      </c>
      <c r="AA113" t="n">
        <v>21.0</v>
      </c>
      <c r="AB113" t="n">
        <v>0.0</v>
      </c>
      <c r="AC113" t="n">
        <v>7.0</v>
      </c>
      <c r="AD113" t="n">
        <v>7.0</v>
      </c>
      <c r="AE113" t="n">
        <v>0.0</v>
      </c>
      <c r="AF113" t="n">
        <v>0.0</v>
      </c>
      <c r="AG113" t="n">
        <v>0.0</v>
      </c>
      <c r="AH113" t="inlineStr">
        <is>
          <t>Ujwala Ajabe</t>
        </is>
      </c>
      <c r="AI113" s="1" t="n">
        <v>44684.48842592593</v>
      </c>
      <c r="AJ113" t="n">
        <v>185.0</v>
      </c>
      <c r="AK113" t="n">
        <v>0.0</v>
      </c>
      <c r="AL113" t="n">
        <v>0.0</v>
      </c>
      <c r="AM113" t="n">
        <v>0.0</v>
      </c>
      <c r="AN113" t="n">
        <v>0.0</v>
      </c>
      <c r="AO113" t="n">
        <v>0.0</v>
      </c>
      <c r="AP113" t="n">
        <v>7.0</v>
      </c>
      <c r="AQ113" t="n">
        <v>0.0</v>
      </c>
      <c r="AR113" t="n">
        <v>0.0</v>
      </c>
      <c r="AS113" t="n">
        <v>0.0</v>
      </c>
      <c r="AT113" t="inlineStr">
        <is>
          <t>N/A</t>
        </is>
      </c>
      <c r="AU113" t="inlineStr">
        <is>
          <t>N/A</t>
        </is>
      </c>
      <c r="AV113" t="inlineStr">
        <is>
          <t>N/A</t>
        </is>
      </c>
      <c r="AW113" t="inlineStr">
        <is>
          <t>N/A</t>
        </is>
      </c>
      <c r="AX113" t="inlineStr">
        <is>
          <t>N/A</t>
        </is>
      </c>
      <c r="AY113" t="inlineStr">
        <is>
          <t>N/A</t>
        </is>
      </c>
      <c r="AZ113" t="inlineStr">
        <is>
          <t>N/A</t>
        </is>
      </c>
      <c r="BA113" t="inlineStr">
        <is>
          <t>N/A</t>
        </is>
      </c>
      <c r="BB113" t="inlineStr">
        <is>
          <t>N/A</t>
        </is>
      </c>
      <c r="BC113" t="inlineStr">
        <is>
          <t>N/A</t>
        </is>
      </c>
      <c r="BD113" t="inlineStr">
        <is>
          <t>N/A</t>
        </is>
      </c>
      <c r="BE113" t="inlineStr">
        <is>
          <t>N/A</t>
        </is>
      </c>
    </row>
    <row r="114">
      <c r="A114" t="inlineStr">
        <is>
          <t>WI22054806</t>
        </is>
      </c>
      <c r="B114" t="inlineStr">
        <is>
          <t>DATA_VALIDATION</t>
        </is>
      </c>
      <c r="C114" t="inlineStr">
        <is>
          <t>201330006687</t>
        </is>
      </c>
      <c r="D114" t="inlineStr">
        <is>
          <t>Folder</t>
        </is>
      </c>
      <c r="E114" s="2">
        <f>HYPERLINK("capsilon://?command=openfolder&amp;siteaddress=FAM.docvelocity-na8.net&amp;folderid=FX87C9B70C-39D1-0685-B41F-6E11A3DAC081","FX22049774")</f>
        <v>0.0</v>
      </c>
      <c r="F114" t="inlineStr">
        <is>
          <t/>
        </is>
      </c>
      <c r="G114" t="inlineStr">
        <is>
          <t/>
        </is>
      </c>
      <c r="H114" t="inlineStr">
        <is>
          <t>Mailitem</t>
        </is>
      </c>
      <c r="I114" t="inlineStr">
        <is>
          <t>MI220544594</t>
        </is>
      </c>
      <c r="J114" t="n">
        <v>0.0</v>
      </c>
      <c r="K114" t="inlineStr">
        <is>
          <t>COMPLETED</t>
        </is>
      </c>
      <c r="L114" t="inlineStr">
        <is>
          <t>MARK_AS_COMPLETED</t>
        </is>
      </c>
      <c r="M114" t="inlineStr">
        <is>
          <t>Queue</t>
        </is>
      </c>
      <c r="N114" t="n">
        <v>2.0</v>
      </c>
      <c r="O114" s="1" t="n">
        <v>44684.45829861111</v>
      </c>
      <c r="P114" s="1" t="n">
        <v>44684.49019675926</v>
      </c>
      <c r="Q114" t="n">
        <v>1541.0</v>
      </c>
      <c r="R114" t="n">
        <v>1215.0</v>
      </c>
      <c r="S114" t="b">
        <v>0</v>
      </c>
      <c r="T114" t="inlineStr">
        <is>
          <t>N/A</t>
        </is>
      </c>
      <c r="U114" t="b">
        <v>0</v>
      </c>
      <c r="V114" t="inlineStr">
        <is>
          <t>Swapnil Chavan</t>
        </is>
      </c>
      <c r="W114" s="1" t="n">
        <v>44684.472662037035</v>
      </c>
      <c r="X114" t="n">
        <v>982.0</v>
      </c>
      <c r="Y114" t="n">
        <v>52.0</v>
      </c>
      <c r="Z114" t="n">
        <v>0.0</v>
      </c>
      <c r="AA114" t="n">
        <v>52.0</v>
      </c>
      <c r="AB114" t="n">
        <v>0.0</v>
      </c>
      <c r="AC114" t="n">
        <v>44.0</v>
      </c>
      <c r="AD114" t="n">
        <v>-52.0</v>
      </c>
      <c r="AE114" t="n">
        <v>0.0</v>
      </c>
      <c r="AF114" t="n">
        <v>0.0</v>
      </c>
      <c r="AG114" t="n">
        <v>0.0</v>
      </c>
      <c r="AH114" t="inlineStr">
        <is>
          <t>Dashrath Soren</t>
        </is>
      </c>
      <c r="AI114" s="1" t="n">
        <v>44684.49019675926</v>
      </c>
      <c r="AJ114" t="n">
        <v>233.0</v>
      </c>
      <c r="AK114" t="n">
        <v>0.0</v>
      </c>
      <c r="AL114" t="n">
        <v>0.0</v>
      </c>
      <c r="AM114" t="n">
        <v>0.0</v>
      </c>
      <c r="AN114" t="n">
        <v>0.0</v>
      </c>
      <c r="AO114" t="n">
        <v>0.0</v>
      </c>
      <c r="AP114" t="n">
        <v>-52.0</v>
      </c>
      <c r="AQ114" t="n">
        <v>0.0</v>
      </c>
      <c r="AR114" t="n">
        <v>0.0</v>
      </c>
      <c r="AS114" t="n">
        <v>0.0</v>
      </c>
      <c r="AT114" t="inlineStr">
        <is>
          <t>N/A</t>
        </is>
      </c>
      <c r="AU114" t="inlineStr">
        <is>
          <t>N/A</t>
        </is>
      </c>
      <c r="AV114" t="inlineStr">
        <is>
          <t>N/A</t>
        </is>
      </c>
      <c r="AW114" t="inlineStr">
        <is>
          <t>N/A</t>
        </is>
      </c>
      <c r="AX114" t="inlineStr">
        <is>
          <t>N/A</t>
        </is>
      </c>
      <c r="AY114" t="inlineStr">
        <is>
          <t>N/A</t>
        </is>
      </c>
      <c r="AZ114" t="inlineStr">
        <is>
          <t>N/A</t>
        </is>
      </c>
      <c r="BA114" t="inlineStr">
        <is>
          <t>N/A</t>
        </is>
      </c>
      <c r="BB114" t="inlineStr">
        <is>
          <t>N/A</t>
        </is>
      </c>
      <c r="BC114" t="inlineStr">
        <is>
          <t>N/A</t>
        </is>
      </c>
      <c r="BD114" t="inlineStr">
        <is>
          <t>N/A</t>
        </is>
      </c>
      <c r="BE114" t="inlineStr">
        <is>
          <t>N/A</t>
        </is>
      </c>
    </row>
    <row r="115">
      <c r="A115" t="inlineStr">
        <is>
          <t>WI22054807</t>
        </is>
      </c>
      <c r="B115" t="inlineStr">
        <is>
          <t>DATA_VALIDATION</t>
        </is>
      </c>
      <c r="C115" t="inlineStr">
        <is>
          <t>201330006687</t>
        </is>
      </c>
      <c r="D115" t="inlineStr">
        <is>
          <t>Folder</t>
        </is>
      </c>
      <c r="E115" s="2">
        <f>HYPERLINK("capsilon://?command=openfolder&amp;siteaddress=FAM.docvelocity-na8.net&amp;folderid=FX87C9B70C-39D1-0685-B41F-6E11A3DAC081","FX22049774")</f>
        <v>0.0</v>
      </c>
      <c r="F115" t="inlineStr">
        <is>
          <t/>
        </is>
      </c>
      <c r="G115" t="inlineStr">
        <is>
          <t/>
        </is>
      </c>
      <c r="H115" t="inlineStr">
        <is>
          <t>Mailitem</t>
        </is>
      </c>
      <c r="I115" t="inlineStr">
        <is>
          <t>MI220544602</t>
        </is>
      </c>
      <c r="J115" t="n">
        <v>0.0</v>
      </c>
      <c r="K115" t="inlineStr">
        <is>
          <t>COMPLETED</t>
        </is>
      </c>
      <c r="L115" t="inlineStr">
        <is>
          <t>MARK_AS_COMPLETED</t>
        </is>
      </c>
      <c r="M115" t="inlineStr">
        <is>
          <t>Queue</t>
        </is>
      </c>
      <c r="N115" t="n">
        <v>2.0</v>
      </c>
      <c r="O115" s="1" t="n">
        <v>44684.45841435185</v>
      </c>
      <c r="P115" s="1" t="n">
        <v>44684.49103009259</v>
      </c>
      <c r="Q115" t="n">
        <v>1900.0</v>
      </c>
      <c r="R115" t="n">
        <v>918.0</v>
      </c>
      <c r="S115" t="b">
        <v>0</v>
      </c>
      <c r="T115" t="inlineStr">
        <is>
          <t>N/A</t>
        </is>
      </c>
      <c r="U115" t="b">
        <v>0</v>
      </c>
      <c r="V115" t="inlineStr">
        <is>
          <t>Swapnil Chavan</t>
        </is>
      </c>
      <c r="W115" s="1" t="n">
        <v>44684.48070601852</v>
      </c>
      <c r="X115" t="n">
        <v>694.0</v>
      </c>
      <c r="Y115" t="n">
        <v>52.0</v>
      </c>
      <c r="Z115" t="n">
        <v>0.0</v>
      </c>
      <c r="AA115" t="n">
        <v>52.0</v>
      </c>
      <c r="AB115" t="n">
        <v>0.0</v>
      </c>
      <c r="AC115" t="n">
        <v>44.0</v>
      </c>
      <c r="AD115" t="n">
        <v>-52.0</v>
      </c>
      <c r="AE115" t="n">
        <v>0.0</v>
      </c>
      <c r="AF115" t="n">
        <v>0.0</v>
      </c>
      <c r="AG115" t="n">
        <v>0.0</v>
      </c>
      <c r="AH115" t="inlineStr">
        <is>
          <t>Ujwala Ajabe</t>
        </is>
      </c>
      <c r="AI115" s="1" t="n">
        <v>44684.49103009259</v>
      </c>
      <c r="AJ115" t="n">
        <v>224.0</v>
      </c>
      <c r="AK115" t="n">
        <v>0.0</v>
      </c>
      <c r="AL115" t="n">
        <v>0.0</v>
      </c>
      <c r="AM115" t="n">
        <v>0.0</v>
      </c>
      <c r="AN115" t="n">
        <v>0.0</v>
      </c>
      <c r="AO115" t="n">
        <v>0.0</v>
      </c>
      <c r="AP115" t="n">
        <v>-52.0</v>
      </c>
      <c r="AQ115" t="n">
        <v>0.0</v>
      </c>
      <c r="AR115" t="n">
        <v>0.0</v>
      </c>
      <c r="AS115" t="n">
        <v>0.0</v>
      </c>
      <c r="AT115" t="inlineStr">
        <is>
          <t>N/A</t>
        </is>
      </c>
      <c r="AU115" t="inlineStr">
        <is>
          <t>N/A</t>
        </is>
      </c>
      <c r="AV115" t="inlineStr">
        <is>
          <t>N/A</t>
        </is>
      </c>
      <c r="AW115" t="inlineStr">
        <is>
          <t>N/A</t>
        </is>
      </c>
      <c r="AX115" t="inlineStr">
        <is>
          <t>N/A</t>
        </is>
      </c>
      <c r="AY115" t="inlineStr">
        <is>
          <t>N/A</t>
        </is>
      </c>
      <c r="AZ115" t="inlineStr">
        <is>
          <t>N/A</t>
        </is>
      </c>
      <c r="BA115" t="inlineStr">
        <is>
          <t>N/A</t>
        </is>
      </c>
      <c r="BB115" t="inlineStr">
        <is>
          <t>N/A</t>
        </is>
      </c>
      <c r="BC115" t="inlineStr">
        <is>
          <t>N/A</t>
        </is>
      </c>
      <c r="BD115" t="inlineStr">
        <is>
          <t>N/A</t>
        </is>
      </c>
      <c r="BE115" t="inlineStr">
        <is>
          <t>N/A</t>
        </is>
      </c>
    </row>
    <row r="116">
      <c r="A116" t="inlineStr">
        <is>
          <t>WI22054922</t>
        </is>
      </c>
      <c r="B116" t="inlineStr">
        <is>
          <t>DATA_VALIDATION</t>
        </is>
      </c>
      <c r="C116" t="inlineStr">
        <is>
          <t>201340000812</t>
        </is>
      </c>
      <c r="D116" t="inlineStr">
        <is>
          <t>Folder</t>
        </is>
      </c>
      <c r="E116" s="2">
        <f>HYPERLINK("capsilon://?command=openfolder&amp;siteaddress=FAM.docvelocity-na8.net&amp;folderid=FX2C5EAD50-6F70-DCF6-563B-56586A400B56","FX22044474")</f>
        <v>0.0</v>
      </c>
      <c r="F116" t="inlineStr">
        <is>
          <t/>
        </is>
      </c>
      <c r="G116" t="inlineStr">
        <is>
          <t/>
        </is>
      </c>
      <c r="H116" t="inlineStr">
        <is>
          <t>Mailitem</t>
        </is>
      </c>
      <c r="I116" t="inlineStr">
        <is>
          <t>MI220546029</t>
        </is>
      </c>
      <c r="J116" t="n">
        <v>572.0</v>
      </c>
      <c r="K116" t="inlineStr">
        <is>
          <t>COMPLETED</t>
        </is>
      </c>
      <c r="L116" t="inlineStr">
        <is>
          <t>MARK_AS_COMPLETED</t>
        </is>
      </c>
      <c r="M116" t="inlineStr">
        <is>
          <t>Queue</t>
        </is>
      </c>
      <c r="N116" t="n">
        <v>1.0</v>
      </c>
      <c r="O116" s="1" t="n">
        <v>44684.478530092594</v>
      </c>
      <c r="P116" s="1" t="n">
        <v>44684.54614583333</v>
      </c>
      <c r="Q116" t="n">
        <v>4917.0</v>
      </c>
      <c r="R116" t="n">
        <v>925.0</v>
      </c>
      <c r="S116" t="b">
        <v>0</v>
      </c>
      <c r="T116" t="inlineStr">
        <is>
          <t>N/A</t>
        </is>
      </c>
      <c r="U116" t="b">
        <v>0</v>
      </c>
      <c r="V116" t="inlineStr">
        <is>
          <t>Suraj Toradmal</t>
        </is>
      </c>
      <c r="W116" s="1" t="n">
        <v>44684.54614583333</v>
      </c>
      <c r="X116" t="n">
        <v>478.0</v>
      </c>
      <c r="Y116" t="n">
        <v>0.0</v>
      </c>
      <c r="Z116" t="n">
        <v>0.0</v>
      </c>
      <c r="AA116" t="n">
        <v>0.0</v>
      </c>
      <c r="AB116" t="n">
        <v>0.0</v>
      </c>
      <c r="AC116" t="n">
        <v>0.0</v>
      </c>
      <c r="AD116" t="n">
        <v>572.0</v>
      </c>
      <c r="AE116" t="n">
        <v>536.0</v>
      </c>
      <c r="AF116" t="n">
        <v>0.0</v>
      </c>
      <c r="AG116" t="n">
        <v>22.0</v>
      </c>
      <c r="AH116" t="inlineStr">
        <is>
          <t>N/A</t>
        </is>
      </c>
      <c r="AI116" t="inlineStr">
        <is>
          <t>N/A</t>
        </is>
      </c>
      <c r="AJ116" t="inlineStr">
        <is>
          <t>N/A</t>
        </is>
      </c>
      <c r="AK116" t="inlineStr">
        <is>
          <t>N/A</t>
        </is>
      </c>
      <c r="AL116" t="inlineStr">
        <is>
          <t>N/A</t>
        </is>
      </c>
      <c r="AM116" t="inlineStr">
        <is>
          <t>N/A</t>
        </is>
      </c>
      <c r="AN116" t="inlineStr">
        <is>
          <t>N/A</t>
        </is>
      </c>
      <c r="AO116" t="inlineStr">
        <is>
          <t>N/A</t>
        </is>
      </c>
      <c r="AP116" t="inlineStr">
        <is>
          <t>N/A</t>
        </is>
      </c>
      <c r="AQ116" t="inlineStr">
        <is>
          <t>N/A</t>
        </is>
      </c>
      <c r="AR116" t="inlineStr">
        <is>
          <t>N/A</t>
        </is>
      </c>
      <c r="AS116" t="inlineStr">
        <is>
          <t>N/A</t>
        </is>
      </c>
      <c r="AT116" t="inlineStr">
        <is>
          <t>N/A</t>
        </is>
      </c>
      <c r="AU116" t="inlineStr">
        <is>
          <t>N/A</t>
        </is>
      </c>
      <c r="AV116" t="inlineStr">
        <is>
          <t>N/A</t>
        </is>
      </c>
      <c r="AW116" t="inlineStr">
        <is>
          <t>N/A</t>
        </is>
      </c>
      <c r="AX116" t="inlineStr">
        <is>
          <t>N/A</t>
        </is>
      </c>
      <c r="AY116" t="inlineStr">
        <is>
          <t>N/A</t>
        </is>
      </c>
      <c r="AZ116" t="inlineStr">
        <is>
          <t>N/A</t>
        </is>
      </c>
      <c r="BA116" t="inlineStr">
        <is>
          <t>N/A</t>
        </is>
      </c>
      <c r="BB116" t="inlineStr">
        <is>
          <t>N/A</t>
        </is>
      </c>
      <c r="BC116" t="inlineStr">
        <is>
          <t>N/A</t>
        </is>
      </c>
      <c r="BD116" t="inlineStr">
        <is>
          <t>N/A</t>
        </is>
      </c>
      <c r="BE116" t="inlineStr">
        <is>
          <t>N/A</t>
        </is>
      </c>
    </row>
    <row r="117">
      <c r="A117" t="inlineStr">
        <is>
          <t>WI22054933</t>
        </is>
      </c>
      <c r="B117" t="inlineStr">
        <is>
          <t>DATA_VALIDATION</t>
        </is>
      </c>
      <c r="C117" t="inlineStr">
        <is>
          <t>201300023214</t>
        </is>
      </c>
      <c r="D117" t="inlineStr">
        <is>
          <t>Folder</t>
        </is>
      </c>
      <c r="E117" s="2">
        <f>HYPERLINK("capsilon://?command=openfolder&amp;siteaddress=FAM.docvelocity-na8.net&amp;folderid=FXE0238970-7D85-C587-A6FC-34ED1AEF4E6A","FX220411028")</f>
        <v>0.0</v>
      </c>
      <c r="F117" t="inlineStr">
        <is>
          <t/>
        </is>
      </c>
      <c r="G117" t="inlineStr">
        <is>
          <t/>
        </is>
      </c>
      <c r="H117" t="inlineStr">
        <is>
          <t>Mailitem</t>
        </is>
      </c>
      <c r="I117" t="inlineStr">
        <is>
          <t>MI220546364</t>
        </is>
      </c>
      <c r="J117" t="n">
        <v>55.0</v>
      </c>
      <c r="K117" t="inlineStr">
        <is>
          <t>COMPLETED</t>
        </is>
      </c>
      <c r="L117" t="inlineStr">
        <is>
          <t>MARK_AS_COMPLETED</t>
        </is>
      </c>
      <c r="M117" t="inlineStr">
        <is>
          <t>Queue</t>
        </is>
      </c>
      <c r="N117" t="n">
        <v>2.0</v>
      </c>
      <c r="O117" s="1" t="n">
        <v>44684.48037037037</v>
      </c>
      <c r="P117" s="1" t="n">
        <v>44684.49133101852</v>
      </c>
      <c r="Q117" t="n">
        <v>287.0</v>
      </c>
      <c r="R117" t="n">
        <v>660.0</v>
      </c>
      <c r="S117" t="b">
        <v>0</v>
      </c>
      <c r="T117" t="inlineStr">
        <is>
          <t>N/A</t>
        </is>
      </c>
      <c r="U117" t="b">
        <v>0</v>
      </c>
      <c r="V117" t="inlineStr">
        <is>
          <t>Swapnil Chavan</t>
        </is>
      </c>
      <c r="W117" s="1" t="n">
        <v>44684.486284722225</v>
      </c>
      <c r="X117" t="n">
        <v>426.0</v>
      </c>
      <c r="Y117" t="n">
        <v>45.0</v>
      </c>
      <c r="Z117" t="n">
        <v>0.0</v>
      </c>
      <c r="AA117" t="n">
        <v>45.0</v>
      </c>
      <c r="AB117" t="n">
        <v>0.0</v>
      </c>
      <c r="AC117" t="n">
        <v>6.0</v>
      </c>
      <c r="AD117" t="n">
        <v>10.0</v>
      </c>
      <c r="AE117" t="n">
        <v>0.0</v>
      </c>
      <c r="AF117" t="n">
        <v>0.0</v>
      </c>
      <c r="AG117" t="n">
        <v>0.0</v>
      </c>
      <c r="AH117" t="inlineStr">
        <is>
          <t>Ketan Pathak</t>
        </is>
      </c>
      <c r="AI117" s="1" t="n">
        <v>44684.49133101852</v>
      </c>
      <c r="AJ117" t="n">
        <v>234.0</v>
      </c>
      <c r="AK117" t="n">
        <v>0.0</v>
      </c>
      <c r="AL117" t="n">
        <v>0.0</v>
      </c>
      <c r="AM117" t="n">
        <v>0.0</v>
      </c>
      <c r="AN117" t="n">
        <v>0.0</v>
      </c>
      <c r="AO117" t="n">
        <v>0.0</v>
      </c>
      <c r="AP117" t="n">
        <v>10.0</v>
      </c>
      <c r="AQ117" t="n">
        <v>0.0</v>
      </c>
      <c r="AR117" t="n">
        <v>0.0</v>
      </c>
      <c r="AS117" t="n">
        <v>0.0</v>
      </c>
      <c r="AT117" t="inlineStr">
        <is>
          <t>N/A</t>
        </is>
      </c>
      <c r="AU117" t="inlineStr">
        <is>
          <t>N/A</t>
        </is>
      </c>
      <c r="AV117" t="inlineStr">
        <is>
          <t>N/A</t>
        </is>
      </c>
      <c r="AW117" t="inlineStr">
        <is>
          <t>N/A</t>
        </is>
      </c>
      <c r="AX117" t="inlineStr">
        <is>
          <t>N/A</t>
        </is>
      </c>
      <c r="AY117" t="inlineStr">
        <is>
          <t>N/A</t>
        </is>
      </c>
      <c r="AZ117" t="inlineStr">
        <is>
          <t>N/A</t>
        </is>
      </c>
      <c r="BA117" t="inlineStr">
        <is>
          <t>N/A</t>
        </is>
      </c>
      <c r="BB117" t="inlineStr">
        <is>
          <t>N/A</t>
        </is>
      </c>
      <c r="BC117" t="inlineStr">
        <is>
          <t>N/A</t>
        </is>
      </c>
      <c r="BD117" t="inlineStr">
        <is>
          <t>N/A</t>
        </is>
      </c>
      <c r="BE117" t="inlineStr">
        <is>
          <t>N/A</t>
        </is>
      </c>
    </row>
    <row r="118">
      <c r="A118" t="inlineStr">
        <is>
          <t>WI22054936</t>
        </is>
      </c>
      <c r="B118" t="inlineStr">
        <is>
          <t>DATA_VALIDATION</t>
        </is>
      </c>
      <c r="C118" t="inlineStr">
        <is>
          <t>201300023214</t>
        </is>
      </c>
      <c r="D118" t="inlineStr">
        <is>
          <t>Folder</t>
        </is>
      </c>
      <c r="E118" s="2">
        <f>HYPERLINK("capsilon://?command=openfolder&amp;siteaddress=FAM.docvelocity-na8.net&amp;folderid=FXE0238970-7D85-C587-A6FC-34ED1AEF4E6A","FX220411028")</f>
        <v>0.0</v>
      </c>
      <c r="F118" t="inlineStr">
        <is>
          <t/>
        </is>
      </c>
      <c r="G118" t="inlineStr">
        <is>
          <t/>
        </is>
      </c>
      <c r="H118" t="inlineStr">
        <is>
          <t>Mailitem</t>
        </is>
      </c>
      <c r="I118" t="inlineStr">
        <is>
          <t>MI220546381</t>
        </is>
      </c>
      <c r="J118" t="n">
        <v>55.0</v>
      </c>
      <c r="K118" t="inlineStr">
        <is>
          <t>COMPLETED</t>
        </is>
      </c>
      <c r="L118" t="inlineStr">
        <is>
          <t>MARK_AS_COMPLETED</t>
        </is>
      </c>
      <c r="M118" t="inlineStr">
        <is>
          <t>Queue</t>
        </is>
      </c>
      <c r="N118" t="n">
        <v>2.0</v>
      </c>
      <c r="O118" s="1" t="n">
        <v>44684.48042824074</v>
      </c>
      <c r="P118" s="1" t="n">
        <v>44684.49081018518</v>
      </c>
      <c r="Q118" t="n">
        <v>440.0</v>
      </c>
      <c r="R118" t="n">
        <v>457.0</v>
      </c>
      <c r="S118" t="b">
        <v>0</v>
      </c>
      <c r="T118" t="inlineStr">
        <is>
          <t>N/A</t>
        </is>
      </c>
      <c r="U118" t="b">
        <v>0</v>
      </c>
      <c r="V118" t="inlineStr">
        <is>
          <t>Payal Pathare</t>
        </is>
      </c>
      <c r="W118" s="1" t="n">
        <v>44684.48616898148</v>
      </c>
      <c r="X118" t="n">
        <v>274.0</v>
      </c>
      <c r="Y118" t="n">
        <v>45.0</v>
      </c>
      <c r="Z118" t="n">
        <v>0.0</v>
      </c>
      <c r="AA118" t="n">
        <v>45.0</v>
      </c>
      <c r="AB118" t="n">
        <v>0.0</v>
      </c>
      <c r="AC118" t="n">
        <v>7.0</v>
      </c>
      <c r="AD118" t="n">
        <v>10.0</v>
      </c>
      <c r="AE118" t="n">
        <v>0.0</v>
      </c>
      <c r="AF118" t="n">
        <v>0.0</v>
      </c>
      <c r="AG118" t="n">
        <v>0.0</v>
      </c>
      <c r="AH118" t="inlineStr">
        <is>
          <t>Archana Bhujbal</t>
        </is>
      </c>
      <c r="AI118" s="1" t="n">
        <v>44684.49081018518</v>
      </c>
      <c r="AJ118" t="n">
        <v>183.0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10.0</v>
      </c>
      <c r="AQ118" t="n">
        <v>0.0</v>
      </c>
      <c r="AR118" t="n">
        <v>0.0</v>
      </c>
      <c r="AS118" t="n">
        <v>0.0</v>
      </c>
      <c r="AT118" t="inlineStr">
        <is>
          <t>N/A</t>
        </is>
      </c>
      <c r="AU118" t="inlineStr">
        <is>
          <t>N/A</t>
        </is>
      </c>
      <c r="AV118" t="inlineStr">
        <is>
          <t>N/A</t>
        </is>
      </c>
      <c r="AW118" t="inlineStr">
        <is>
          <t>N/A</t>
        </is>
      </c>
      <c r="AX118" t="inlineStr">
        <is>
          <t>N/A</t>
        </is>
      </c>
      <c r="AY118" t="inlineStr">
        <is>
          <t>N/A</t>
        </is>
      </c>
      <c r="AZ118" t="inlineStr">
        <is>
          <t>N/A</t>
        </is>
      </c>
      <c r="BA118" t="inlineStr">
        <is>
          <t>N/A</t>
        </is>
      </c>
      <c r="BB118" t="inlineStr">
        <is>
          <t>N/A</t>
        </is>
      </c>
      <c r="BC118" t="inlineStr">
        <is>
          <t>N/A</t>
        </is>
      </c>
      <c r="BD118" t="inlineStr">
        <is>
          <t>N/A</t>
        </is>
      </c>
      <c r="BE118" t="inlineStr">
        <is>
          <t>N/A</t>
        </is>
      </c>
    </row>
    <row r="119">
      <c r="A119" t="inlineStr">
        <is>
          <t>WI22054937</t>
        </is>
      </c>
      <c r="B119" t="inlineStr">
        <is>
          <t>DATA_VALIDATION</t>
        </is>
      </c>
      <c r="C119" t="inlineStr">
        <is>
          <t>201300023214</t>
        </is>
      </c>
      <c r="D119" t="inlineStr">
        <is>
          <t>Folder</t>
        </is>
      </c>
      <c r="E119" s="2">
        <f>HYPERLINK("capsilon://?command=openfolder&amp;siteaddress=FAM.docvelocity-na8.net&amp;folderid=FXE0238970-7D85-C587-A6FC-34ED1AEF4E6A","FX220411028")</f>
        <v>0.0</v>
      </c>
      <c r="F119" t="inlineStr">
        <is>
          <t/>
        </is>
      </c>
      <c r="G119" t="inlineStr">
        <is>
          <t/>
        </is>
      </c>
      <c r="H119" t="inlineStr">
        <is>
          <t>Mailitem</t>
        </is>
      </c>
      <c r="I119" t="inlineStr">
        <is>
          <t>MI220546369</t>
        </is>
      </c>
      <c r="J119" t="n">
        <v>58.0</v>
      </c>
      <c r="K119" t="inlineStr">
        <is>
          <t>COMPLETED</t>
        </is>
      </c>
      <c r="L119" t="inlineStr">
        <is>
          <t>MARK_AS_COMPLETED</t>
        </is>
      </c>
      <c r="M119" t="inlineStr">
        <is>
          <t>Queue</t>
        </is>
      </c>
      <c r="N119" t="n">
        <v>2.0</v>
      </c>
      <c r="O119" s="1" t="n">
        <v>44684.48050925926</v>
      </c>
      <c r="P119" s="1" t="n">
        <v>44684.49376157407</v>
      </c>
      <c r="Q119" t="n">
        <v>434.0</v>
      </c>
      <c r="R119" t="n">
        <v>711.0</v>
      </c>
      <c r="S119" t="b">
        <v>0</v>
      </c>
      <c r="T119" t="inlineStr">
        <is>
          <t>N/A</t>
        </is>
      </c>
      <c r="U119" t="b">
        <v>0</v>
      </c>
      <c r="V119" t="inlineStr">
        <is>
          <t>Nayan Naramshettiwar</t>
        </is>
      </c>
      <c r="W119" s="1" t="n">
        <v>44684.48788194444</v>
      </c>
      <c r="X119" t="n">
        <v>404.0</v>
      </c>
      <c r="Y119" t="n">
        <v>53.0</v>
      </c>
      <c r="Z119" t="n">
        <v>0.0</v>
      </c>
      <c r="AA119" t="n">
        <v>53.0</v>
      </c>
      <c r="AB119" t="n">
        <v>0.0</v>
      </c>
      <c r="AC119" t="n">
        <v>7.0</v>
      </c>
      <c r="AD119" t="n">
        <v>5.0</v>
      </c>
      <c r="AE119" t="n">
        <v>0.0</v>
      </c>
      <c r="AF119" t="n">
        <v>0.0</v>
      </c>
      <c r="AG119" t="n">
        <v>0.0</v>
      </c>
      <c r="AH119" t="inlineStr">
        <is>
          <t>Dashrath Soren</t>
        </is>
      </c>
      <c r="AI119" s="1" t="n">
        <v>44684.49376157407</v>
      </c>
      <c r="AJ119" t="n">
        <v>307.0</v>
      </c>
      <c r="AK119" t="n">
        <v>2.0</v>
      </c>
      <c r="AL119" t="n">
        <v>0.0</v>
      </c>
      <c r="AM119" t="n">
        <v>2.0</v>
      </c>
      <c r="AN119" t="n">
        <v>0.0</v>
      </c>
      <c r="AO119" t="n">
        <v>2.0</v>
      </c>
      <c r="AP119" t="n">
        <v>3.0</v>
      </c>
      <c r="AQ119" t="n">
        <v>0.0</v>
      </c>
      <c r="AR119" t="n">
        <v>0.0</v>
      </c>
      <c r="AS119" t="n">
        <v>0.0</v>
      </c>
      <c r="AT119" t="inlineStr">
        <is>
          <t>N/A</t>
        </is>
      </c>
      <c r="AU119" t="inlineStr">
        <is>
          <t>N/A</t>
        </is>
      </c>
      <c r="AV119" t="inlineStr">
        <is>
          <t>N/A</t>
        </is>
      </c>
      <c r="AW119" t="inlineStr">
        <is>
          <t>N/A</t>
        </is>
      </c>
      <c r="AX119" t="inlineStr">
        <is>
          <t>N/A</t>
        </is>
      </c>
      <c r="AY119" t="inlineStr">
        <is>
          <t>N/A</t>
        </is>
      </c>
      <c r="AZ119" t="inlineStr">
        <is>
          <t>N/A</t>
        </is>
      </c>
      <c r="BA119" t="inlineStr">
        <is>
          <t>N/A</t>
        </is>
      </c>
      <c r="BB119" t="inlineStr">
        <is>
          <t>N/A</t>
        </is>
      </c>
      <c r="BC119" t="inlineStr">
        <is>
          <t>N/A</t>
        </is>
      </c>
      <c r="BD119" t="inlineStr">
        <is>
          <t>N/A</t>
        </is>
      </c>
      <c r="BE119" t="inlineStr">
        <is>
          <t>N/A</t>
        </is>
      </c>
    </row>
    <row r="120">
      <c r="A120" t="inlineStr">
        <is>
          <t>WI22054938</t>
        </is>
      </c>
      <c r="B120" t="inlineStr">
        <is>
          <t>DATA_VALIDATION</t>
        </is>
      </c>
      <c r="C120" t="inlineStr">
        <is>
          <t>201300023214</t>
        </is>
      </c>
      <c r="D120" t="inlineStr">
        <is>
          <t>Folder</t>
        </is>
      </c>
      <c r="E120" s="2">
        <f>HYPERLINK("capsilon://?command=openfolder&amp;siteaddress=FAM.docvelocity-na8.net&amp;folderid=FXE0238970-7D85-C587-A6FC-34ED1AEF4E6A","FX220411028")</f>
        <v>0.0</v>
      </c>
      <c r="F120" t="inlineStr">
        <is>
          <t/>
        </is>
      </c>
      <c r="G120" t="inlineStr">
        <is>
          <t/>
        </is>
      </c>
      <c r="H120" t="inlineStr">
        <is>
          <t>Mailitem</t>
        </is>
      </c>
      <c r="I120" t="inlineStr">
        <is>
          <t>MI220546388</t>
        </is>
      </c>
      <c r="J120" t="n">
        <v>58.0</v>
      </c>
      <c r="K120" t="inlineStr">
        <is>
          <t>COMPLETED</t>
        </is>
      </c>
      <c r="L120" t="inlineStr">
        <is>
          <t>MARK_AS_COMPLETED</t>
        </is>
      </c>
      <c r="M120" t="inlineStr">
        <is>
          <t>Queue</t>
        </is>
      </c>
      <c r="N120" t="n">
        <v>2.0</v>
      </c>
      <c r="O120" s="1" t="n">
        <v>44684.480671296296</v>
      </c>
      <c r="P120" s="1" t="n">
        <v>44684.49383101852</v>
      </c>
      <c r="Q120" t="n">
        <v>443.0</v>
      </c>
      <c r="R120" t="n">
        <v>694.0</v>
      </c>
      <c r="S120" t="b">
        <v>0</v>
      </c>
      <c r="T120" t="inlineStr">
        <is>
          <t>N/A</t>
        </is>
      </c>
      <c r="U120" t="b">
        <v>0</v>
      </c>
      <c r="V120" t="inlineStr">
        <is>
          <t>Samadhan Kamble</t>
        </is>
      </c>
      <c r="W120" s="1" t="n">
        <v>44684.48947916667</v>
      </c>
      <c r="X120" t="n">
        <v>434.0</v>
      </c>
      <c r="Y120" t="n">
        <v>53.0</v>
      </c>
      <c r="Z120" t="n">
        <v>0.0</v>
      </c>
      <c r="AA120" t="n">
        <v>53.0</v>
      </c>
      <c r="AB120" t="n">
        <v>0.0</v>
      </c>
      <c r="AC120" t="n">
        <v>8.0</v>
      </c>
      <c r="AD120" t="n">
        <v>5.0</v>
      </c>
      <c r="AE120" t="n">
        <v>0.0</v>
      </c>
      <c r="AF120" t="n">
        <v>0.0</v>
      </c>
      <c r="AG120" t="n">
        <v>0.0</v>
      </c>
      <c r="AH120" t="inlineStr">
        <is>
          <t>Archana Bhujbal</t>
        </is>
      </c>
      <c r="AI120" s="1" t="n">
        <v>44684.49383101852</v>
      </c>
      <c r="AJ120" t="n">
        <v>260.0</v>
      </c>
      <c r="AK120" t="n">
        <v>2.0</v>
      </c>
      <c r="AL120" t="n">
        <v>0.0</v>
      </c>
      <c r="AM120" t="n">
        <v>2.0</v>
      </c>
      <c r="AN120" t="n">
        <v>0.0</v>
      </c>
      <c r="AO120" t="n">
        <v>2.0</v>
      </c>
      <c r="AP120" t="n">
        <v>3.0</v>
      </c>
      <c r="AQ120" t="n">
        <v>0.0</v>
      </c>
      <c r="AR120" t="n">
        <v>0.0</v>
      </c>
      <c r="AS120" t="n">
        <v>0.0</v>
      </c>
      <c r="AT120" t="inlineStr">
        <is>
          <t>N/A</t>
        </is>
      </c>
      <c r="AU120" t="inlineStr">
        <is>
          <t>N/A</t>
        </is>
      </c>
      <c r="AV120" t="inlineStr">
        <is>
          <t>N/A</t>
        </is>
      </c>
      <c r="AW120" t="inlineStr">
        <is>
          <t>N/A</t>
        </is>
      </c>
      <c r="AX120" t="inlineStr">
        <is>
          <t>N/A</t>
        </is>
      </c>
      <c r="AY120" t="inlineStr">
        <is>
          <t>N/A</t>
        </is>
      </c>
      <c r="AZ120" t="inlineStr">
        <is>
          <t>N/A</t>
        </is>
      </c>
      <c r="BA120" t="inlineStr">
        <is>
          <t>N/A</t>
        </is>
      </c>
      <c r="BB120" t="inlineStr">
        <is>
          <t>N/A</t>
        </is>
      </c>
      <c r="BC120" t="inlineStr">
        <is>
          <t>N/A</t>
        </is>
      </c>
      <c r="BD120" t="inlineStr">
        <is>
          <t>N/A</t>
        </is>
      </c>
      <c r="BE120" t="inlineStr">
        <is>
          <t>N/A</t>
        </is>
      </c>
    </row>
    <row r="121">
      <c r="A121" t="inlineStr">
        <is>
          <t>WI22054939</t>
        </is>
      </c>
      <c r="B121" t="inlineStr">
        <is>
          <t>DATA_VALIDATION</t>
        </is>
      </c>
      <c r="C121" t="inlineStr">
        <is>
          <t>201300023214</t>
        </is>
      </c>
      <c r="D121" t="inlineStr">
        <is>
          <t>Folder</t>
        </is>
      </c>
      <c r="E121" s="2">
        <f>HYPERLINK("capsilon://?command=openfolder&amp;siteaddress=FAM.docvelocity-na8.net&amp;folderid=FXE0238970-7D85-C587-A6FC-34ED1AEF4E6A","FX220411028")</f>
        <v>0.0</v>
      </c>
      <c r="F121" t="inlineStr">
        <is>
          <t/>
        </is>
      </c>
      <c r="G121" t="inlineStr">
        <is>
          <t/>
        </is>
      </c>
      <c r="H121" t="inlineStr">
        <is>
          <t>Mailitem</t>
        </is>
      </c>
      <c r="I121" t="inlineStr">
        <is>
          <t>MI220546409</t>
        </is>
      </c>
      <c r="J121" t="n">
        <v>28.0</v>
      </c>
      <c r="K121" t="inlineStr">
        <is>
          <t>COMPLETED</t>
        </is>
      </c>
      <c r="L121" t="inlineStr">
        <is>
          <t>MARK_AS_COMPLETED</t>
        </is>
      </c>
      <c r="M121" t="inlineStr">
        <is>
          <t>Queue</t>
        </is>
      </c>
      <c r="N121" t="n">
        <v>2.0</v>
      </c>
      <c r="O121" s="1" t="n">
        <v>44684.48087962963</v>
      </c>
      <c r="P121" s="1" t="n">
        <v>44684.492939814816</v>
      </c>
      <c r="Q121" t="n">
        <v>667.0</v>
      </c>
      <c r="R121" t="n">
        <v>375.0</v>
      </c>
      <c r="S121" t="b">
        <v>0</v>
      </c>
      <c r="T121" t="inlineStr">
        <is>
          <t>N/A</t>
        </is>
      </c>
      <c r="U121" t="b">
        <v>0</v>
      </c>
      <c r="V121" t="inlineStr">
        <is>
          <t>Swapnil Chavan</t>
        </is>
      </c>
      <c r="W121" s="1" t="n">
        <v>44684.48856481481</v>
      </c>
      <c r="X121" t="n">
        <v>196.0</v>
      </c>
      <c r="Y121" t="n">
        <v>21.0</v>
      </c>
      <c r="Z121" t="n">
        <v>0.0</v>
      </c>
      <c r="AA121" t="n">
        <v>21.0</v>
      </c>
      <c r="AB121" t="n">
        <v>0.0</v>
      </c>
      <c r="AC121" t="n">
        <v>0.0</v>
      </c>
      <c r="AD121" t="n">
        <v>7.0</v>
      </c>
      <c r="AE121" t="n">
        <v>0.0</v>
      </c>
      <c r="AF121" t="n">
        <v>0.0</v>
      </c>
      <c r="AG121" t="n">
        <v>0.0</v>
      </c>
      <c r="AH121" t="inlineStr">
        <is>
          <t>Ujwala Ajabe</t>
        </is>
      </c>
      <c r="AI121" s="1" t="n">
        <v>44684.492939814816</v>
      </c>
      <c r="AJ121" t="n">
        <v>164.0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7.0</v>
      </c>
      <c r="AQ121" t="n">
        <v>0.0</v>
      </c>
      <c r="AR121" t="n">
        <v>0.0</v>
      </c>
      <c r="AS121" t="n">
        <v>0.0</v>
      </c>
      <c r="AT121" t="inlineStr">
        <is>
          <t>N/A</t>
        </is>
      </c>
      <c r="AU121" t="inlineStr">
        <is>
          <t>N/A</t>
        </is>
      </c>
      <c r="AV121" t="inlineStr">
        <is>
          <t>N/A</t>
        </is>
      </c>
      <c r="AW121" t="inlineStr">
        <is>
          <t>N/A</t>
        </is>
      </c>
      <c r="AX121" t="inlineStr">
        <is>
          <t>N/A</t>
        </is>
      </c>
      <c r="AY121" t="inlineStr">
        <is>
          <t>N/A</t>
        </is>
      </c>
      <c r="AZ121" t="inlineStr">
        <is>
          <t>N/A</t>
        </is>
      </c>
      <c r="BA121" t="inlineStr">
        <is>
          <t>N/A</t>
        </is>
      </c>
      <c r="BB121" t="inlineStr">
        <is>
          <t>N/A</t>
        </is>
      </c>
      <c r="BC121" t="inlineStr">
        <is>
          <t>N/A</t>
        </is>
      </c>
      <c r="BD121" t="inlineStr">
        <is>
          <t>N/A</t>
        </is>
      </c>
      <c r="BE121" t="inlineStr">
        <is>
          <t>N/A</t>
        </is>
      </c>
    </row>
    <row r="122">
      <c r="A122" t="inlineStr">
        <is>
          <t>WI22054941</t>
        </is>
      </c>
      <c r="B122" t="inlineStr">
        <is>
          <t>DATA_VALIDATION</t>
        </is>
      </c>
      <c r="C122" t="inlineStr">
        <is>
          <t>201300023214</t>
        </is>
      </c>
      <c r="D122" t="inlineStr">
        <is>
          <t>Folder</t>
        </is>
      </c>
      <c r="E122" s="2">
        <f>HYPERLINK("capsilon://?command=openfolder&amp;siteaddress=FAM.docvelocity-na8.net&amp;folderid=FXE0238970-7D85-C587-A6FC-34ED1AEF4E6A","FX220411028")</f>
        <v>0.0</v>
      </c>
      <c r="F122" t="inlineStr">
        <is>
          <t/>
        </is>
      </c>
      <c r="G122" t="inlineStr">
        <is>
          <t/>
        </is>
      </c>
      <c r="H122" t="inlineStr">
        <is>
          <t>Mailitem</t>
        </is>
      </c>
      <c r="I122" t="inlineStr">
        <is>
          <t>MI220546418</t>
        </is>
      </c>
      <c r="J122" t="n">
        <v>28.0</v>
      </c>
      <c r="K122" t="inlineStr">
        <is>
          <t>COMPLETED</t>
        </is>
      </c>
      <c r="L122" t="inlineStr">
        <is>
          <t>MARK_AS_COMPLETED</t>
        </is>
      </c>
      <c r="M122" t="inlineStr">
        <is>
          <t>Queue</t>
        </is>
      </c>
      <c r="N122" t="n">
        <v>2.0</v>
      </c>
      <c r="O122" s="1" t="n">
        <v>44684.48099537037</v>
      </c>
      <c r="P122" s="1" t="n">
        <v>44684.49296296296</v>
      </c>
      <c r="Q122" t="n">
        <v>728.0</v>
      </c>
      <c r="R122" t="n">
        <v>306.0</v>
      </c>
      <c r="S122" t="b">
        <v>0</v>
      </c>
      <c r="T122" t="inlineStr">
        <is>
          <t>N/A</t>
        </is>
      </c>
      <c r="U122" t="b">
        <v>0</v>
      </c>
      <c r="V122" t="inlineStr">
        <is>
          <t>Payal Pathare</t>
        </is>
      </c>
      <c r="W122" s="1" t="n">
        <v>44684.48849537037</v>
      </c>
      <c r="X122" t="n">
        <v>165.0</v>
      </c>
      <c r="Y122" t="n">
        <v>21.0</v>
      </c>
      <c r="Z122" t="n">
        <v>0.0</v>
      </c>
      <c r="AA122" t="n">
        <v>21.0</v>
      </c>
      <c r="AB122" t="n">
        <v>0.0</v>
      </c>
      <c r="AC122" t="n">
        <v>0.0</v>
      </c>
      <c r="AD122" t="n">
        <v>7.0</v>
      </c>
      <c r="AE122" t="n">
        <v>0.0</v>
      </c>
      <c r="AF122" t="n">
        <v>0.0</v>
      </c>
      <c r="AG122" t="n">
        <v>0.0</v>
      </c>
      <c r="AH122" t="inlineStr">
        <is>
          <t>Ketan Pathak</t>
        </is>
      </c>
      <c r="AI122" s="1" t="n">
        <v>44684.49296296296</v>
      </c>
      <c r="AJ122" t="n">
        <v>141.0</v>
      </c>
      <c r="AK122" t="n">
        <v>0.0</v>
      </c>
      <c r="AL122" t="n">
        <v>0.0</v>
      </c>
      <c r="AM122" t="n">
        <v>0.0</v>
      </c>
      <c r="AN122" t="n">
        <v>0.0</v>
      </c>
      <c r="AO122" t="n">
        <v>0.0</v>
      </c>
      <c r="AP122" t="n">
        <v>7.0</v>
      </c>
      <c r="AQ122" t="n">
        <v>0.0</v>
      </c>
      <c r="AR122" t="n">
        <v>0.0</v>
      </c>
      <c r="AS122" t="n">
        <v>0.0</v>
      </c>
      <c r="AT122" t="inlineStr">
        <is>
          <t>N/A</t>
        </is>
      </c>
      <c r="AU122" t="inlineStr">
        <is>
          <t>N/A</t>
        </is>
      </c>
      <c r="AV122" t="inlineStr">
        <is>
          <t>N/A</t>
        </is>
      </c>
      <c r="AW122" t="inlineStr">
        <is>
          <t>N/A</t>
        </is>
      </c>
      <c r="AX122" t="inlineStr">
        <is>
          <t>N/A</t>
        </is>
      </c>
      <c r="AY122" t="inlineStr">
        <is>
          <t>N/A</t>
        </is>
      </c>
      <c r="AZ122" t="inlineStr">
        <is>
          <t>N/A</t>
        </is>
      </c>
      <c r="BA122" t="inlineStr">
        <is>
          <t>N/A</t>
        </is>
      </c>
      <c r="BB122" t="inlineStr">
        <is>
          <t>N/A</t>
        </is>
      </c>
      <c r="BC122" t="inlineStr">
        <is>
          <t>N/A</t>
        </is>
      </c>
      <c r="BD122" t="inlineStr">
        <is>
          <t>N/A</t>
        </is>
      </c>
      <c r="BE122" t="inlineStr">
        <is>
          <t>N/A</t>
        </is>
      </c>
    </row>
    <row r="123">
      <c r="A123" t="inlineStr">
        <is>
          <t>WI22054942</t>
        </is>
      </c>
      <c r="B123" t="inlineStr">
        <is>
          <t>DATA_VALIDATION</t>
        </is>
      </c>
      <c r="C123" t="inlineStr">
        <is>
          <t>201300023214</t>
        </is>
      </c>
      <c r="D123" t="inlineStr">
        <is>
          <t>Folder</t>
        </is>
      </c>
      <c r="E123" s="2">
        <f>HYPERLINK("capsilon://?command=openfolder&amp;siteaddress=FAM.docvelocity-na8.net&amp;folderid=FXE0238970-7D85-C587-A6FC-34ED1AEF4E6A","FX220411028")</f>
        <v>0.0</v>
      </c>
      <c r="F123" t="inlineStr">
        <is>
          <t/>
        </is>
      </c>
      <c r="G123" t="inlineStr">
        <is>
          <t/>
        </is>
      </c>
      <c r="H123" t="inlineStr">
        <is>
          <t>Mailitem</t>
        </is>
      </c>
      <c r="I123" t="inlineStr">
        <is>
          <t>MI220546425</t>
        </is>
      </c>
      <c r="J123" t="n">
        <v>28.0</v>
      </c>
      <c r="K123" t="inlineStr">
        <is>
          <t>COMPLETED</t>
        </is>
      </c>
      <c r="L123" t="inlineStr">
        <is>
          <t>MARK_AS_COMPLETED</t>
        </is>
      </c>
      <c r="M123" t="inlineStr">
        <is>
          <t>Queue</t>
        </is>
      </c>
      <c r="N123" t="n">
        <v>2.0</v>
      </c>
      <c r="O123" s="1" t="n">
        <v>44684.48107638889</v>
      </c>
      <c r="P123" s="1" t="n">
        <v>44684.49466435185</v>
      </c>
      <c r="Q123" t="n">
        <v>903.0</v>
      </c>
      <c r="R123" t="n">
        <v>271.0</v>
      </c>
      <c r="S123" t="b">
        <v>0</v>
      </c>
      <c r="T123" t="inlineStr">
        <is>
          <t>N/A</t>
        </is>
      </c>
      <c r="U123" t="b">
        <v>0</v>
      </c>
      <c r="V123" t="inlineStr">
        <is>
          <t>Nayan Naramshettiwar</t>
        </is>
      </c>
      <c r="W123" s="1" t="n">
        <v>44684.489328703705</v>
      </c>
      <c r="X123" t="n">
        <v>124.0</v>
      </c>
      <c r="Y123" t="n">
        <v>21.0</v>
      </c>
      <c r="Z123" t="n">
        <v>0.0</v>
      </c>
      <c r="AA123" t="n">
        <v>21.0</v>
      </c>
      <c r="AB123" t="n">
        <v>0.0</v>
      </c>
      <c r="AC123" t="n">
        <v>0.0</v>
      </c>
      <c r="AD123" t="n">
        <v>7.0</v>
      </c>
      <c r="AE123" t="n">
        <v>0.0</v>
      </c>
      <c r="AF123" t="n">
        <v>0.0</v>
      </c>
      <c r="AG123" t="n">
        <v>0.0</v>
      </c>
      <c r="AH123" t="inlineStr">
        <is>
          <t>Ketan Pathak</t>
        </is>
      </c>
      <c r="AI123" s="1" t="n">
        <v>44684.49466435185</v>
      </c>
      <c r="AJ123" t="n">
        <v>147.0</v>
      </c>
      <c r="AK123" t="n">
        <v>0.0</v>
      </c>
      <c r="AL123" t="n">
        <v>0.0</v>
      </c>
      <c r="AM123" t="n">
        <v>0.0</v>
      </c>
      <c r="AN123" t="n">
        <v>0.0</v>
      </c>
      <c r="AO123" t="n">
        <v>0.0</v>
      </c>
      <c r="AP123" t="n">
        <v>7.0</v>
      </c>
      <c r="AQ123" t="n">
        <v>0.0</v>
      </c>
      <c r="AR123" t="n">
        <v>0.0</v>
      </c>
      <c r="AS123" t="n">
        <v>0.0</v>
      </c>
      <c r="AT123" t="inlineStr">
        <is>
          <t>N/A</t>
        </is>
      </c>
      <c r="AU123" t="inlineStr">
        <is>
          <t>N/A</t>
        </is>
      </c>
      <c r="AV123" t="inlineStr">
        <is>
          <t>N/A</t>
        </is>
      </c>
      <c r="AW123" t="inlineStr">
        <is>
          <t>N/A</t>
        </is>
      </c>
      <c r="AX123" t="inlineStr">
        <is>
          <t>N/A</t>
        </is>
      </c>
      <c r="AY123" t="inlineStr">
        <is>
          <t>N/A</t>
        </is>
      </c>
      <c r="AZ123" t="inlineStr">
        <is>
          <t>N/A</t>
        </is>
      </c>
      <c r="BA123" t="inlineStr">
        <is>
          <t>N/A</t>
        </is>
      </c>
      <c r="BB123" t="inlineStr">
        <is>
          <t>N/A</t>
        </is>
      </c>
      <c r="BC123" t="inlineStr">
        <is>
          <t>N/A</t>
        </is>
      </c>
      <c r="BD123" t="inlineStr">
        <is>
          <t>N/A</t>
        </is>
      </c>
      <c r="BE123" t="inlineStr">
        <is>
          <t>N/A</t>
        </is>
      </c>
    </row>
    <row r="124">
      <c r="A124" t="inlineStr">
        <is>
          <t>WI22054943</t>
        </is>
      </c>
      <c r="B124" t="inlineStr">
        <is>
          <t>DATA_VALIDATION</t>
        </is>
      </c>
      <c r="C124" t="inlineStr">
        <is>
          <t>201300023214</t>
        </is>
      </c>
      <c r="D124" t="inlineStr">
        <is>
          <t>Folder</t>
        </is>
      </c>
      <c r="E124" s="2">
        <f>HYPERLINK("capsilon://?command=openfolder&amp;siteaddress=FAM.docvelocity-na8.net&amp;folderid=FXE0238970-7D85-C587-A6FC-34ED1AEF4E6A","FX220411028")</f>
        <v>0.0</v>
      </c>
      <c r="F124" t="inlineStr">
        <is>
          <t/>
        </is>
      </c>
      <c r="G124" t="inlineStr">
        <is>
          <t/>
        </is>
      </c>
      <c r="H124" t="inlineStr">
        <is>
          <t>Mailitem</t>
        </is>
      </c>
      <c r="I124" t="inlineStr">
        <is>
          <t>MI220546427</t>
        </is>
      </c>
      <c r="J124" t="n">
        <v>28.0</v>
      </c>
      <c r="K124" t="inlineStr">
        <is>
          <t>COMPLETED</t>
        </is>
      </c>
      <c r="L124" t="inlineStr">
        <is>
          <t>MARK_AS_COMPLETED</t>
        </is>
      </c>
      <c r="M124" t="inlineStr">
        <is>
          <t>Queue</t>
        </is>
      </c>
      <c r="N124" t="n">
        <v>2.0</v>
      </c>
      <c r="O124" s="1" t="n">
        <v>44684.481157407405</v>
      </c>
      <c r="P124" s="1" t="n">
        <v>44684.494733796295</v>
      </c>
      <c r="Q124" t="n">
        <v>833.0</v>
      </c>
      <c r="R124" t="n">
        <v>340.0</v>
      </c>
      <c r="S124" t="b">
        <v>0</v>
      </c>
      <c r="T124" t="inlineStr">
        <is>
          <t>N/A</t>
        </is>
      </c>
      <c r="U124" t="b">
        <v>0</v>
      </c>
      <c r="V124" t="inlineStr">
        <is>
          <t>Shivani Narwade</t>
        </is>
      </c>
      <c r="W124" s="1" t="n">
        <v>44684.48986111111</v>
      </c>
      <c r="X124" t="n">
        <v>169.0</v>
      </c>
      <c r="Y124" t="n">
        <v>21.0</v>
      </c>
      <c r="Z124" t="n">
        <v>0.0</v>
      </c>
      <c r="AA124" t="n">
        <v>21.0</v>
      </c>
      <c r="AB124" t="n">
        <v>0.0</v>
      </c>
      <c r="AC124" t="n">
        <v>1.0</v>
      </c>
      <c r="AD124" t="n">
        <v>7.0</v>
      </c>
      <c r="AE124" t="n">
        <v>0.0</v>
      </c>
      <c r="AF124" t="n">
        <v>0.0</v>
      </c>
      <c r="AG124" t="n">
        <v>0.0</v>
      </c>
      <c r="AH124" t="inlineStr">
        <is>
          <t>Ujwala Ajabe</t>
        </is>
      </c>
      <c r="AI124" s="1" t="n">
        <v>44684.494733796295</v>
      </c>
      <c r="AJ124" t="n">
        <v>152.0</v>
      </c>
      <c r="AK124" t="n">
        <v>0.0</v>
      </c>
      <c r="AL124" t="n">
        <v>0.0</v>
      </c>
      <c r="AM124" t="n">
        <v>0.0</v>
      </c>
      <c r="AN124" t="n">
        <v>0.0</v>
      </c>
      <c r="AO124" t="n">
        <v>0.0</v>
      </c>
      <c r="AP124" t="n">
        <v>7.0</v>
      </c>
      <c r="AQ124" t="n">
        <v>0.0</v>
      </c>
      <c r="AR124" t="n">
        <v>0.0</v>
      </c>
      <c r="AS124" t="n">
        <v>0.0</v>
      </c>
      <c r="AT124" t="inlineStr">
        <is>
          <t>N/A</t>
        </is>
      </c>
      <c r="AU124" t="inlineStr">
        <is>
          <t>N/A</t>
        </is>
      </c>
      <c r="AV124" t="inlineStr">
        <is>
          <t>N/A</t>
        </is>
      </c>
      <c r="AW124" t="inlineStr">
        <is>
          <t>N/A</t>
        </is>
      </c>
      <c r="AX124" t="inlineStr">
        <is>
          <t>N/A</t>
        </is>
      </c>
      <c r="AY124" t="inlineStr">
        <is>
          <t>N/A</t>
        </is>
      </c>
      <c r="AZ124" t="inlineStr">
        <is>
          <t>N/A</t>
        </is>
      </c>
      <c r="BA124" t="inlineStr">
        <is>
          <t>N/A</t>
        </is>
      </c>
      <c r="BB124" t="inlineStr">
        <is>
          <t>N/A</t>
        </is>
      </c>
      <c r="BC124" t="inlineStr">
        <is>
          <t>N/A</t>
        </is>
      </c>
      <c r="BD124" t="inlineStr">
        <is>
          <t>N/A</t>
        </is>
      </c>
      <c r="BE124" t="inlineStr">
        <is>
          <t>N/A</t>
        </is>
      </c>
    </row>
    <row r="125">
      <c r="A125" t="inlineStr">
        <is>
          <t>WI22054945</t>
        </is>
      </c>
      <c r="B125" t="inlineStr">
        <is>
          <t>DATA_VALIDATION</t>
        </is>
      </c>
      <c r="C125" t="inlineStr">
        <is>
          <t>201300023214</t>
        </is>
      </c>
      <c r="D125" t="inlineStr">
        <is>
          <t>Folder</t>
        </is>
      </c>
      <c r="E125" s="2">
        <f>HYPERLINK("capsilon://?command=openfolder&amp;siteaddress=FAM.docvelocity-na8.net&amp;folderid=FXE0238970-7D85-C587-A6FC-34ED1AEF4E6A","FX220411028")</f>
        <v>0.0</v>
      </c>
      <c r="F125" t="inlineStr">
        <is>
          <t/>
        </is>
      </c>
      <c r="G125" t="inlineStr">
        <is>
          <t/>
        </is>
      </c>
      <c r="H125" t="inlineStr">
        <is>
          <t>Mailitem</t>
        </is>
      </c>
      <c r="I125" t="inlineStr">
        <is>
          <t>MI220546428</t>
        </is>
      </c>
      <c r="J125" t="n">
        <v>28.0</v>
      </c>
      <c r="K125" t="inlineStr">
        <is>
          <t>COMPLETED</t>
        </is>
      </c>
      <c r="L125" t="inlineStr">
        <is>
          <t>MARK_AS_COMPLETED</t>
        </is>
      </c>
      <c r="M125" t="inlineStr">
        <is>
          <t>Queue</t>
        </is>
      </c>
      <c r="N125" t="n">
        <v>2.0</v>
      </c>
      <c r="O125" s="1" t="n">
        <v>44684.48122685185</v>
      </c>
      <c r="P125" s="1" t="n">
        <v>44684.49579861111</v>
      </c>
      <c r="Q125" t="n">
        <v>924.0</v>
      </c>
      <c r="R125" t="n">
        <v>335.0</v>
      </c>
      <c r="S125" t="b">
        <v>0</v>
      </c>
      <c r="T125" t="inlineStr">
        <is>
          <t>N/A</t>
        </is>
      </c>
      <c r="U125" t="b">
        <v>0</v>
      </c>
      <c r="V125" t="inlineStr">
        <is>
          <t>Payal Pathare</t>
        </is>
      </c>
      <c r="W125" s="1" t="n">
        <v>44684.490266203706</v>
      </c>
      <c r="X125" t="n">
        <v>152.0</v>
      </c>
      <c r="Y125" t="n">
        <v>21.0</v>
      </c>
      <c r="Z125" t="n">
        <v>0.0</v>
      </c>
      <c r="AA125" t="n">
        <v>21.0</v>
      </c>
      <c r="AB125" t="n">
        <v>0.0</v>
      </c>
      <c r="AC125" t="n">
        <v>1.0</v>
      </c>
      <c r="AD125" t="n">
        <v>7.0</v>
      </c>
      <c r="AE125" t="n">
        <v>0.0</v>
      </c>
      <c r="AF125" t="n">
        <v>0.0</v>
      </c>
      <c r="AG125" t="n">
        <v>0.0</v>
      </c>
      <c r="AH125" t="inlineStr">
        <is>
          <t>Dashrath Soren</t>
        </is>
      </c>
      <c r="AI125" s="1" t="n">
        <v>44684.49579861111</v>
      </c>
      <c r="AJ125" t="n">
        <v>176.0</v>
      </c>
      <c r="AK125" t="n">
        <v>0.0</v>
      </c>
      <c r="AL125" t="n">
        <v>0.0</v>
      </c>
      <c r="AM125" t="n">
        <v>0.0</v>
      </c>
      <c r="AN125" t="n">
        <v>0.0</v>
      </c>
      <c r="AO125" t="n">
        <v>0.0</v>
      </c>
      <c r="AP125" t="n">
        <v>7.0</v>
      </c>
      <c r="AQ125" t="n">
        <v>0.0</v>
      </c>
      <c r="AR125" t="n">
        <v>0.0</v>
      </c>
      <c r="AS125" t="n">
        <v>0.0</v>
      </c>
      <c r="AT125" t="inlineStr">
        <is>
          <t>N/A</t>
        </is>
      </c>
      <c r="AU125" t="inlineStr">
        <is>
          <t>N/A</t>
        </is>
      </c>
      <c r="AV125" t="inlineStr">
        <is>
          <t>N/A</t>
        </is>
      </c>
      <c r="AW125" t="inlineStr">
        <is>
          <t>N/A</t>
        </is>
      </c>
      <c r="AX125" t="inlineStr">
        <is>
          <t>N/A</t>
        </is>
      </c>
      <c r="AY125" t="inlineStr">
        <is>
          <t>N/A</t>
        </is>
      </c>
      <c r="AZ125" t="inlineStr">
        <is>
          <t>N/A</t>
        </is>
      </c>
      <c r="BA125" t="inlineStr">
        <is>
          <t>N/A</t>
        </is>
      </c>
      <c r="BB125" t="inlineStr">
        <is>
          <t>N/A</t>
        </is>
      </c>
      <c r="BC125" t="inlineStr">
        <is>
          <t>N/A</t>
        </is>
      </c>
      <c r="BD125" t="inlineStr">
        <is>
          <t>N/A</t>
        </is>
      </c>
      <c r="BE125" t="inlineStr">
        <is>
          <t>N/A</t>
        </is>
      </c>
    </row>
    <row r="126">
      <c r="A126" t="inlineStr">
        <is>
          <t>WI22055407</t>
        </is>
      </c>
      <c r="B126" t="inlineStr">
        <is>
          <t>DATA_VALIDATION</t>
        </is>
      </c>
      <c r="C126" t="inlineStr">
        <is>
          <t>201110012755</t>
        </is>
      </c>
      <c r="D126" t="inlineStr">
        <is>
          <t>Folder</t>
        </is>
      </c>
      <c r="E126" s="2">
        <f>HYPERLINK("capsilon://?command=openfolder&amp;siteaddress=FAM.docvelocity-na8.net&amp;folderid=FXEFDCE221-9190-B140-3362-48941790F2CD","FX220410763")</f>
        <v>0.0</v>
      </c>
      <c r="F126" t="inlineStr">
        <is>
          <t/>
        </is>
      </c>
      <c r="G126" t="inlineStr">
        <is>
          <t/>
        </is>
      </c>
      <c r="H126" t="inlineStr">
        <is>
          <t>Mailitem</t>
        </is>
      </c>
      <c r="I126" t="inlineStr">
        <is>
          <t>MI220551005</t>
        </is>
      </c>
      <c r="J126" t="n">
        <v>573.0</v>
      </c>
      <c r="K126" t="inlineStr">
        <is>
          <t>COMPLETED</t>
        </is>
      </c>
      <c r="L126" t="inlineStr">
        <is>
          <t>MARK_AS_COMPLETED</t>
        </is>
      </c>
      <c r="M126" t="inlineStr">
        <is>
          <t>Queue</t>
        </is>
      </c>
      <c r="N126" t="n">
        <v>2.0</v>
      </c>
      <c r="O126" s="1" t="n">
        <v>44684.535219907404</v>
      </c>
      <c r="P126" s="1" t="n">
        <v>44684.609618055554</v>
      </c>
      <c r="Q126" t="n">
        <v>217.0</v>
      </c>
      <c r="R126" t="n">
        <v>6211.0</v>
      </c>
      <c r="S126" t="b">
        <v>0</v>
      </c>
      <c r="T126" t="inlineStr">
        <is>
          <t>N/A</t>
        </is>
      </c>
      <c r="U126" t="b">
        <v>0</v>
      </c>
      <c r="V126" t="inlineStr">
        <is>
          <t>Samadhan Kamble</t>
        </is>
      </c>
      <c r="W126" s="1" t="n">
        <v>44684.5859375</v>
      </c>
      <c r="X126" t="n">
        <v>4157.0</v>
      </c>
      <c r="Y126" t="n">
        <v>438.0</v>
      </c>
      <c r="Z126" t="n">
        <v>0.0</v>
      </c>
      <c r="AA126" t="n">
        <v>438.0</v>
      </c>
      <c r="AB126" t="n">
        <v>0.0</v>
      </c>
      <c r="AC126" t="n">
        <v>42.0</v>
      </c>
      <c r="AD126" t="n">
        <v>135.0</v>
      </c>
      <c r="AE126" t="n">
        <v>0.0</v>
      </c>
      <c r="AF126" t="n">
        <v>0.0</v>
      </c>
      <c r="AG126" t="n">
        <v>0.0</v>
      </c>
      <c r="AH126" t="inlineStr">
        <is>
          <t>Ketan Pathak</t>
        </is>
      </c>
      <c r="AI126" s="1" t="n">
        <v>44684.609618055554</v>
      </c>
      <c r="AJ126" t="n">
        <v>1453.0</v>
      </c>
      <c r="AK126" t="n">
        <v>4.0</v>
      </c>
      <c r="AL126" t="n">
        <v>0.0</v>
      </c>
      <c r="AM126" t="n">
        <v>4.0</v>
      </c>
      <c r="AN126" t="n">
        <v>0.0</v>
      </c>
      <c r="AO126" t="n">
        <v>4.0</v>
      </c>
      <c r="AP126" t="n">
        <v>131.0</v>
      </c>
      <c r="AQ126" t="n">
        <v>0.0</v>
      </c>
      <c r="AR126" t="n">
        <v>0.0</v>
      </c>
      <c r="AS126" t="n">
        <v>0.0</v>
      </c>
      <c r="AT126" t="inlineStr">
        <is>
          <t>N/A</t>
        </is>
      </c>
      <c r="AU126" t="inlineStr">
        <is>
          <t>N/A</t>
        </is>
      </c>
      <c r="AV126" t="inlineStr">
        <is>
          <t>N/A</t>
        </is>
      </c>
      <c r="AW126" t="inlineStr">
        <is>
          <t>N/A</t>
        </is>
      </c>
      <c r="AX126" t="inlineStr">
        <is>
          <t>N/A</t>
        </is>
      </c>
      <c r="AY126" t="inlineStr">
        <is>
          <t>N/A</t>
        </is>
      </c>
      <c r="AZ126" t="inlineStr">
        <is>
          <t>N/A</t>
        </is>
      </c>
      <c r="BA126" t="inlineStr">
        <is>
          <t>N/A</t>
        </is>
      </c>
      <c r="BB126" t="inlineStr">
        <is>
          <t>N/A</t>
        </is>
      </c>
      <c r="BC126" t="inlineStr">
        <is>
          <t>N/A</t>
        </is>
      </c>
      <c r="BD126" t="inlineStr">
        <is>
          <t>N/A</t>
        </is>
      </c>
      <c r="BE126" t="inlineStr">
        <is>
          <t>N/A</t>
        </is>
      </c>
    </row>
    <row r="127">
      <c r="A127" t="inlineStr">
        <is>
          <t>WI22055410</t>
        </is>
      </c>
      <c r="B127" t="inlineStr">
        <is>
          <t>DATA_VALIDATION</t>
        </is>
      </c>
      <c r="C127" t="inlineStr">
        <is>
          <t>201110012755</t>
        </is>
      </c>
      <c r="D127" t="inlineStr">
        <is>
          <t>Folder</t>
        </is>
      </c>
      <c r="E127" s="2">
        <f>HYPERLINK("capsilon://?command=openfolder&amp;siteaddress=FAM.docvelocity-na8.net&amp;folderid=FXEFDCE221-9190-B140-3362-48941790F2CD","FX220410763")</f>
        <v>0.0</v>
      </c>
      <c r="F127" t="inlineStr">
        <is>
          <t/>
        </is>
      </c>
      <c r="G127" t="inlineStr">
        <is>
          <t/>
        </is>
      </c>
      <c r="H127" t="inlineStr">
        <is>
          <t>Mailitem</t>
        </is>
      </c>
      <c r="I127" t="inlineStr">
        <is>
          <t>MI220551028</t>
        </is>
      </c>
      <c r="J127" t="n">
        <v>461.0</v>
      </c>
      <c r="K127" t="inlineStr">
        <is>
          <t>COMPLETED</t>
        </is>
      </c>
      <c r="L127" t="inlineStr">
        <is>
          <t>MARK_AS_COMPLETED</t>
        </is>
      </c>
      <c r="M127" t="inlineStr">
        <is>
          <t>Queue</t>
        </is>
      </c>
      <c r="N127" t="n">
        <v>2.0</v>
      </c>
      <c r="O127" s="1" t="n">
        <v>44684.5353125</v>
      </c>
      <c r="P127" s="1" t="n">
        <v>44684.590046296296</v>
      </c>
      <c r="Q127" t="n">
        <v>602.0</v>
      </c>
      <c r="R127" t="n">
        <v>4127.0</v>
      </c>
      <c r="S127" t="b">
        <v>0</v>
      </c>
      <c r="T127" t="inlineStr">
        <is>
          <t>N/A</t>
        </is>
      </c>
      <c r="U127" t="b">
        <v>0</v>
      </c>
      <c r="V127" t="inlineStr">
        <is>
          <t>Swapnil Chavan</t>
        </is>
      </c>
      <c r="W127" s="1" t="n">
        <v>44684.561527777776</v>
      </c>
      <c r="X127" t="n">
        <v>2117.0</v>
      </c>
      <c r="Y127" t="n">
        <v>354.0</v>
      </c>
      <c r="Z127" t="n">
        <v>0.0</v>
      </c>
      <c r="AA127" t="n">
        <v>354.0</v>
      </c>
      <c r="AB127" t="n">
        <v>0.0</v>
      </c>
      <c r="AC127" t="n">
        <v>33.0</v>
      </c>
      <c r="AD127" t="n">
        <v>107.0</v>
      </c>
      <c r="AE127" t="n">
        <v>0.0</v>
      </c>
      <c r="AF127" t="n">
        <v>0.0</v>
      </c>
      <c r="AG127" t="n">
        <v>0.0</v>
      </c>
      <c r="AH127" t="inlineStr">
        <is>
          <t>Archana Bhujbal</t>
        </is>
      </c>
      <c r="AI127" s="1" t="n">
        <v>44684.590046296296</v>
      </c>
      <c r="AJ127" t="n">
        <v>845.0</v>
      </c>
      <c r="AK127" t="n">
        <v>4.0</v>
      </c>
      <c r="AL127" t="n">
        <v>0.0</v>
      </c>
      <c r="AM127" t="n">
        <v>4.0</v>
      </c>
      <c r="AN127" t="n">
        <v>0.0</v>
      </c>
      <c r="AO127" t="n">
        <v>4.0</v>
      </c>
      <c r="AP127" t="n">
        <v>103.0</v>
      </c>
      <c r="AQ127" t="n">
        <v>0.0</v>
      </c>
      <c r="AR127" t="n">
        <v>0.0</v>
      </c>
      <c r="AS127" t="n">
        <v>0.0</v>
      </c>
      <c r="AT127" t="inlineStr">
        <is>
          <t>N/A</t>
        </is>
      </c>
      <c r="AU127" t="inlineStr">
        <is>
          <t>N/A</t>
        </is>
      </c>
      <c r="AV127" t="inlineStr">
        <is>
          <t>N/A</t>
        </is>
      </c>
      <c r="AW127" t="inlineStr">
        <is>
          <t>N/A</t>
        </is>
      </c>
      <c r="AX127" t="inlineStr">
        <is>
          <t>N/A</t>
        </is>
      </c>
      <c r="AY127" t="inlineStr">
        <is>
          <t>N/A</t>
        </is>
      </c>
      <c r="AZ127" t="inlineStr">
        <is>
          <t>N/A</t>
        </is>
      </c>
      <c r="BA127" t="inlineStr">
        <is>
          <t>N/A</t>
        </is>
      </c>
      <c r="BB127" t="inlineStr">
        <is>
          <t>N/A</t>
        </is>
      </c>
      <c r="BC127" t="inlineStr">
        <is>
          <t>N/A</t>
        </is>
      </c>
      <c r="BD127" t="inlineStr">
        <is>
          <t>N/A</t>
        </is>
      </c>
      <c r="BE127" t="inlineStr">
        <is>
          <t>N/A</t>
        </is>
      </c>
    </row>
    <row r="128">
      <c r="A128" t="inlineStr">
        <is>
          <t>WI22055413</t>
        </is>
      </c>
      <c r="B128" t="inlineStr">
        <is>
          <t>DATA_VALIDATION</t>
        </is>
      </c>
      <c r="C128" t="inlineStr">
        <is>
          <t>201110012755</t>
        </is>
      </c>
      <c r="D128" t="inlineStr">
        <is>
          <t>Folder</t>
        </is>
      </c>
      <c r="E128" s="2">
        <f>HYPERLINK("capsilon://?command=openfolder&amp;siteaddress=FAM.docvelocity-na8.net&amp;folderid=FXEFDCE221-9190-B140-3362-48941790F2CD","FX220410763")</f>
        <v>0.0</v>
      </c>
      <c r="F128" t="inlineStr">
        <is>
          <t/>
        </is>
      </c>
      <c r="G128" t="inlineStr">
        <is>
          <t/>
        </is>
      </c>
      <c r="H128" t="inlineStr">
        <is>
          <t>Mailitem</t>
        </is>
      </c>
      <c r="I128" t="inlineStr">
        <is>
          <t>MI220551023</t>
        </is>
      </c>
      <c r="J128" t="n">
        <v>112.0</v>
      </c>
      <c r="K128" t="inlineStr">
        <is>
          <t>COMPLETED</t>
        </is>
      </c>
      <c r="L128" t="inlineStr">
        <is>
          <t>MARK_AS_COMPLETED</t>
        </is>
      </c>
      <c r="M128" t="inlineStr">
        <is>
          <t>Queue</t>
        </is>
      </c>
      <c r="N128" t="n">
        <v>2.0</v>
      </c>
      <c r="O128" s="1" t="n">
        <v>44684.53545138889</v>
      </c>
      <c r="P128" s="1" t="n">
        <v>44684.55535879629</v>
      </c>
      <c r="Q128" t="n">
        <v>728.0</v>
      </c>
      <c r="R128" t="n">
        <v>992.0</v>
      </c>
      <c r="S128" t="b">
        <v>0</v>
      </c>
      <c r="T128" t="inlineStr">
        <is>
          <t>N/A</t>
        </is>
      </c>
      <c r="U128" t="b">
        <v>0</v>
      </c>
      <c r="V128" t="inlineStr">
        <is>
          <t>Nayan Naramshettiwar</t>
        </is>
      </c>
      <c r="W128" s="1" t="n">
        <v>44684.542129629626</v>
      </c>
      <c r="X128" t="n">
        <v>348.0</v>
      </c>
      <c r="Y128" t="n">
        <v>84.0</v>
      </c>
      <c r="Z128" t="n">
        <v>0.0</v>
      </c>
      <c r="AA128" t="n">
        <v>84.0</v>
      </c>
      <c r="AB128" t="n">
        <v>0.0</v>
      </c>
      <c r="AC128" t="n">
        <v>1.0</v>
      </c>
      <c r="AD128" t="n">
        <v>28.0</v>
      </c>
      <c r="AE128" t="n">
        <v>0.0</v>
      </c>
      <c r="AF128" t="n">
        <v>0.0</v>
      </c>
      <c r="AG128" t="n">
        <v>0.0</v>
      </c>
      <c r="AH128" t="inlineStr">
        <is>
          <t>Dashrath Soren</t>
        </is>
      </c>
      <c r="AI128" s="1" t="n">
        <v>44684.55535879629</v>
      </c>
      <c r="AJ128" t="n">
        <v>644.0</v>
      </c>
      <c r="AK128" t="n">
        <v>1.0</v>
      </c>
      <c r="AL128" t="n">
        <v>0.0</v>
      </c>
      <c r="AM128" t="n">
        <v>1.0</v>
      </c>
      <c r="AN128" t="n">
        <v>0.0</v>
      </c>
      <c r="AO128" t="n">
        <v>1.0</v>
      </c>
      <c r="AP128" t="n">
        <v>27.0</v>
      </c>
      <c r="AQ128" t="n">
        <v>0.0</v>
      </c>
      <c r="AR128" t="n">
        <v>0.0</v>
      </c>
      <c r="AS128" t="n">
        <v>0.0</v>
      </c>
      <c r="AT128" t="inlineStr">
        <is>
          <t>N/A</t>
        </is>
      </c>
      <c r="AU128" t="inlineStr">
        <is>
          <t>N/A</t>
        </is>
      </c>
      <c r="AV128" t="inlineStr">
        <is>
          <t>N/A</t>
        </is>
      </c>
      <c r="AW128" t="inlineStr">
        <is>
          <t>N/A</t>
        </is>
      </c>
      <c r="AX128" t="inlineStr">
        <is>
          <t>N/A</t>
        </is>
      </c>
      <c r="AY128" t="inlineStr">
        <is>
          <t>N/A</t>
        </is>
      </c>
      <c r="AZ128" t="inlineStr">
        <is>
          <t>N/A</t>
        </is>
      </c>
      <c r="BA128" t="inlineStr">
        <is>
          <t>N/A</t>
        </is>
      </c>
      <c r="BB128" t="inlineStr">
        <is>
          <t>N/A</t>
        </is>
      </c>
      <c r="BC128" t="inlineStr">
        <is>
          <t>N/A</t>
        </is>
      </c>
      <c r="BD128" t="inlineStr">
        <is>
          <t>N/A</t>
        </is>
      </c>
      <c r="BE128" t="inlineStr">
        <is>
          <t>N/A</t>
        </is>
      </c>
    </row>
    <row r="129">
      <c r="A129" t="inlineStr">
        <is>
          <t>WI22055447</t>
        </is>
      </c>
      <c r="B129" t="inlineStr">
        <is>
          <t>DATA_VALIDATION</t>
        </is>
      </c>
      <c r="C129" t="inlineStr">
        <is>
          <t>201330006800</t>
        </is>
      </c>
      <c r="D129" t="inlineStr">
        <is>
          <t>Folder</t>
        </is>
      </c>
      <c r="E129" s="2">
        <f>HYPERLINK("capsilon://?command=openfolder&amp;siteaddress=FAM.docvelocity-na8.net&amp;folderid=FXA7ED4F97-8B32-E487-38D5-90ED2A750840","FX220411377")</f>
        <v>0.0</v>
      </c>
      <c r="F129" t="inlineStr">
        <is>
          <t/>
        </is>
      </c>
      <c r="G129" t="inlineStr">
        <is>
          <t/>
        </is>
      </c>
      <c r="H129" t="inlineStr">
        <is>
          <t>Mailitem</t>
        </is>
      </c>
      <c r="I129" t="inlineStr">
        <is>
          <t>MI220551336</t>
        </is>
      </c>
      <c r="J129" t="n">
        <v>58.0</v>
      </c>
      <c r="K129" t="inlineStr">
        <is>
          <t>COMPLETED</t>
        </is>
      </c>
      <c r="L129" t="inlineStr">
        <is>
          <t>MARK_AS_COMPLETED</t>
        </is>
      </c>
      <c r="M129" t="inlineStr">
        <is>
          <t>Queue</t>
        </is>
      </c>
      <c r="N129" t="n">
        <v>2.0</v>
      </c>
      <c r="O129" s="1" t="n">
        <v>44684.538402777776</v>
      </c>
      <c r="P129" s="1" t="n">
        <v>44684.56575231482</v>
      </c>
      <c r="Q129" t="n">
        <v>1014.0</v>
      </c>
      <c r="R129" t="n">
        <v>1349.0</v>
      </c>
      <c r="S129" t="b">
        <v>0</v>
      </c>
      <c r="T129" t="inlineStr">
        <is>
          <t>N/A</t>
        </is>
      </c>
      <c r="U129" t="b">
        <v>0</v>
      </c>
      <c r="V129" t="inlineStr">
        <is>
          <t>Nayan Naramshettiwar</t>
        </is>
      </c>
      <c r="W129" s="1" t="n">
        <v>44684.549155092594</v>
      </c>
      <c r="X129" t="n">
        <v>606.0</v>
      </c>
      <c r="Y129" t="n">
        <v>39.0</v>
      </c>
      <c r="Z129" t="n">
        <v>0.0</v>
      </c>
      <c r="AA129" t="n">
        <v>39.0</v>
      </c>
      <c r="AB129" t="n">
        <v>0.0</v>
      </c>
      <c r="AC129" t="n">
        <v>15.0</v>
      </c>
      <c r="AD129" t="n">
        <v>19.0</v>
      </c>
      <c r="AE129" t="n">
        <v>0.0</v>
      </c>
      <c r="AF129" t="n">
        <v>0.0</v>
      </c>
      <c r="AG129" t="n">
        <v>0.0</v>
      </c>
      <c r="AH129" t="inlineStr">
        <is>
          <t>Dashrath Soren</t>
        </is>
      </c>
      <c r="AI129" s="1" t="n">
        <v>44684.56575231482</v>
      </c>
      <c r="AJ129" t="n">
        <v>670.0</v>
      </c>
      <c r="AK129" t="n">
        <v>1.0</v>
      </c>
      <c r="AL129" t="n">
        <v>0.0</v>
      </c>
      <c r="AM129" t="n">
        <v>1.0</v>
      </c>
      <c r="AN129" t="n">
        <v>0.0</v>
      </c>
      <c r="AO129" t="n">
        <v>1.0</v>
      </c>
      <c r="AP129" t="n">
        <v>18.0</v>
      </c>
      <c r="AQ129" t="n">
        <v>0.0</v>
      </c>
      <c r="AR129" t="n">
        <v>0.0</v>
      </c>
      <c r="AS129" t="n">
        <v>0.0</v>
      </c>
      <c r="AT129" t="inlineStr">
        <is>
          <t>N/A</t>
        </is>
      </c>
      <c r="AU129" t="inlineStr">
        <is>
          <t>N/A</t>
        </is>
      </c>
      <c r="AV129" t="inlineStr">
        <is>
          <t>N/A</t>
        </is>
      </c>
      <c r="AW129" t="inlineStr">
        <is>
          <t>N/A</t>
        </is>
      </c>
      <c r="AX129" t="inlineStr">
        <is>
          <t>N/A</t>
        </is>
      </c>
      <c r="AY129" t="inlineStr">
        <is>
          <t>N/A</t>
        </is>
      </c>
      <c r="AZ129" t="inlineStr">
        <is>
          <t>N/A</t>
        </is>
      </c>
      <c r="BA129" t="inlineStr">
        <is>
          <t>N/A</t>
        </is>
      </c>
      <c r="BB129" t="inlineStr">
        <is>
          <t>N/A</t>
        </is>
      </c>
      <c r="BC129" t="inlineStr">
        <is>
          <t>N/A</t>
        </is>
      </c>
      <c r="BD129" t="inlineStr">
        <is>
          <t>N/A</t>
        </is>
      </c>
      <c r="BE129" t="inlineStr">
        <is>
          <t>N/A</t>
        </is>
      </c>
    </row>
    <row r="130">
      <c r="A130" t="inlineStr">
        <is>
          <t>WI22055456</t>
        </is>
      </c>
      <c r="B130" t="inlineStr">
        <is>
          <t>DATA_VALIDATION</t>
        </is>
      </c>
      <c r="C130" t="inlineStr">
        <is>
          <t>201330006800</t>
        </is>
      </c>
      <c r="D130" t="inlineStr">
        <is>
          <t>Folder</t>
        </is>
      </c>
      <c r="E130" s="2">
        <f>HYPERLINK("capsilon://?command=openfolder&amp;siteaddress=FAM.docvelocity-na8.net&amp;folderid=FXA7ED4F97-8B32-E487-38D5-90ED2A750840","FX220411377")</f>
        <v>0.0</v>
      </c>
      <c r="F130" t="inlineStr">
        <is>
          <t/>
        </is>
      </c>
      <c r="G130" t="inlineStr">
        <is>
          <t/>
        </is>
      </c>
      <c r="H130" t="inlineStr">
        <is>
          <t>Mailitem</t>
        </is>
      </c>
      <c r="I130" t="inlineStr">
        <is>
          <t>MI220551442</t>
        </is>
      </c>
      <c r="J130" t="n">
        <v>55.0</v>
      </c>
      <c r="K130" t="inlineStr">
        <is>
          <t>COMPLETED</t>
        </is>
      </c>
      <c r="L130" t="inlineStr">
        <is>
          <t>MARK_AS_COMPLETED</t>
        </is>
      </c>
      <c r="M130" t="inlineStr">
        <is>
          <t>Queue</t>
        </is>
      </c>
      <c r="N130" t="n">
        <v>2.0</v>
      </c>
      <c r="O130" s="1" t="n">
        <v>44684.53946759259</v>
      </c>
      <c r="P130" s="1" t="n">
        <v>44684.58025462963</v>
      </c>
      <c r="Q130" t="n">
        <v>2617.0</v>
      </c>
      <c r="R130" t="n">
        <v>907.0</v>
      </c>
      <c r="S130" t="b">
        <v>0</v>
      </c>
      <c r="T130" t="inlineStr">
        <is>
          <t>N/A</t>
        </is>
      </c>
      <c r="U130" t="b">
        <v>0</v>
      </c>
      <c r="V130" t="inlineStr">
        <is>
          <t>Payal Pathare</t>
        </is>
      </c>
      <c r="W130" s="1" t="n">
        <v>44684.56722222222</v>
      </c>
      <c r="X130" t="n">
        <v>705.0</v>
      </c>
      <c r="Y130" t="n">
        <v>44.0</v>
      </c>
      <c r="Z130" t="n">
        <v>0.0</v>
      </c>
      <c r="AA130" t="n">
        <v>44.0</v>
      </c>
      <c r="AB130" t="n">
        <v>0.0</v>
      </c>
      <c r="AC130" t="n">
        <v>18.0</v>
      </c>
      <c r="AD130" t="n">
        <v>11.0</v>
      </c>
      <c r="AE130" t="n">
        <v>0.0</v>
      </c>
      <c r="AF130" t="n">
        <v>0.0</v>
      </c>
      <c r="AG130" t="n">
        <v>0.0</v>
      </c>
      <c r="AH130" t="inlineStr">
        <is>
          <t>Archana Bhujbal</t>
        </is>
      </c>
      <c r="AI130" s="1" t="n">
        <v>44684.58025462963</v>
      </c>
      <c r="AJ130" t="n">
        <v>169.0</v>
      </c>
      <c r="AK130" t="n">
        <v>0.0</v>
      </c>
      <c r="AL130" t="n">
        <v>0.0</v>
      </c>
      <c r="AM130" t="n">
        <v>0.0</v>
      </c>
      <c r="AN130" t="n">
        <v>0.0</v>
      </c>
      <c r="AO130" t="n">
        <v>0.0</v>
      </c>
      <c r="AP130" t="n">
        <v>11.0</v>
      </c>
      <c r="AQ130" t="n">
        <v>0.0</v>
      </c>
      <c r="AR130" t="n">
        <v>0.0</v>
      </c>
      <c r="AS130" t="n">
        <v>0.0</v>
      </c>
      <c r="AT130" t="inlineStr">
        <is>
          <t>N/A</t>
        </is>
      </c>
      <c r="AU130" t="inlineStr">
        <is>
          <t>N/A</t>
        </is>
      </c>
      <c r="AV130" t="inlineStr">
        <is>
          <t>N/A</t>
        </is>
      </c>
      <c r="AW130" t="inlineStr">
        <is>
          <t>N/A</t>
        </is>
      </c>
      <c r="AX130" t="inlineStr">
        <is>
          <t>N/A</t>
        </is>
      </c>
      <c r="AY130" t="inlineStr">
        <is>
          <t>N/A</t>
        </is>
      </c>
      <c r="AZ130" t="inlineStr">
        <is>
          <t>N/A</t>
        </is>
      </c>
      <c r="BA130" t="inlineStr">
        <is>
          <t>N/A</t>
        </is>
      </c>
      <c r="BB130" t="inlineStr">
        <is>
          <t>N/A</t>
        </is>
      </c>
      <c r="BC130" t="inlineStr">
        <is>
          <t>N/A</t>
        </is>
      </c>
      <c r="BD130" t="inlineStr">
        <is>
          <t>N/A</t>
        </is>
      </c>
      <c r="BE130" t="inlineStr">
        <is>
          <t>N/A</t>
        </is>
      </c>
    </row>
    <row r="131">
      <c r="A131" t="inlineStr">
        <is>
          <t>WI22055463</t>
        </is>
      </c>
      <c r="B131" t="inlineStr">
        <is>
          <t>DATA_VALIDATION</t>
        </is>
      </c>
      <c r="C131" t="inlineStr">
        <is>
          <t>201330006800</t>
        </is>
      </c>
      <c r="D131" t="inlineStr">
        <is>
          <t>Folder</t>
        </is>
      </c>
      <c r="E131" s="2">
        <f>HYPERLINK("capsilon://?command=openfolder&amp;siteaddress=FAM.docvelocity-na8.net&amp;folderid=FXA7ED4F97-8B32-E487-38D5-90ED2A750840","FX220411377")</f>
        <v>0.0</v>
      </c>
      <c r="F131" t="inlineStr">
        <is>
          <t/>
        </is>
      </c>
      <c r="G131" t="inlineStr">
        <is>
          <t/>
        </is>
      </c>
      <c r="H131" t="inlineStr">
        <is>
          <t>Mailitem</t>
        </is>
      </c>
      <c r="I131" t="inlineStr">
        <is>
          <t>MI220551495</t>
        </is>
      </c>
      <c r="J131" t="n">
        <v>58.0</v>
      </c>
      <c r="K131" t="inlineStr">
        <is>
          <t>COMPLETED</t>
        </is>
      </c>
      <c r="L131" t="inlineStr">
        <is>
          <t>MARK_AS_COMPLETED</t>
        </is>
      </c>
      <c r="M131" t="inlineStr">
        <is>
          <t>Queue</t>
        </is>
      </c>
      <c r="N131" t="n">
        <v>2.0</v>
      </c>
      <c r="O131" s="1" t="n">
        <v>44684.54006944445</v>
      </c>
      <c r="P131" s="1" t="n">
        <v>44684.586747685185</v>
      </c>
      <c r="Q131" t="n">
        <v>3273.0</v>
      </c>
      <c r="R131" t="n">
        <v>760.0</v>
      </c>
      <c r="S131" t="b">
        <v>0</v>
      </c>
      <c r="T131" t="inlineStr">
        <is>
          <t>N/A</t>
        </is>
      </c>
      <c r="U131" t="b">
        <v>0</v>
      </c>
      <c r="V131" t="inlineStr">
        <is>
          <t>Payal Pathare</t>
        </is>
      </c>
      <c r="W131" s="1" t="n">
        <v>44684.57078703704</v>
      </c>
      <c r="X131" t="n">
        <v>307.0</v>
      </c>
      <c r="Y131" t="n">
        <v>44.0</v>
      </c>
      <c r="Z131" t="n">
        <v>0.0</v>
      </c>
      <c r="AA131" t="n">
        <v>44.0</v>
      </c>
      <c r="AB131" t="n">
        <v>0.0</v>
      </c>
      <c r="AC131" t="n">
        <v>24.0</v>
      </c>
      <c r="AD131" t="n">
        <v>14.0</v>
      </c>
      <c r="AE131" t="n">
        <v>0.0</v>
      </c>
      <c r="AF131" t="n">
        <v>0.0</v>
      </c>
      <c r="AG131" t="n">
        <v>0.0</v>
      </c>
      <c r="AH131" t="inlineStr">
        <is>
          <t>Dashrath Soren</t>
        </is>
      </c>
      <c r="AI131" s="1" t="n">
        <v>44684.586747685185</v>
      </c>
      <c r="AJ131" t="n">
        <v>426.0</v>
      </c>
      <c r="AK131" t="n">
        <v>1.0</v>
      </c>
      <c r="AL131" t="n">
        <v>0.0</v>
      </c>
      <c r="AM131" t="n">
        <v>1.0</v>
      </c>
      <c r="AN131" t="n">
        <v>0.0</v>
      </c>
      <c r="AO131" t="n">
        <v>1.0</v>
      </c>
      <c r="AP131" t="n">
        <v>13.0</v>
      </c>
      <c r="AQ131" t="n">
        <v>0.0</v>
      </c>
      <c r="AR131" t="n">
        <v>0.0</v>
      </c>
      <c r="AS131" t="n">
        <v>0.0</v>
      </c>
      <c r="AT131" t="inlineStr">
        <is>
          <t>N/A</t>
        </is>
      </c>
      <c r="AU131" t="inlineStr">
        <is>
          <t>N/A</t>
        </is>
      </c>
      <c r="AV131" t="inlineStr">
        <is>
          <t>N/A</t>
        </is>
      </c>
      <c r="AW131" t="inlineStr">
        <is>
          <t>N/A</t>
        </is>
      </c>
      <c r="AX131" t="inlineStr">
        <is>
          <t>N/A</t>
        </is>
      </c>
      <c r="AY131" t="inlineStr">
        <is>
          <t>N/A</t>
        </is>
      </c>
      <c r="AZ131" t="inlineStr">
        <is>
          <t>N/A</t>
        </is>
      </c>
      <c r="BA131" t="inlineStr">
        <is>
          <t>N/A</t>
        </is>
      </c>
      <c r="BB131" t="inlineStr">
        <is>
          <t>N/A</t>
        </is>
      </c>
      <c r="BC131" t="inlineStr">
        <is>
          <t>N/A</t>
        </is>
      </c>
      <c r="BD131" t="inlineStr">
        <is>
          <t>N/A</t>
        </is>
      </c>
      <c r="BE131" t="inlineStr">
        <is>
          <t>N/A</t>
        </is>
      </c>
    </row>
    <row r="132">
      <c r="A132" t="inlineStr">
        <is>
          <t>WI22055469</t>
        </is>
      </c>
      <c r="B132" t="inlineStr">
        <is>
          <t>DATA_VALIDATION</t>
        </is>
      </c>
      <c r="C132" t="inlineStr">
        <is>
          <t>201330006800</t>
        </is>
      </c>
      <c r="D132" t="inlineStr">
        <is>
          <t>Folder</t>
        </is>
      </c>
      <c r="E132" s="2">
        <f>HYPERLINK("capsilon://?command=openfolder&amp;siteaddress=FAM.docvelocity-na8.net&amp;folderid=FXA7ED4F97-8B32-E487-38D5-90ED2A750840","FX220411377")</f>
        <v>0.0</v>
      </c>
      <c r="F132" t="inlineStr">
        <is>
          <t/>
        </is>
      </c>
      <c r="G132" t="inlineStr">
        <is>
          <t/>
        </is>
      </c>
      <c r="H132" t="inlineStr">
        <is>
          <t>Mailitem</t>
        </is>
      </c>
      <c r="I132" t="inlineStr">
        <is>
          <t>MI220551548</t>
        </is>
      </c>
      <c r="J132" t="n">
        <v>28.0</v>
      </c>
      <c r="K132" t="inlineStr">
        <is>
          <t>COMPLETED</t>
        </is>
      </c>
      <c r="L132" t="inlineStr">
        <is>
          <t>MARK_AS_COMPLETED</t>
        </is>
      </c>
      <c r="M132" t="inlineStr">
        <is>
          <t>Queue</t>
        </is>
      </c>
      <c r="N132" t="n">
        <v>2.0</v>
      </c>
      <c r="O132" s="1" t="n">
        <v>44684.54096064815</v>
      </c>
      <c r="P132" s="1" t="n">
        <v>44684.588275462964</v>
      </c>
      <c r="Q132" t="n">
        <v>3647.0</v>
      </c>
      <c r="R132" t="n">
        <v>441.0</v>
      </c>
      <c r="S132" t="b">
        <v>0</v>
      </c>
      <c r="T132" t="inlineStr">
        <is>
          <t>N/A</t>
        </is>
      </c>
      <c r="U132" t="b">
        <v>0</v>
      </c>
      <c r="V132" t="inlineStr">
        <is>
          <t>Swapnil Chavan</t>
        </is>
      </c>
      <c r="W132" s="1" t="n">
        <v>44684.565300925926</v>
      </c>
      <c r="X132" t="n">
        <v>303.0</v>
      </c>
      <c r="Y132" t="n">
        <v>21.0</v>
      </c>
      <c r="Z132" t="n">
        <v>0.0</v>
      </c>
      <c r="AA132" t="n">
        <v>21.0</v>
      </c>
      <c r="AB132" t="n">
        <v>0.0</v>
      </c>
      <c r="AC132" t="n">
        <v>2.0</v>
      </c>
      <c r="AD132" t="n">
        <v>7.0</v>
      </c>
      <c r="AE132" t="n">
        <v>0.0</v>
      </c>
      <c r="AF132" t="n">
        <v>0.0</v>
      </c>
      <c r="AG132" t="n">
        <v>0.0</v>
      </c>
      <c r="AH132" t="inlineStr">
        <is>
          <t>Dashrath Soren</t>
        </is>
      </c>
      <c r="AI132" s="1" t="n">
        <v>44684.588275462964</v>
      </c>
      <c r="AJ132" t="n">
        <v>131.0</v>
      </c>
      <c r="AK132" t="n">
        <v>0.0</v>
      </c>
      <c r="AL132" t="n">
        <v>0.0</v>
      </c>
      <c r="AM132" t="n">
        <v>0.0</v>
      </c>
      <c r="AN132" t="n">
        <v>0.0</v>
      </c>
      <c r="AO132" t="n">
        <v>0.0</v>
      </c>
      <c r="AP132" t="n">
        <v>7.0</v>
      </c>
      <c r="AQ132" t="n">
        <v>0.0</v>
      </c>
      <c r="AR132" t="n">
        <v>0.0</v>
      </c>
      <c r="AS132" t="n">
        <v>0.0</v>
      </c>
      <c r="AT132" t="inlineStr">
        <is>
          <t>N/A</t>
        </is>
      </c>
      <c r="AU132" t="inlineStr">
        <is>
          <t>N/A</t>
        </is>
      </c>
      <c r="AV132" t="inlineStr">
        <is>
          <t>N/A</t>
        </is>
      </c>
      <c r="AW132" t="inlineStr">
        <is>
          <t>N/A</t>
        </is>
      </c>
      <c r="AX132" t="inlineStr">
        <is>
          <t>N/A</t>
        </is>
      </c>
      <c r="AY132" t="inlineStr">
        <is>
          <t>N/A</t>
        </is>
      </c>
      <c r="AZ132" t="inlineStr">
        <is>
          <t>N/A</t>
        </is>
      </c>
      <c r="BA132" t="inlineStr">
        <is>
          <t>N/A</t>
        </is>
      </c>
      <c r="BB132" t="inlineStr">
        <is>
          <t>N/A</t>
        </is>
      </c>
      <c r="BC132" t="inlineStr">
        <is>
          <t>N/A</t>
        </is>
      </c>
      <c r="BD132" t="inlineStr">
        <is>
          <t>N/A</t>
        </is>
      </c>
      <c r="BE132" t="inlineStr">
        <is>
          <t>N/A</t>
        </is>
      </c>
    </row>
    <row r="133">
      <c r="A133" t="inlineStr">
        <is>
          <t>WI22055591</t>
        </is>
      </c>
      <c r="B133" t="inlineStr">
        <is>
          <t>DATA_VALIDATION</t>
        </is>
      </c>
      <c r="C133" t="inlineStr">
        <is>
          <t>201340000812</t>
        </is>
      </c>
      <c r="D133" t="inlineStr">
        <is>
          <t>Folder</t>
        </is>
      </c>
      <c r="E133" s="2">
        <f>HYPERLINK("capsilon://?command=openfolder&amp;siteaddress=FAM.docvelocity-na8.net&amp;folderid=FX2C5EAD50-6F70-DCF6-563B-56586A400B56","FX22044474")</f>
        <v>0.0</v>
      </c>
      <c r="F133" t="inlineStr">
        <is>
          <t/>
        </is>
      </c>
      <c r="G133" t="inlineStr">
        <is>
          <t/>
        </is>
      </c>
      <c r="H133" t="inlineStr">
        <is>
          <t>Mailitem</t>
        </is>
      </c>
      <c r="I133" t="inlineStr">
        <is>
          <t>MI220546029</t>
        </is>
      </c>
      <c r="J133" t="n">
        <v>946.0</v>
      </c>
      <c r="K133" t="inlineStr">
        <is>
          <t>COMPLETED</t>
        </is>
      </c>
      <c r="L133" t="inlineStr">
        <is>
          <t>MARK_AS_COMPLETED</t>
        </is>
      </c>
      <c r="M133" t="inlineStr">
        <is>
          <t>Queue</t>
        </is>
      </c>
      <c r="N133" t="n">
        <v>2.0</v>
      </c>
      <c r="O133" s="1" t="n">
        <v>44684.54802083333</v>
      </c>
      <c r="P133" s="1" t="n">
        <v>44684.621041666665</v>
      </c>
      <c r="Q133" t="n">
        <v>205.0</v>
      </c>
      <c r="R133" t="n">
        <v>6104.0</v>
      </c>
      <c r="S133" t="b">
        <v>0</v>
      </c>
      <c r="T133" t="inlineStr">
        <is>
          <t>N/A</t>
        </is>
      </c>
      <c r="U133" t="b">
        <v>1</v>
      </c>
      <c r="V133" t="inlineStr">
        <is>
          <t>Nayan Naramshettiwar</t>
        </is>
      </c>
      <c r="W133" s="1" t="n">
        <v>44684.5919212963</v>
      </c>
      <c r="X133" t="n">
        <v>3694.0</v>
      </c>
      <c r="Y133" t="n">
        <v>673.0</v>
      </c>
      <c r="Z133" t="n">
        <v>0.0</v>
      </c>
      <c r="AA133" t="n">
        <v>673.0</v>
      </c>
      <c r="AB133" t="n">
        <v>159.0</v>
      </c>
      <c r="AC133" t="n">
        <v>156.0</v>
      </c>
      <c r="AD133" t="n">
        <v>273.0</v>
      </c>
      <c r="AE133" t="n">
        <v>0.0</v>
      </c>
      <c r="AF133" t="n">
        <v>0.0</v>
      </c>
      <c r="AG133" t="n">
        <v>0.0</v>
      </c>
      <c r="AH133" t="inlineStr">
        <is>
          <t>Dashrath Soren</t>
        </is>
      </c>
      <c r="AI133" s="1" t="n">
        <v>44684.621041666665</v>
      </c>
      <c r="AJ133" t="n">
        <v>2396.0</v>
      </c>
      <c r="AK133" t="n">
        <v>6.0</v>
      </c>
      <c r="AL133" t="n">
        <v>0.0</v>
      </c>
      <c r="AM133" t="n">
        <v>6.0</v>
      </c>
      <c r="AN133" t="n">
        <v>159.0</v>
      </c>
      <c r="AO133" t="n">
        <v>6.0</v>
      </c>
      <c r="AP133" t="n">
        <v>267.0</v>
      </c>
      <c r="AQ133" t="n">
        <v>0.0</v>
      </c>
      <c r="AR133" t="n">
        <v>0.0</v>
      </c>
      <c r="AS133" t="n">
        <v>0.0</v>
      </c>
      <c r="AT133" t="inlineStr">
        <is>
          <t>N/A</t>
        </is>
      </c>
      <c r="AU133" t="inlineStr">
        <is>
          <t>N/A</t>
        </is>
      </c>
      <c r="AV133" t="inlineStr">
        <is>
          <t>N/A</t>
        </is>
      </c>
      <c r="AW133" t="inlineStr">
        <is>
          <t>N/A</t>
        </is>
      </c>
      <c r="AX133" t="inlineStr">
        <is>
          <t>N/A</t>
        </is>
      </c>
      <c r="AY133" t="inlineStr">
        <is>
          <t>N/A</t>
        </is>
      </c>
      <c r="AZ133" t="inlineStr">
        <is>
          <t>N/A</t>
        </is>
      </c>
      <c r="BA133" t="inlineStr">
        <is>
          <t>N/A</t>
        </is>
      </c>
      <c r="BB133" t="inlineStr">
        <is>
          <t>N/A</t>
        </is>
      </c>
      <c r="BC133" t="inlineStr">
        <is>
          <t>N/A</t>
        </is>
      </c>
      <c r="BD133" t="inlineStr">
        <is>
          <t>N/A</t>
        </is>
      </c>
      <c r="BE133" t="inlineStr">
        <is>
          <t>N/A</t>
        </is>
      </c>
    </row>
    <row r="134">
      <c r="A134" t="inlineStr">
        <is>
          <t>WI22055703</t>
        </is>
      </c>
      <c r="B134" t="inlineStr">
        <is>
          <t>DATA_VALIDATION</t>
        </is>
      </c>
      <c r="C134" t="inlineStr">
        <is>
          <t>201308008416</t>
        </is>
      </c>
      <c r="D134" t="inlineStr">
        <is>
          <t>Folder</t>
        </is>
      </c>
      <c r="E134" s="2">
        <f>HYPERLINK("capsilon://?command=openfolder&amp;siteaddress=FAM.docvelocity-na8.net&amp;folderid=FX08705FE6-0C7F-B376-2D01-D1E14110E336","FX22047045")</f>
        <v>0.0</v>
      </c>
      <c r="F134" t="inlineStr">
        <is>
          <t/>
        </is>
      </c>
      <c r="G134" t="inlineStr">
        <is>
          <t/>
        </is>
      </c>
      <c r="H134" t="inlineStr">
        <is>
          <t>Mailitem</t>
        </is>
      </c>
      <c r="I134" t="inlineStr">
        <is>
          <t>MI220553485</t>
        </is>
      </c>
      <c r="J134" t="n">
        <v>35.0</v>
      </c>
      <c r="K134" t="inlineStr">
        <is>
          <t>COMPLETED</t>
        </is>
      </c>
      <c r="L134" t="inlineStr">
        <is>
          <t>MARK_AS_COMPLETED</t>
        </is>
      </c>
      <c r="M134" t="inlineStr">
        <is>
          <t>Queue</t>
        </is>
      </c>
      <c r="N134" t="n">
        <v>2.0</v>
      </c>
      <c r="O134" s="1" t="n">
        <v>44684.56528935185</v>
      </c>
      <c r="P134" s="1" t="n">
        <v>44684.58945601852</v>
      </c>
      <c r="Q134" t="n">
        <v>1725.0</v>
      </c>
      <c r="R134" t="n">
        <v>363.0</v>
      </c>
      <c r="S134" t="b">
        <v>0</v>
      </c>
      <c r="T134" t="inlineStr">
        <is>
          <t>N/A</t>
        </is>
      </c>
      <c r="U134" t="b">
        <v>0</v>
      </c>
      <c r="V134" t="inlineStr">
        <is>
          <t>Swapnil Chavan</t>
        </is>
      </c>
      <c r="W134" s="1" t="n">
        <v>44684.568344907406</v>
      </c>
      <c r="X134" t="n">
        <v>262.0</v>
      </c>
      <c r="Y134" t="n">
        <v>30.0</v>
      </c>
      <c r="Z134" t="n">
        <v>0.0</v>
      </c>
      <c r="AA134" t="n">
        <v>30.0</v>
      </c>
      <c r="AB134" t="n">
        <v>0.0</v>
      </c>
      <c r="AC134" t="n">
        <v>0.0</v>
      </c>
      <c r="AD134" t="n">
        <v>5.0</v>
      </c>
      <c r="AE134" t="n">
        <v>0.0</v>
      </c>
      <c r="AF134" t="n">
        <v>0.0</v>
      </c>
      <c r="AG134" t="n">
        <v>0.0</v>
      </c>
      <c r="AH134" t="inlineStr">
        <is>
          <t>Dashrath Soren</t>
        </is>
      </c>
      <c r="AI134" s="1" t="n">
        <v>44684.58945601852</v>
      </c>
      <c r="AJ134" t="n">
        <v>101.0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5.0</v>
      </c>
      <c r="AQ134" t="n">
        <v>0.0</v>
      </c>
      <c r="AR134" t="n">
        <v>0.0</v>
      </c>
      <c r="AS134" t="n">
        <v>0.0</v>
      </c>
      <c r="AT134" t="inlineStr">
        <is>
          <t>N/A</t>
        </is>
      </c>
      <c r="AU134" t="inlineStr">
        <is>
          <t>N/A</t>
        </is>
      </c>
      <c r="AV134" t="inlineStr">
        <is>
          <t>N/A</t>
        </is>
      </c>
      <c r="AW134" t="inlineStr">
        <is>
          <t>N/A</t>
        </is>
      </c>
      <c r="AX134" t="inlineStr">
        <is>
          <t>N/A</t>
        </is>
      </c>
      <c r="AY134" t="inlineStr">
        <is>
          <t>N/A</t>
        </is>
      </c>
      <c r="AZ134" t="inlineStr">
        <is>
          <t>N/A</t>
        </is>
      </c>
      <c r="BA134" t="inlineStr">
        <is>
          <t>N/A</t>
        </is>
      </c>
      <c r="BB134" t="inlineStr">
        <is>
          <t>N/A</t>
        </is>
      </c>
      <c r="BC134" t="inlineStr">
        <is>
          <t>N/A</t>
        </is>
      </c>
      <c r="BD134" t="inlineStr">
        <is>
          <t>N/A</t>
        </is>
      </c>
      <c r="BE134" t="inlineStr">
        <is>
          <t>N/A</t>
        </is>
      </c>
    </row>
    <row r="135">
      <c r="A135" t="inlineStr">
        <is>
          <t>WI22055704</t>
        </is>
      </c>
      <c r="B135" t="inlineStr">
        <is>
          <t>DATA_VALIDATION</t>
        </is>
      </c>
      <c r="C135" t="inlineStr">
        <is>
          <t>201308008416</t>
        </is>
      </c>
      <c r="D135" t="inlineStr">
        <is>
          <t>Folder</t>
        </is>
      </c>
      <c r="E135" s="2">
        <f>HYPERLINK("capsilon://?command=openfolder&amp;siteaddress=FAM.docvelocity-na8.net&amp;folderid=FX08705FE6-0C7F-B376-2D01-D1E14110E336","FX22047045")</f>
        <v>0.0</v>
      </c>
      <c r="F135" t="inlineStr">
        <is>
          <t/>
        </is>
      </c>
      <c r="G135" t="inlineStr">
        <is>
          <t/>
        </is>
      </c>
      <c r="H135" t="inlineStr">
        <is>
          <t>Mailitem</t>
        </is>
      </c>
      <c r="I135" t="inlineStr">
        <is>
          <t>MI220553498</t>
        </is>
      </c>
      <c r="J135" t="n">
        <v>35.0</v>
      </c>
      <c r="K135" t="inlineStr">
        <is>
          <t>COMPLETED</t>
        </is>
      </c>
      <c r="L135" t="inlineStr">
        <is>
          <t>MARK_AS_COMPLETED</t>
        </is>
      </c>
      <c r="M135" t="inlineStr">
        <is>
          <t>Queue</t>
        </is>
      </c>
      <c r="N135" t="n">
        <v>2.0</v>
      </c>
      <c r="O135" s="1" t="n">
        <v>44684.56538194444</v>
      </c>
      <c r="P135" s="1" t="n">
        <v>44684.5915625</v>
      </c>
      <c r="Q135" t="n">
        <v>1717.0</v>
      </c>
      <c r="R135" t="n">
        <v>545.0</v>
      </c>
      <c r="S135" t="b">
        <v>0</v>
      </c>
      <c r="T135" t="inlineStr">
        <is>
          <t>N/A</t>
        </is>
      </c>
      <c r="U135" t="b">
        <v>0</v>
      </c>
      <c r="V135" t="inlineStr">
        <is>
          <t>Swapnil Chavan</t>
        </is>
      </c>
      <c r="W135" s="1" t="n">
        <v>44684.57256944444</v>
      </c>
      <c r="X135" t="n">
        <v>364.0</v>
      </c>
      <c r="Y135" t="n">
        <v>30.0</v>
      </c>
      <c r="Z135" t="n">
        <v>0.0</v>
      </c>
      <c r="AA135" t="n">
        <v>30.0</v>
      </c>
      <c r="AB135" t="n">
        <v>0.0</v>
      </c>
      <c r="AC135" t="n">
        <v>0.0</v>
      </c>
      <c r="AD135" t="n">
        <v>5.0</v>
      </c>
      <c r="AE135" t="n">
        <v>0.0</v>
      </c>
      <c r="AF135" t="n">
        <v>0.0</v>
      </c>
      <c r="AG135" t="n">
        <v>0.0</v>
      </c>
      <c r="AH135" t="inlineStr">
        <is>
          <t>Dashrath Soren</t>
        </is>
      </c>
      <c r="AI135" s="1" t="n">
        <v>44684.5915625</v>
      </c>
      <c r="AJ135" t="n">
        <v>181.0</v>
      </c>
      <c r="AK135" t="n">
        <v>0.0</v>
      </c>
      <c r="AL135" t="n">
        <v>0.0</v>
      </c>
      <c r="AM135" t="n">
        <v>0.0</v>
      </c>
      <c r="AN135" t="n">
        <v>0.0</v>
      </c>
      <c r="AO135" t="n">
        <v>0.0</v>
      </c>
      <c r="AP135" t="n">
        <v>5.0</v>
      </c>
      <c r="AQ135" t="n">
        <v>0.0</v>
      </c>
      <c r="AR135" t="n">
        <v>0.0</v>
      </c>
      <c r="AS135" t="n">
        <v>0.0</v>
      </c>
      <c r="AT135" t="inlineStr">
        <is>
          <t>N/A</t>
        </is>
      </c>
      <c r="AU135" t="inlineStr">
        <is>
          <t>N/A</t>
        </is>
      </c>
      <c r="AV135" t="inlineStr">
        <is>
          <t>N/A</t>
        </is>
      </c>
      <c r="AW135" t="inlineStr">
        <is>
          <t>N/A</t>
        </is>
      </c>
      <c r="AX135" t="inlineStr">
        <is>
          <t>N/A</t>
        </is>
      </c>
      <c r="AY135" t="inlineStr">
        <is>
          <t>N/A</t>
        </is>
      </c>
      <c r="AZ135" t="inlineStr">
        <is>
          <t>N/A</t>
        </is>
      </c>
      <c r="BA135" t="inlineStr">
        <is>
          <t>N/A</t>
        </is>
      </c>
      <c r="BB135" t="inlineStr">
        <is>
          <t>N/A</t>
        </is>
      </c>
      <c r="BC135" t="inlineStr">
        <is>
          <t>N/A</t>
        </is>
      </c>
      <c r="BD135" t="inlineStr">
        <is>
          <t>N/A</t>
        </is>
      </c>
      <c r="BE135" t="inlineStr">
        <is>
          <t>N/A</t>
        </is>
      </c>
    </row>
    <row r="136">
      <c r="A136" t="inlineStr">
        <is>
          <t>WI22055711</t>
        </is>
      </c>
      <c r="B136" t="inlineStr">
        <is>
          <t>DATA_VALIDATION</t>
        </is>
      </c>
      <c r="C136" t="inlineStr">
        <is>
          <t>201308008416</t>
        </is>
      </c>
      <c r="D136" t="inlineStr">
        <is>
          <t>Folder</t>
        </is>
      </c>
      <c r="E136" s="2">
        <f>HYPERLINK("capsilon://?command=openfolder&amp;siteaddress=FAM.docvelocity-na8.net&amp;folderid=FX08705FE6-0C7F-B376-2D01-D1E14110E336","FX22047045")</f>
        <v>0.0</v>
      </c>
      <c r="F136" t="inlineStr">
        <is>
          <t/>
        </is>
      </c>
      <c r="G136" t="inlineStr">
        <is>
          <t/>
        </is>
      </c>
      <c r="H136" t="inlineStr">
        <is>
          <t>Mailitem</t>
        </is>
      </c>
      <c r="I136" t="inlineStr">
        <is>
          <t>MI220553538</t>
        </is>
      </c>
      <c r="J136" t="n">
        <v>28.0</v>
      </c>
      <c r="K136" t="inlineStr">
        <is>
          <t>COMPLETED</t>
        </is>
      </c>
      <c r="L136" t="inlineStr">
        <is>
          <t>MARK_AS_COMPLETED</t>
        </is>
      </c>
      <c r="M136" t="inlineStr">
        <is>
          <t>Queue</t>
        </is>
      </c>
      <c r="N136" t="n">
        <v>2.0</v>
      </c>
      <c r="O136" s="1" t="n">
        <v>44684.56611111111</v>
      </c>
      <c r="P136" s="1" t="n">
        <v>44684.59106481481</v>
      </c>
      <c r="Q136" t="n">
        <v>1919.0</v>
      </c>
      <c r="R136" t="n">
        <v>237.0</v>
      </c>
      <c r="S136" t="b">
        <v>0</v>
      </c>
      <c r="T136" t="inlineStr">
        <is>
          <t>N/A</t>
        </is>
      </c>
      <c r="U136" t="b">
        <v>0</v>
      </c>
      <c r="V136" t="inlineStr">
        <is>
          <t>Swapnil Kadam</t>
        </is>
      </c>
      <c r="W136" s="1" t="n">
        <v>44684.57341435185</v>
      </c>
      <c r="X136" t="n">
        <v>139.0</v>
      </c>
      <c r="Y136" t="n">
        <v>21.0</v>
      </c>
      <c r="Z136" t="n">
        <v>0.0</v>
      </c>
      <c r="AA136" t="n">
        <v>21.0</v>
      </c>
      <c r="AB136" t="n">
        <v>0.0</v>
      </c>
      <c r="AC136" t="n">
        <v>2.0</v>
      </c>
      <c r="AD136" t="n">
        <v>7.0</v>
      </c>
      <c r="AE136" t="n">
        <v>0.0</v>
      </c>
      <c r="AF136" t="n">
        <v>0.0</v>
      </c>
      <c r="AG136" t="n">
        <v>0.0</v>
      </c>
      <c r="AH136" t="inlineStr">
        <is>
          <t>Archana Bhujbal</t>
        </is>
      </c>
      <c r="AI136" s="1" t="n">
        <v>44684.59106481481</v>
      </c>
      <c r="AJ136" t="n">
        <v>87.0</v>
      </c>
      <c r="AK136" t="n">
        <v>0.0</v>
      </c>
      <c r="AL136" t="n">
        <v>0.0</v>
      </c>
      <c r="AM136" t="n">
        <v>0.0</v>
      </c>
      <c r="AN136" t="n">
        <v>0.0</v>
      </c>
      <c r="AO136" t="n">
        <v>0.0</v>
      </c>
      <c r="AP136" t="n">
        <v>7.0</v>
      </c>
      <c r="AQ136" t="n">
        <v>0.0</v>
      </c>
      <c r="AR136" t="n">
        <v>0.0</v>
      </c>
      <c r="AS136" t="n">
        <v>0.0</v>
      </c>
      <c r="AT136" t="inlineStr">
        <is>
          <t>N/A</t>
        </is>
      </c>
      <c r="AU136" t="inlineStr">
        <is>
          <t>N/A</t>
        </is>
      </c>
      <c r="AV136" t="inlineStr">
        <is>
          <t>N/A</t>
        </is>
      </c>
      <c r="AW136" t="inlineStr">
        <is>
          <t>N/A</t>
        </is>
      </c>
      <c r="AX136" t="inlineStr">
        <is>
          <t>N/A</t>
        </is>
      </c>
      <c r="AY136" t="inlineStr">
        <is>
          <t>N/A</t>
        </is>
      </c>
      <c r="AZ136" t="inlineStr">
        <is>
          <t>N/A</t>
        </is>
      </c>
      <c r="BA136" t="inlineStr">
        <is>
          <t>N/A</t>
        </is>
      </c>
      <c r="BB136" t="inlineStr">
        <is>
          <t>N/A</t>
        </is>
      </c>
      <c r="BC136" t="inlineStr">
        <is>
          <t>N/A</t>
        </is>
      </c>
      <c r="BD136" t="inlineStr">
        <is>
          <t>N/A</t>
        </is>
      </c>
      <c r="BE136" t="inlineStr">
        <is>
          <t>N/A</t>
        </is>
      </c>
    </row>
    <row r="137">
      <c r="A137" t="inlineStr">
        <is>
          <t>WI22055720</t>
        </is>
      </c>
      <c r="B137" t="inlineStr">
        <is>
          <t>DATA_VALIDATION</t>
        </is>
      </c>
      <c r="C137" t="inlineStr">
        <is>
          <t>201308008416</t>
        </is>
      </c>
      <c r="D137" t="inlineStr">
        <is>
          <t>Folder</t>
        </is>
      </c>
      <c r="E137" s="2">
        <f>HYPERLINK("capsilon://?command=openfolder&amp;siteaddress=FAM.docvelocity-na8.net&amp;folderid=FX08705FE6-0C7F-B376-2D01-D1E14110E336","FX22047045")</f>
        <v>0.0</v>
      </c>
      <c r="F137" t="inlineStr">
        <is>
          <t/>
        </is>
      </c>
      <c r="G137" t="inlineStr">
        <is>
          <t/>
        </is>
      </c>
      <c r="H137" t="inlineStr">
        <is>
          <t>Mailitem</t>
        </is>
      </c>
      <c r="I137" t="inlineStr">
        <is>
          <t>MI220553587</t>
        </is>
      </c>
      <c r="J137" t="n">
        <v>28.0</v>
      </c>
      <c r="K137" t="inlineStr">
        <is>
          <t>COMPLETED</t>
        </is>
      </c>
      <c r="L137" t="inlineStr">
        <is>
          <t>MARK_AS_COMPLETED</t>
        </is>
      </c>
      <c r="M137" t="inlineStr">
        <is>
          <t>Queue</t>
        </is>
      </c>
      <c r="N137" t="n">
        <v>2.0</v>
      </c>
      <c r="O137" s="1" t="n">
        <v>44684.56668981481</v>
      </c>
      <c r="P137" s="1" t="n">
        <v>44684.59180555555</v>
      </c>
      <c r="Q137" t="n">
        <v>1945.0</v>
      </c>
      <c r="R137" t="n">
        <v>225.0</v>
      </c>
      <c r="S137" t="b">
        <v>0</v>
      </c>
      <c r="T137" t="inlineStr">
        <is>
          <t>N/A</t>
        </is>
      </c>
      <c r="U137" t="b">
        <v>0</v>
      </c>
      <c r="V137" t="inlineStr">
        <is>
          <t>Payal Pathare</t>
        </is>
      </c>
      <c r="W137" s="1" t="n">
        <v>44684.57267361111</v>
      </c>
      <c r="X137" t="n">
        <v>162.0</v>
      </c>
      <c r="Y137" t="n">
        <v>21.0</v>
      </c>
      <c r="Z137" t="n">
        <v>0.0</v>
      </c>
      <c r="AA137" t="n">
        <v>21.0</v>
      </c>
      <c r="AB137" t="n">
        <v>0.0</v>
      </c>
      <c r="AC137" t="n">
        <v>2.0</v>
      </c>
      <c r="AD137" t="n">
        <v>7.0</v>
      </c>
      <c r="AE137" t="n">
        <v>0.0</v>
      </c>
      <c r="AF137" t="n">
        <v>0.0</v>
      </c>
      <c r="AG137" t="n">
        <v>0.0</v>
      </c>
      <c r="AH137" t="inlineStr">
        <is>
          <t>Archana Bhujbal</t>
        </is>
      </c>
      <c r="AI137" s="1" t="n">
        <v>44684.59180555555</v>
      </c>
      <c r="AJ137" t="n">
        <v>63.0</v>
      </c>
      <c r="AK137" t="n">
        <v>0.0</v>
      </c>
      <c r="AL137" t="n">
        <v>0.0</v>
      </c>
      <c r="AM137" t="n">
        <v>0.0</v>
      </c>
      <c r="AN137" t="n">
        <v>0.0</v>
      </c>
      <c r="AO137" t="n">
        <v>0.0</v>
      </c>
      <c r="AP137" t="n">
        <v>7.0</v>
      </c>
      <c r="AQ137" t="n">
        <v>0.0</v>
      </c>
      <c r="AR137" t="n">
        <v>0.0</v>
      </c>
      <c r="AS137" t="n">
        <v>0.0</v>
      </c>
      <c r="AT137" t="inlineStr">
        <is>
          <t>N/A</t>
        </is>
      </c>
      <c r="AU137" t="inlineStr">
        <is>
          <t>N/A</t>
        </is>
      </c>
      <c r="AV137" t="inlineStr">
        <is>
          <t>N/A</t>
        </is>
      </c>
      <c r="AW137" t="inlineStr">
        <is>
          <t>N/A</t>
        </is>
      </c>
      <c r="AX137" t="inlineStr">
        <is>
          <t>N/A</t>
        </is>
      </c>
      <c r="AY137" t="inlineStr">
        <is>
          <t>N/A</t>
        </is>
      </c>
      <c r="AZ137" t="inlineStr">
        <is>
          <t>N/A</t>
        </is>
      </c>
      <c r="BA137" t="inlineStr">
        <is>
          <t>N/A</t>
        </is>
      </c>
      <c r="BB137" t="inlineStr">
        <is>
          <t>N/A</t>
        </is>
      </c>
      <c r="BC137" t="inlineStr">
        <is>
          <t>N/A</t>
        </is>
      </c>
      <c r="BD137" t="inlineStr">
        <is>
          <t>N/A</t>
        </is>
      </c>
      <c r="BE137" t="inlineStr">
        <is>
          <t>N/A</t>
        </is>
      </c>
    </row>
    <row r="138">
      <c r="A138" t="inlineStr">
        <is>
          <t>WI22055864</t>
        </is>
      </c>
      <c r="B138" t="inlineStr">
        <is>
          <t>DATA_VALIDATION</t>
        </is>
      </c>
      <c r="C138" t="inlineStr">
        <is>
          <t>201110012762</t>
        </is>
      </c>
      <c r="D138" t="inlineStr">
        <is>
          <t>Folder</t>
        </is>
      </c>
      <c r="E138" s="2">
        <f>HYPERLINK("capsilon://?command=openfolder&amp;siteaddress=FAM.docvelocity-na8.net&amp;folderid=FXEC165679-376F-059C-E3B0-A9C3BC72806C","FX220411277")</f>
        <v>0.0</v>
      </c>
      <c r="F138" t="inlineStr">
        <is>
          <t/>
        </is>
      </c>
      <c r="G138" t="inlineStr">
        <is>
          <t/>
        </is>
      </c>
      <c r="H138" t="inlineStr">
        <is>
          <t>Mailitem</t>
        </is>
      </c>
      <c r="I138" t="inlineStr">
        <is>
          <t>MI220555160</t>
        </is>
      </c>
      <c r="J138" t="n">
        <v>368.0</v>
      </c>
      <c r="K138" t="inlineStr">
        <is>
          <t>COMPLETED</t>
        </is>
      </c>
      <c r="L138" t="inlineStr">
        <is>
          <t>MARK_AS_COMPLETED</t>
        </is>
      </c>
      <c r="M138" t="inlineStr">
        <is>
          <t>Queue</t>
        </is>
      </c>
      <c r="N138" t="n">
        <v>1.0</v>
      </c>
      <c r="O138" s="1" t="n">
        <v>44684.584375</v>
      </c>
      <c r="P138" s="1" t="n">
        <v>44684.66420138889</v>
      </c>
      <c r="Q138" t="n">
        <v>4301.0</v>
      </c>
      <c r="R138" t="n">
        <v>2596.0</v>
      </c>
      <c r="S138" t="b">
        <v>0</v>
      </c>
      <c r="T138" t="inlineStr">
        <is>
          <t>N/A</t>
        </is>
      </c>
      <c r="U138" t="b">
        <v>0</v>
      </c>
      <c r="V138" t="inlineStr">
        <is>
          <t>Suraj Toradmal</t>
        </is>
      </c>
      <c r="W138" s="1" t="n">
        <v>44684.66420138889</v>
      </c>
      <c r="X138" t="n">
        <v>2318.0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368.0</v>
      </c>
      <c r="AE138" t="n">
        <v>356.0</v>
      </c>
      <c r="AF138" t="n">
        <v>0.0</v>
      </c>
      <c r="AG138" t="n">
        <v>22.0</v>
      </c>
      <c r="AH138" t="inlineStr">
        <is>
          <t>N/A</t>
        </is>
      </c>
      <c r="AI138" t="inlineStr">
        <is>
          <t>N/A</t>
        </is>
      </c>
      <c r="AJ138" t="inlineStr">
        <is>
          <t>N/A</t>
        </is>
      </c>
      <c r="AK138" t="inlineStr">
        <is>
          <t>N/A</t>
        </is>
      </c>
      <c r="AL138" t="inlineStr">
        <is>
          <t>N/A</t>
        </is>
      </c>
      <c r="AM138" t="inlineStr">
        <is>
          <t>N/A</t>
        </is>
      </c>
      <c r="AN138" t="inlineStr">
        <is>
          <t>N/A</t>
        </is>
      </c>
      <c r="AO138" t="inlineStr">
        <is>
          <t>N/A</t>
        </is>
      </c>
      <c r="AP138" t="inlineStr">
        <is>
          <t>N/A</t>
        </is>
      </c>
      <c r="AQ138" t="inlineStr">
        <is>
          <t>N/A</t>
        </is>
      </c>
      <c r="AR138" t="inlineStr">
        <is>
          <t>N/A</t>
        </is>
      </c>
      <c r="AS138" t="inlineStr">
        <is>
          <t>N/A</t>
        </is>
      </c>
      <c r="AT138" t="inlineStr">
        <is>
          <t>N/A</t>
        </is>
      </c>
      <c r="AU138" t="inlineStr">
        <is>
          <t>N/A</t>
        </is>
      </c>
      <c r="AV138" t="inlineStr">
        <is>
          <t>N/A</t>
        </is>
      </c>
      <c r="AW138" t="inlineStr">
        <is>
          <t>N/A</t>
        </is>
      </c>
      <c r="AX138" t="inlineStr">
        <is>
          <t>N/A</t>
        </is>
      </c>
      <c r="AY138" t="inlineStr">
        <is>
          <t>N/A</t>
        </is>
      </c>
      <c r="AZ138" t="inlineStr">
        <is>
          <t>N/A</t>
        </is>
      </c>
      <c r="BA138" t="inlineStr">
        <is>
          <t>N/A</t>
        </is>
      </c>
      <c r="BB138" t="inlineStr">
        <is>
          <t>N/A</t>
        </is>
      </c>
      <c r="BC138" t="inlineStr">
        <is>
          <t>N/A</t>
        </is>
      </c>
      <c r="BD138" t="inlineStr">
        <is>
          <t>N/A</t>
        </is>
      </c>
      <c r="BE138" t="inlineStr">
        <is>
          <t>N/A</t>
        </is>
      </c>
    </row>
    <row r="139">
      <c r="A139" t="inlineStr">
        <is>
          <t>WI22055985</t>
        </is>
      </c>
      <c r="B139" t="inlineStr">
        <is>
          <t>DATA_VALIDATION</t>
        </is>
      </c>
      <c r="C139" t="inlineStr">
        <is>
          <t>201340000857</t>
        </is>
      </c>
      <c r="D139" t="inlineStr">
        <is>
          <t>Folder</t>
        </is>
      </c>
      <c r="E139" s="2">
        <f>HYPERLINK("capsilon://?command=openfolder&amp;siteaddress=FAM.docvelocity-na8.net&amp;folderid=FX55E72A90-0E04-C5C8-C732-F7EA8D7398B0","FX22049409")</f>
        <v>0.0</v>
      </c>
      <c r="F139" t="inlineStr">
        <is>
          <t/>
        </is>
      </c>
      <c r="G139" t="inlineStr">
        <is>
          <t/>
        </is>
      </c>
      <c r="H139" t="inlineStr">
        <is>
          <t>Mailitem</t>
        </is>
      </c>
      <c r="I139" t="inlineStr">
        <is>
          <t>MI220556372</t>
        </is>
      </c>
      <c r="J139" t="n">
        <v>174.0</v>
      </c>
      <c r="K139" t="inlineStr">
        <is>
          <t>COMPLETED</t>
        </is>
      </c>
      <c r="L139" t="inlineStr">
        <is>
          <t>MARK_AS_COMPLETED</t>
        </is>
      </c>
      <c r="M139" t="inlineStr">
        <is>
          <t>Queue</t>
        </is>
      </c>
      <c r="N139" t="n">
        <v>1.0</v>
      </c>
      <c r="O139" s="1" t="n">
        <v>44684.59951388889</v>
      </c>
      <c r="P139" s="1" t="n">
        <v>44684.62425925926</v>
      </c>
      <c r="Q139" t="n">
        <v>1539.0</v>
      </c>
      <c r="R139" t="n">
        <v>599.0</v>
      </c>
      <c r="S139" t="b">
        <v>0</v>
      </c>
      <c r="T139" t="inlineStr">
        <is>
          <t>N/A</t>
        </is>
      </c>
      <c r="U139" t="b">
        <v>0</v>
      </c>
      <c r="V139" t="inlineStr">
        <is>
          <t>Nayan Naramshettiwar</t>
        </is>
      </c>
      <c r="W139" s="1" t="n">
        <v>44684.62425925926</v>
      </c>
      <c r="X139" t="n">
        <v>394.0</v>
      </c>
      <c r="Y139" t="n">
        <v>0.0</v>
      </c>
      <c r="Z139" t="n">
        <v>0.0</v>
      </c>
      <c r="AA139" t="n">
        <v>0.0</v>
      </c>
      <c r="AB139" t="n">
        <v>0.0</v>
      </c>
      <c r="AC139" t="n">
        <v>0.0</v>
      </c>
      <c r="AD139" t="n">
        <v>174.0</v>
      </c>
      <c r="AE139" t="n">
        <v>148.0</v>
      </c>
      <c r="AF139" t="n">
        <v>0.0</v>
      </c>
      <c r="AG139" t="n">
        <v>5.0</v>
      </c>
      <c r="AH139" t="inlineStr">
        <is>
          <t>N/A</t>
        </is>
      </c>
      <c r="AI139" t="inlineStr">
        <is>
          <t>N/A</t>
        </is>
      </c>
      <c r="AJ139" t="inlineStr">
        <is>
          <t>N/A</t>
        </is>
      </c>
      <c r="AK139" t="inlineStr">
        <is>
          <t>N/A</t>
        </is>
      </c>
      <c r="AL139" t="inlineStr">
        <is>
          <t>N/A</t>
        </is>
      </c>
      <c r="AM139" t="inlineStr">
        <is>
          <t>N/A</t>
        </is>
      </c>
      <c r="AN139" t="inlineStr">
        <is>
          <t>N/A</t>
        </is>
      </c>
      <c r="AO139" t="inlineStr">
        <is>
          <t>N/A</t>
        </is>
      </c>
      <c r="AP139" t="inlineStr">
        <is>
          <t>N/A</t>
        </is>
      </c>
      <c r="AQ139" t="inlineStr">
        <is>
          <t>N/A</t>
        </is>
      </c>
      <c r="AR139" t="inlineStr">
        <is>
          <t>N/A</t>
        </is>
      </c>
      <c r="AS139" t="inlineStr">
        <is>
          <t>N/A</t>
        </is>
      </c>
      <c r="AT139" t="inlineStr">
        <is>
          <t>N/A</t>
        </is>
      </c>
      <c r="AU139" t="inlineStr">
        <is>
          <t>N/A</t>
        </is>
      </c>
      <c r="AV139" t="inlineStr">
        <is>
          <t>N/A</t>
        </is>
      </c>
      <c r="AW139" t="inlineStr">
        <is>
          <t>N/A</t>
        </is>
      </c>
      <c r="AX139" t="inlineStr">
        <is>
          <t>N/A</t>
        </is>
      </c>
      <c r="AY139" t="inlineStr">
        <is>
          <t>N/A</t>
        </is>
      </c>
      <c r="AZ139" t="inlineStr">
        <is>
          <t>N/A</t>
        </is>
      </c>
      <c r="BA139" t="inlineStr">
        <is>
          <t>N/A</t>
        </is>
      </c>
      <c r="BB139" t="inlineStr">
        <is>
          <t>N/A</t>
        </is>
      </c>
      <c r="BC139" t="inlineStr">
        <is>
          <t>N/A</t>
        </is>
      </c>
      <c r="BD139" t="inlineStr">
        <is>
          <t>N/A</t>
        </is>
      </c>
      <c r="BE139" t="inlineStr">
        <is>
          <t>N/A</t>
        </is>
      </c>
    </row>
    <row r="140">
      <c r="A140" t="inlineStr">
        <is>
          <t>WI22056074</t>
        </is>
      </c>
      <c r="B140" t="inlineStr">
        <is>
          <t>DATA_VALIDATION</t>
        </is>
      </c>
      <c r="C140" t="inlineStr">
        <is>
          <t>201348000541</t>
        </is>
      </c>
      <c r="D140" t="inlineStr">
        <is>
          <t>Folder</t>
        </is>
      </c>
      <c r="E140" s="2">
        <f>HYPERLINK("capsilon://?command=openfolder&amp;siteaddress=FAM.docvelocity-na8.net&amp;folderid=FXA2DA0659-455A-4CB9-82C9-A6775E0FCFB2","FX220410954")</f>
        <v>0.0</v>
      </c>
      <c r="F140" t="inlineStr">
        <is>
          <t/>
        </is>
      </c>
      <c r="G140" t="inlineStr">
        <is>
          <t/>
        </is>
      </c>
      <c r="H140" t="inlineStr">
        <is>
          <t>Mailitem</t>
        </is>
      </c>
      <c r="I140" t="inlineStr">
        <is>
          <t>MI220557620</t>
        </is>
      </c>
      <c r="J140" t="n">
        <v>218.0</v>
      </c>
      <c r="K140" t="inlineStr">
        <is>
          <t>COMPLETED</t>
        </is>
      </c>
      <c r="L140" t="inlineStr">
        <is>
          <t>MARK_AS_COMPLETED</t>
        </is>
      </c>
      <c r="M140" t="inlineStr">
        <is>
          <t>Queue</t>
        </is>
      </c>
      <c r="N140" t="n">
        <v>1.0</v>
      </c>
      <c r="O140" s="1" t="n">
        <v>44684.6140625</v>
      </c>
      <c r="P140" s="1" t="n">
        <v>44684.667708333334</v>
      </c>
      <c r="Q140" t="n">
        <v>4313.0</v>
      </c>
      <c r="R140" t="n">
        <v>322.0</v>
      </c>
      <c r="S140" t="b">
        <v>0</v>
      </c>
      <c r="T140" t="inlineStr">
        <is>
          <t>N/A</t>
        </is>
      </c>
      <c r="U140" t="b">
        <v>0</v>
      </c>
      <c r="V140" t="inlineStr">
        <is>
          <t>Suraj Toradmal</t>
        </is>
      </c>
      <c r="W140" s="1" t="n">
        <v>44684.667708333334</v>
      </c>
      <c r="X140" t="n">
        <v>146.0</v>
      </c>
      <c r="Y140" t="n">
        <v>0.0</v>
      </c>
      <c r="Z140" t="n">
        <v>0.0</v>
      </c>
      <c r="AA140" t="n">
        <v>0.0</v>
      </c>
      <c r="AB140" t="n">
        <v>0.0</v>
      </c>
      <c r="AC140" t="n">
        <v>0.0</v>
      </c>
      <c r="AD140" t="n">
        <v>218.0</v>
      </c>
      <c r="AE140" t="n">
        <v>0.0</v>
      </c>
      <c r="AF140" t="n">
        <v>0.0</v>
      </c>
      <c r="AG140" t="n">
        <v>7.0</v>
      </c>
      <c r="AH140" t="inlineStr">
        <is>
          <t>N/A</t>
        </is>
      </c>
      <c r="AI140" t="inlineStr">
        <is>
          <t>N/A</t>
        </is>
      </c>
      <c r="AJ140" t="inlineStr">
        <is>
          <t>N/A</t>
        </is>
      </c>
      <c r="AK140" t="inlineStr">
        <is>
          <t>N/A</t>
        </is>
      </c>
      <c r="AL140" t="inlineStr">
        <is>
          <t>N/A</t>
        </is>
      </c>
      <c r="AM140" t="inlineStr">
        <is>
          <t>N/A</t>
        </is>
      </c>
      <c r="AN140" t="inlineStr">
        <is>
          <t>N/A</t>
        </is>
      </c>
      <c r="AO140" t="inlineStr">
        <is>
          <t>N/A</t>
        </is>
      </c>
      <c r="AP140" t="inlineStr">
        <is>
          <t>N/A</t>
        </is>
      </c>
      <c r="AQ140" t="inlineStr">
        <is>
          <t>N/A</t>
        </is>
      </c>
      <c r="AR140" t="inlineStr">
        <is>
          <t>N/A</t>
        </is>
      </c>
      <c r="AS140" t="inlineStr">
        <is>
          <t>N/A</t>
        </is>
      </c>
      <c r="AT140" t="inlineStr">
        <is>
          <t>N/A</t>
        </is>
      </c>
      <c r="AU140" t="inlineStr">
        <is>
          <t>N/A</t>
        </is>
      </c>
      <c r="AV140" t="inlineStr">
        <is>
          <t>N/A</t>
        </is>
      </c>
      <c r="AW140" t="inlineStr">
        <is>
          <t>N/A</t>
        </is>
      </c>
      <c r="AX140" t="inlineStr">
        <is>
          <t>N/A</t>
        </is>
      </c>
      <c r="AY140" t="inlineStr">
        <is>
          <t>N/A</t>
        </is>
      </c>
      <c r="AZ140" t="inlineStr">
        <is>
          <t>N/A</t>
        </is>
      </c>
      <c r="BA140" t="inlineStr">
        <is>
          <t>N/A</t>
        </is>
      </c>
      <c r="BB140" t="inlineStr">
        <is>
          <t>N/A</t>
        </is>
      </c>
      <c r="BC140" t="inlineStr">
        <is>
          <t>N/A</t>
        </is>
      </c>
      <c r="BD140" t="inlineStr">
        <is>
          <t>N/A</t>
        </is>
      </c>
      <c r="BE140" t="inlineStr">
        <is>
          <t>N/A</t>
        </is>
      </c>
    </row>
    <row r="141">
      <c r="A141" t="inlineStr">
        <is>
          <t>WI22056185</t>
        </is>
      </c>
      <c r="B141" t="inlineStr">
        <is>
          <t>DATA_VALIDATION</t>
        </is>
      </c>
      <c r="C141" t="inlineStr">
        <is>
          <t>201308008067</t>
        </is>
      </c>
      <c r="D141" t="inlineStr">
        <is>
          <t>Folder</t>
        </is>
      </c>
      <c r="E141" s="2">
        <f>HYPERLINK("capsilon://?command=openfolder&amp;siteaddress=FAM.docvelocity-na8.net&amp;folderid=FX877E4171-CA3E-7227-54DF-72C3E5AD7DBF","FX22015959")</f>
        <v>0.0</v>
      </c>
      <c r="F141" t="inlineStr">
        <is>
          <t/>
        </is>
      </c>
      <c r="G141" t="inlineStr">
        <is>
          <t/>
        </is>
      </c>
      <c r="H141" t="inlineStr">
        <is>
          <t>Mailitem</t>
        </is>
      </c>
      <c r="I141" t="inlineStr">
        <is>
          <t>MI220558606</t>
        </is>
      </c>
      <c r="J141" t="n">
        <v>0.0</v>
      </c>
      <c r="K141" t="inlineStr">
        <is>
          <t>COMPLETED</t>
        </is>
      </c>
      <c r="L141" t="inlineStr">
        <is>
          <t>MARK_AS_COMPLETED</t>
        </is>
      </c>
      <c r="M141" t="inlineStr">
        <is>
          <t>Queue</t>
        </is>
      </c>
      <c r="N141" t="n">
        <v>2.0</v>
      </c>
      <c r="O141" s="1" t="n">
        <v>44684.62435185185</v>
      </c>
      <c r="P141" s="1" t="n">
        <v>44684.6409375</v>
      </c>
      <c r="Q141" t="n">
        <v>1359.0</v>
      </c>
      <c r="R141" t="n">
        <v>74.0</v>
      </c>
      <c r="S141" t="b">
        <v>0</v>
      </c>
      <c r="T141" t="inlineStr">
        <is>
          <t>N/A</t>
        </is>
      </c>
      <c r="U141" t="b">
        <v>0</v>
      </c>
      <c r="V141" t="inlineStr">
        <is>
          <t>Nayan Naramshettiwar</t>
        </is>
      </c>
      <c r="W141" s="1" t="n">
        <v>44684.62511574074</v>
      </c>
      <c r="X141" t="n">
        <v>46.0</v>
      </c>
      <c r="Y141" t="n">
        <v>0.0</v>
      </c>
      <c r="Z141" t="n">
        <v>0.0</v>
      </c>
      <c r="AA141" t="n">
        <v>0.0</v>
      </c>
      <c r="AB141" t="n">
        <v>37.0</v>
      </c>
      <c r="AC141" t="n">
        <v>0.0</v>
      </c>
      <c r="AD141" t="n">
        <v>0.0</v>
      </c>
      <c r="AE141" t="n">
        <v>0.0</v>
      </c>
      <c r="AF141" t="n">
        <v>0.0</v>
      </c>
      <c r="AG141" t="n">
        <v>0.0</v>
      </c>
      <c r="AH141" t="inlineStr">
        <is>
          <t>Archana Bhujbal</t>
        </is>
      </c>
      <c r="AI141" s="1" t="n">
        <v>44684.6409375</v>
      </c>
      <c r="AJ141" t="n">
        <v>28.0</v>
      </c>
      <c r="AK141" t="n">
        <v>0.0</v>
      </c>
      <c r="AL141" t="n">
        <v>0.0</v>
      </c>
      <c r="AM141" t="n">
        <v>0.0</v>
      </c>
      <c r="AN141" t="n">
        <v>37.0</v>
      </c>
      <c r="AO141" t="n">
        <v>0.0</v>
      </c>
      <c r="AP141" t="n">
        <v>0.0</v>
      </c>
      <c r="AQ141" t="n">
        <v>0.0</v>
      </c>
      <c r="AR141" t="n">
        <v>0.0</v>
      </c>
      <c r="AS141" t="n">
        <v>0.0</v>
      </c>
      <c r="AT141" t="inlineStr">
        <is>
          <t>N/A</t>
        </is>
      </c>
      <c r="AU141" t="inlineStr">
        <is>
          <t>N/A</t>
        </is>
      </c>
      <c r="AV141" t="inlineStr">
        <is>
          <t>N/A</t>
        </is>
      </c>
      <c r="AW141" t="inlineStr">
        <is>
          <t>N/A</t>
        </is>
      </c>
      <c r="AX141" t="inlineStr">
        <is>
          <t>N/A</t>
        </is>
      </c>
      <c r="AY141" t="inlineStr">
        <is>
          <t>N/A</t>
        </is>
      </c>
      <c r="AZ141" t="inlineStr">
        <is>
          <t>N/A</t>
        </is>
      </c>
      <c r="BA141" t="inlineStr">
        <is>
          <t>N/A</t>
        </is>
      </c>
      <c r="BB141" t="inlineStr">
        <is>
          <t>N/A</t>
        </is>
      </c>
      <c r="BC141" t="inlineStr">
        <is>
          <t>N/A</t>
        </is>
      </c>
      <c r="BD141" t="inlineStr">
        <is>
          <t>N/A</t>
        </is>
      </c>
      <c r="BE141" t="inlineStr">
        <is>
          <t>N/A</t>
        </is>
      </c>
    </row>
    <row r="142">
      <c r="A142" t="inlineStr">
        <is>
          <t>WI22056187</t>
        </is>
      </c>
      <c r="B142" t="inlineStr">
        <is>
          <t>DATA_VALIDATION</t>
        </is>
      </c>
      <c r="C142" t="inlineStr">
        <is>
          <t>201340000857</t>
        </is>
      </c>
      <c r="D142" t="inlineStr">
        <is>
          <t>Folder</t>
        </is>
      </c>
      <c r="E142" s="2">
        <f>HYPERLINK("capsilon://?command=openfolder&amp;siteaddress=FAM.docvelocity-na8.net&amp;folderid=FX55E72A90-0E04-C5C8-C732-F7EA8D7398B0","FX22049409")</f>
        <v>0.0</v>
      </c>
      <c r="F142" t="inlineStr">
        <is>
          <t/>
        </is>
      </c>
      <c r="G142" t="inlineStr">
        <is>
          <t/>
        </is>
      </c>
      <c r="H142" t="inlineStr">
        <is>
          <t>Mailitem</t>
        </is>
      </c>
      <c r="I142" t="inlineStr">
        <is>
          <t>MI220556372</t>
        </is>
      </c>
      <c r="J142" t="n">
        <v>226.0</v>
      </c>
      <c r="K142" t="inlineStr">
        <is>
          <t>COMPLETED</t>
        </is>
      </c>
      <c r="L142" t="inlineStr">
        <is>
          <t>MARK_AS_COMPLETED</t>
        </is>
      </c>
      <c r="M142" t="inlineStr">
        <is>
          <t>Queue</t>
        </is>
      </c>
      <c r="N142" t="n">
        <v>2.0</v>
      </c>
      <c r="O142" s="1" t="n">
        <v>44684.624976851854</v>
      </c>
      <c r="P142" s="1" t="n">
        <v>44684.640601851854</v>
      </c>
      <c r="Q142" t="n">
        <v>16.0</v>
      </c>
      <c r="R142" t="n">
        <v>1334.0</v>
      </c>
      <c r="S142" t="b">
        <v>0</v>
      </c>
      <c r="T142" t="inlineStr">
        <is>
          <t>N/A</t>
        </is>
      </c>
      <c r="U142" t="b">
        <v>1</v>
      </c>
      <c r="V142" t="inlineStr">
        <is>
          <t>Nayan Naramshettiwar</t>
        </is>
      </c>
      <c r="W142" s="1" t="n">
        <v>44684.63381944445</v>
      </c>
      <c r="X142" t="n">
        <v>751.0</v>
      </c>
      <c r="Y142" t="n">
        <v>175.0</v>
      </c>
      <c r="Z142" t="n">
        <v>0.0</v>
      </c>
      <c r="AA142" t="n">
        <v>175.0</v>
      </c>
      <c r="AB142" t="n">
        <v>0.0</v>
      </c>
      <c r="AC142" t="n">
        <v>33.0</v>
      </c>
      <c r="AD142" t="n">
        <v>51.0</v>
      </c>
      <c r="AE142" t="n">
        <v>0.0</v>
      </c>
      <c r="AF142" t="n">
        <v>0.0</v>
      </c>
      <c r="AG142" t="n">
        <v>0.0</v>
      </c>
      <c r="AH142" t="inlineStr">
        <is>
          <t>Archana Bhujbal</t>
        </is>
      </c>
      <c r="AI142" s="1" t="n">
        <v>44684.640601851854</v>
      </c>
      <c r="AJ142" t="n">
        <v>583.0</v>
      </c>
      <c r="AK142" t="n">
        <v>3.0</v>
      </c>
      <c r="AL142" t="n">
        <v>0.0</v>
      </c>
      <c r="AM142" t="n">
        <v>3.0</v>
      </c>
      <c r="AN142" t="n">
        <v>0.0</v>
      </c>
      <c r="AO142" t="n">
        <v>3.0</v>
      </c>
      <c r="AP142" t="n">
        <v>48.0</v>
      </c>
      <c r="AQ142" t="n">
        <v>0.0</v>
      </c>
      <c r="AR142" t="n">
        <v>0.0</v>
      </c>
      <c r="AS142" t="n">
        <v>0.0</v>
      </c>
      <c r="AT142" t="inlineStr">
        <is>
          <t>N/A</t>
        </is>
      </c>
      <c r="AU142" t="inlineStr">
        <is>
          <t>N/A</t>
        </is>
      </c>
      <c r="AV142" t="inlineStr">
        <is>
          <t>N/A</t>
        </is>
      </c>
      <c r="AW142" t="inlineStr">
        <is>
          <t>N/A</t>
        </is>
      </c>
      <c r="AX142" t="inlineStr">
        <is>
          <t>N/A</t>
        </is>
      </c>
      <c r="AY142" t="inlineStr">
        <is>
          <t>N/A</t>
        </is>
      </c>
      <c r="AZ142" t="inlineStr">
        <is>
          <t>N/A</t>
        </is>
      </c>
      <c r="BA142" t="inlineStr">
        <is>
          <t>N/A</t>
        </is>
      </c>
      <c r="BB142" t="inlineStr">
        <is>
          <t>N/A</t>
        </is>
      </c>
      <c r="BC142" t="inlineStr">
        <is>
          <t>N/A</t>
        </is>
      </c>
      <c r="BD142" t="inlineStr">
        <is>
          <t>N/A</t>
        </is>
      </c>
      <c r="BE142" t="inlineStr">
        <is>
          <t>N/A</t>
        </is>
      </c>
    </row>
    <row r="143">
      <c r="A143" t="inlineStr">
        <is>
          <t>WI22056439</t>
        </is>
      </c>
      <c r="B143" t="inlineStr">
        <is>
          <t>DATA_VALIDATION</t>
        </is>
      </c>
      <c r="C143" t="inlineStr">
        <is>
          <t>201330006696</t>
        </is>
      </c>
      <c r="D143" t="inlineStr">
        <is>
          <t>Folder</t>
        </is>
      </c>
      <c r="E143" s="2">
        <f>HYPERLINK("capsilon://?command=openfolder&amp;siteaddress=FAM.docvelocity-na8.net&amp;folderid=FXAAEB148E-633A-31B3-5B66-E7CF229EB85C","FX22049914")</f>
        <v>0.0</v>
      </c>
      <c r="F143" t="inlineStr">
        <is>
          <t/>
        </is>
      </c>
      <c r="G143" t="inlineStr">
        <is>
          <t/>
        </is>
      </c>
      <c r="H143" t="inlineStr">
        <is>
          <t>Mailitem</t>
        </is>
      </c>
      <c r="I143" t="inlineStr">
        <is>
          <t>MI220560577</t>
        </is>
      </c>
      <c r="J143" t="n">
        <v>0.0</v>
      </c>
      <c r="K143" t="inlineStr">
        <is>
          <t>COMPLETED</t>
        </is>
      </c>
      <c r="L143" t="inlineStr">
        <is>
          <t>MARK_AS_COMPLETED</t>
        </is>
      </c>
      <c r="M143" t="inlineStr">
        <is>
          <t>Queue</t>
        </is>
      </c>
      <c r="N143" t="n">
        <v>2.0</v>
      </c>
      <c r="O143" s="1" t="n">
        <v>44684.647881944446</v>
      </c>
      <c r="P143" s="1" t="n">
        <v>44684.67042824074</v>
      </c>
      <c r="Q143" t="n">
        <v>1891.0</v>
      </c>
      <c r="R143" t="n">
        <v>57.0</v>
      </c>
      <c r="S143" t="b">
        <v>0</v>
      </c>
      <c r="T143" t="inlineStr">
        <is>
          <t>N/A</t>
        </is>
      </c>
      <c r="U143" t="b">
        <v>0</v>
      </c>
      <c r="V143" t="inlineStr">
        <is>
          <t>Shivani Narwade</t>
        </is>
      </c>
      <c r="W143" s="1" t="n">
        <v>44684.64863425926</v>
      </c>
      <c r="X143" t="n">
        <v>20.0</v>
      </c>
      <c r="Y143" t="n">
        <v>0.0</v>
      </c>
      <c r="Z143" t="n">
        <v>0.0</v>
      </c>
      <c r="AA143" t="n">
        <v>0.0</v>
      </c>
      <c r="AB143" t="n">
        <v>9.0</v>
      </c>
      <c r="AC143" t="n">
        <v>0.0</v>
      </c>
      <c r="AD143" t="n">
        <v>0.0</v>
      </c>
      <c r="AE143" t="n">
        <v>0.0</v>
      </c>
      <c r="AF143" t="n">
        <v>0.0</v>
      </c>
      <c r="AG143" t="n">
        <v>0.0</v>
      </c>
      <c r="AH143" t="inlineStr">
        <is>
          <t>Dashrath Soren</t>
        </is>
      </c>
      <c r="AI143" s="1" t="n">
        <v>44684.67042824074</v>
      </c>
      <c r="AJ143" t="n">
        <v>28.0</v>
      </c>
      <c r="AK143" t="n">
        <v>0.0</v>
      </c>
      <c r="AL143" t="n">
        <v>0.0</v>
      </c>
      <c r="AM143" t="n">
        <v>0.0</v>
      </c>
      <c r="AN143" t="n">
        <v>9.0</v>
      </c>
      <c r="AO143" t="n">
        <v>0.0</v>
      </c>
      <c r="AP143" t="n">
        <v>0.0</v>
      </c>
      <c r="AQ143" t="n">
        <v>0.0</v>
      </c>
      <c r="AR143" t="n">
        <v>0.0</v>
      </c>
      <c r="AS143" t="n">
        <v>0.0</v>
      </c>
      <c r="AT143" t="inlineStr">
        <is>
          <t>N/A</t>
        </is>
      </c>
      <c r="AU143" t="inlineStr">
        <is>
          <t>N/A</t>
        </is>
      </c>
      <c r="AV143" t="inlineStr">
        <is>
          <t>N/A</t>
        </is>
      </c>
      <c r="AW143" t="inlineStr">
        <is>
          <t>N/A</t>
        </is>
      </c>
      <c r="AX143" t="inlineStr">
        <is>
          <t>N/A</t>
        </is>
      </c>
      <c r="AY143" t="inlineStr">
        <is>
          <t>N/A</t>
        </is>
      </c>
      <c r="AZ143" t="inlineStr">
        <is>
          <t>N/A</t>
        </is>
      </c>
      <c r="BA143" t="inlineStr">
        <is>
          <t>N/A</t>
        </is>
      </c>
      <c r="BB143" t="inlineStr">
        <is>
          <t>N/A</t>
        </is>
      </c>
      <c r="BC143" t="inlineStr">
        <is>
          <t>N/A</t>
        </is>
      </c>
      <c r="BD143" t="inlineStr">
        <is>
          <t>N/A</t>
        </is>
      </c>
      <c r="BE143" t="inlineStr">
        <is>
          <t>N/A</t>
        </is>
      </c>
    </row>
    <row r="144">
      <c r="A144" t="inlineStr">
        <is>
          <t>WI22056575</t>
        </is>
      </c>
      <c r="B144" t="inlineStr">
        <is>
          <t>DATA_VALIDATION</t>
        </is>
      </c>
      <c r="C144" t="inlineStr">
        <is>
          <t>201300023265</t>
        </is>
      </c>
      <c r="D144" t="inlineStr">
        <is>
          <t>Folder</t>
        </is>
      </c>
      <c r="E144" s="2">
        <f>HYPERLINK("capsilon://?command=openfolder&amp;siteaddress=FAM.docvelocity-na8.net&amp;folderid=FX68C699EC-F1EF-23E6-F31F-FA428C42C00C","FX2205551")</f>
        <v>0.0</v>
      </c>
      <c r="F144" t="inlineStr">
        <is>
          <t/>
        </is>
      </c>
      <c r="G144" t="inlineStr">
        <is>
          <t/>
        </is>
      </c>
      <c r="H144" t="inlineStr">
        <is>
          <t>Mailitem</t>
        </is>
      </c>
      <c r="I144" t="inlineStr">
        <is>
          <t>MI220561439</t>
        </is>
      </c>
      <c r="J144" t="n">
        <v>0.0</v>
      </c>
      <c r="K144" t="inlineStr">
        <is>
          <t>COMPLETED</t>
        </is>
      </c>
      <c r="L144" t="inlineStr">
        <is>
          <t>MARK_AS_COMPLETED</t>
        </is>
      </c>
      <c r="M144" t="inlineStr">
        <is>
          <t>Queue</t>
        </is>
      </c>
      <c r="N144" t="n">
        <v>2.0</v>
      </c>
      <c r="O144" s="1" t="n">
        <v>44684.658483796295</v>
      </c>
      <c r="P144" s="1" t="n">
        <v>44684.67173611111</v>
      </c>
      <c r="Q144" t="n">
        <v>891.0</v>
      </c>
      <c r="R144" t="n">
        <v>254.0</v>
      </c>
      <c r="S144" t="b">
        <v>0</v>
      </c>
      <c r="T144" t="inlineStr">
        <is>
          <t>N/A</t>
        </is>
      </c>
      <c r="U144" t="b">
        <v>0</v>
      </c>
      <c r="V144" t="inlineStr">
        <is>
          <t>Payal Pathare</t>
        </is>
      </c>
      <c r="W144" s="1" t="n">
        <v>44684.66179398148</v>
      </c>
      <c r="X144" t="n">
        <v>142.0</v>
      </c>
      <c r="Y144" t="n">
        <v>9.0</v>
      </c>
      <c r="Z144" t="n">
        <v>0.0</v>
      </c>
      <c r="AA144" t="n">
        <v>9.0</v>
      </c>
      <c r="AB144" t="n">
        <v>0.0</v>
      </c>
      <c r="AC144" t="n">
        <v>0.0</v>
      </c>
      <c r="AD144" t="n">
        <v>-9.0</v>
      </c>
      <c r="AE144" t="n">
        <v>0.0</v>
      </c>
      <c r="AF144" t="n">
        <v>0.0</v>
      </c>
      <c r="AG144" t="n">
        <v>0.0</v>
      </c>
      <c r="AH144" t="inlineStr">
        <is>
          <t>Dashrath Soren</t>
        </is>
      </c>
      <c r="AI144" s="1" t="n">
        <v>44684.67173611111</v>
      </c>
      <c r="AJ144" t="n">
        <v>112.0</v>
      </c>
      <c r="AK144" t="n">
        <v>0.0</v>
      </c>
      <c r="AL144" t="n">
        <v>0.0</v>
      </c>
      <c r="AM144" t="n">
        <v>0.0</v>
      </c>
      <c r="AN144" t="n">
        <v>0.0</v>
      </c>
      <c r="AO144" t="n">
        <v>0.0</v>
      </c>
      <c r="AP144" t="n">
        <v>-9.0</v>
      </c>
      <c r="AQ144" t="n">
        <v>0.0</v>
      </c>
      <c r="AR144" t="n">
        <v>0.0</v>
      </c>
      <c r="AS144" t="n">
        <v>0.0</v>
      </c>
      <c r="AT144" t="inlineStr">
        <is>
          <t>N/A</t>
        </is>
      </c>
      <c r="AU144" t="inlineStr">
        <is>
          <t>N/A</t>
        </is>
      </c>
      <c r="AV144" t="inlineStr">
        <is>
          <t>N/A</t>
        </is>
      </c>
      <c r="AW144" t="inlineStr">
        <is>
          <t>N/A</t>
        </is>
      </c>
      <c r="AX144" t="inlineStr">
        <is>
          <t>N/A</t>
        </is>
      </c>
      <c r="AY144" t="inlineStr">
        <is>
          <t>N/A</t>
        </is>
      </c>
      <c r="AZ144" t="inlineStr">
        <is>
          <t>N/A</t>
        </is>
      </c>
      <c r="BA144" t="inlineStr">
        <is>
          <t>N/A</t>
        </is>
      </c>
      <c r="BB144" t="inlineStr">
        <is>
          <t>N/A</t>
        </is>
      </c>
      <c r="BC144" t="inlineStr">
        <is>
          <t>N/A</t>
        </is>
      </c>
      <c r="BD144" t="inlineStr">
        <is>
          <t>N/A</t>
        </is>
      </c>
      <c r="BE144" t="inlineStr">
        <is>
          <t>N/A</t>
        </is>
      </c>
    </row>
    <row r="145">
      <c r="A145" t="inlineStr">
        <is>
          <t>WI22056586</t>
        </is>
      </c>
      <c r="B145" t="inlineStr">
        <is>
          <t>DATA_VALIDATION</t>
        </is>
      </c>
      <c r="C145" t="inlineStr">
        <is>
          <t>201300023265</t>
        </is>
      </c>
      <c r="D145" t="inlineStr">
        <is>
          <t>Folder</t>
        </is>
      </c>
      <c r="E145" s="2">
        <f>HYPERLINK("capsilon://?command=openfolder&amp;siteaddress=FAM.docvelocity-na8.net&amp;folderid=FX68C699EC-F1EF-23E6-F31F-FA428C42C00C","FX2205551")</f>
        <v>0.0</v>
      </c>
      <c r="F145" t="inlineStr">
        <is>
          <t/>
        </is>
      </c>
      <c r="G145" t="inlineStr">
        <is>
          <t/>
        </is>
      </c>
      <c r="H145" t="inlineStr">
        <is>
          <t>Mailitem</t>
        </is>
      </c>
      <c r="I145" t="inlineStr">
        <is>
          <t>MI220561429</t>
        </is>
      </c>
      <c r="J145" t="n">
        <v>501.0</v>
      </c>
      <c r="K145" t="inlineStr">
        <is>
          <t>COMPLETED</t>
        </is>
      </c>
      <c r="L145" t="inlineStr">
        <is>
          <t>MARK_AS_COMPLETED</t>
        </is>
      </c>
      <c r="M145" t="inlineStr">
        <is>
          <t>Queue</t>
        </is>
      </c>
      <c r="N145" t="n">
        <v>1.0</v>
      </c>
      <c r="O145" s="1" t="n">
        <v>44684.65940972222</v>
      </c>
      <c r="P145" s="1" t="n">
        <v>44684.671944444446</v>
      </c>
      <c r="Q145" t="n">
        <v>756.0</v>
      </c>
      <c r="R145" t="n">
        <v>327.0</v>
      </c>
      <c r="S145" t="b">
        <v>0</v>
      </c>
      <c r="T145" t="inlineStr">
        <is>
          <t>N/A</t>
        </is>
      </c>
      <c r="U145" t="b">
        <v>0</v>
      </c>
      <c r="V145" t="inlineStr">
        <is>
          <t>Suraj Toradmal</t>
        </is>
      </c>
      <c r="W145" s="1" t="n">
        <v>44684.671944444446</v>
      </c>
      <c r="X145" t="n">
        <v>290.0</v>
      </c>
      <c r="Y145" t="n">
        <v>0.0</v>
      </c>
      <c r="Z145" t="n">
        <v>0.0</v>
      </c>
      <c r="AA145" t="n">
        <v>0.0</v>
      </c>
      <c r="AB145" t="n">
        <v>0.0</v>
      </c>
      <c r="AC145" t="n">
        <v>0.0</v>
      </c>
      <c r="AD145" t="n">
        <v>501.0</v>
      </c>
      <c r="AE145" t="n">
        <v>491.0</v>
      </c>
      <c r="AF145" t="n">
        <v>0.0</v>
      </c>
      <c r="AG145" t="n">
        <v>13.0</v>
      </c>
      <c r="AH145" t="inlineStr">
        <is>
          <t>N/A</t>
        </is>
      </c>
      <c r="AI145" t="inlineStr">
        <is>
          <t>N/A</t>
        </is>
      </c>
      <c r="AJ145" t="inlineStr">
        <is>
          <t>N/A</t>
        </is>
      </c>
      <c r="AK145" t="inlineStr">
        <is>
          <t>N/A</t>
        </is>
      </c>
      <c r="AL145" t="inlineStr">
        <is>
          <t>N/A</t>
        </is>
      </c>
      <c r="AM145" t="inlineStr">
        <is>
          <t>N/A</t>
        </is>
      </c>
      <c r="AN145" t="inlineStr">
        <is>
          <t>N/A</t>
        </is>
      </c>
      <c r="AO145" t="inlineStr">
        <is>
          <t>N/A</t>
        </is>
      </c>
      <c r="AP145" t="inlineStr">
        <is>
          <t>N/A</t>
        </is>
      </c>
      <c r="AQ145" t="inlineStr">
        <is>
          <t>N/A</t>
        </is>
      </c>
      <c r="AR145" t="inlineStr">
        <is>
          <t>N/A</t>
        </is>
      </c>
      <c r="AS145" t="inlineStr">
        <is>
          <t>N/A</t>
        </is>
      </c>
      <c r="AT145" t="inlineStr">
        <is>
          <t>N/A</t>
        </is>
      </c>
      <c r="AU145" t="inlineStr">
        <is>
          <t>N/A</t>
        </is>
      </c>
      <c r="AV145" t="inlineStr">
        <is>
          <t>N/A</t>
        </is>
      </c>
      <c r="AW145" t="inlineStr">
        <is>
          <t>N/A</t>
        </is>
      </c>
      <c r="AX145" t="inlineStr">
        <is>
          <t>N/A</t>
        </is>
      </c>
      <c r="AY145" t="inlineStr">
        <is>
          <t>N/A</t>
        </is>
      </c>
      <c r="AZ145" t="inlineStr">
        <is>
          <t>N/A</t>
        </is>
      </c>
      <c r="BA145" t="inlineStr">
        <is>
          <t>N/A</t>
        </is>
      </c>
      <c r="BB145" t="inlineStr">
        <is>
          <t>N/A</t>
        </is>
      </c>
      <c r="BC145" t="inlineStr">
        <is>
          <t>N/A</t>
        </is>
      </c>
      <c r="BD145" t="inlineStr">
        <is>
          <t>N/A</t>
        </is>
      </c>
      <c r="BE145" t="inlineStr">
        <is>
          <t>N/A</t>
        </is>
      </c>
    </row>
    <row r="146">
      <c r="A146" t="inlineStr">
        <is>
          <t>WI22056615</t>
        </is>
      </c>
      <c r="B146" t="inlineStr">
        <is>
          <t>DATA_VALIDATION</t>
        </is>
      </c>
      <c r="C146" t="inlineStr">
        <is>
          <t>201300023115</t>
        </is>
      </c>
      <c r="D146" t="inlineStr">
        <is>
          <t>Folder</t>
        </is>
      </c>
      <c r="E146" s="2">
        <f>HYPERLINK("capsilon://?command=openfolder&amp;siteaddress=FAM.docvelocity-na8.net&amp;folderid=FX465562D6-DF32-9CCE-D7EB-9C9C407B73F6","FX22049743")</f>
        <v>0.0</v>
      </c>
      <c r="F146" t="inlineStr">
        <is>
          <t/>
        </is>
      </c>
      <c r="G146" t="inlineStr">
        <is>
          <t/>
        </is>
      </c>
      <c r="H146" t="inlineStr">
        <is>
          <t>Mailitem</t>
        </is>
      </c>
      <c r="I146" t="inlineStr">
        <is>
          <t>MI220561782</t>
        </is>
      </c>
      <c r="J146" t="n">
        <v>248.0</v>
      </c>
      <c r="K146" t="inlineStr">
        <is>
          <t>COMPLETED</t>
        </is>
      </c>
      <c r="L146" t="inlineStr">
        <is>
          <t>MARK_AS_COMPLETED</t>
        </is>
      </c>
      <c r="M146" t="inlineStr">
        <is>
          <t>Queue</t>
        </is>
      </c>
      <c r="N146" t="n">
        <v>2.0</v>
      </c>
      <c r="O146" s="1" t="n">
        <v>44684.663831018515</v>
      </c>
      <c r="P146" s="1" t="n">
        <v>44684.806921296295</v>
      </c>
      <c r="Q146" t="n">
        <v>8354.0</v>
      </c>
      <c r="R146" t="n">
        <v>4009.0</v>
      </c>
      <c r="S146" t="b">
        <v>0</v>
      </c>
      <c r="T146" t="inlineStr">
        <is>
          <t>N/A</t>
        </is>
      </c>
      <c r="U146" t="b">
        <v>0</v>
      </c>
      <c r="V146" t="inlineStr">
        <is>
          <t>Pratik Bhandwalkar</t>
        </is>
      </c>
      <c r="W146" s="1" t="n">
        <v>44684.76945601852</v>
      </c>
      <c r="X146" t="n">
        <v>1860.0</v>
      </c>
      <c r="Y146" t="n">
        <v>197.0</v>
      </c>
      <c r="Z146" t="n">
        <v>0.0</v>
      </c>
      <c r="AA146" t="n">
        <v>197.0</v>
      </c>
      <c r="AB146" t="n">
        <v>0.0</v>
      </c>
      <c r="AC146" t="n">
        <v>47.0</v>
      </c>
      <c r="AD146" t="n">
        <v>51.0</v>
      </c>
      <c r="AE146" t="n">
        <v>0.0</v>
      </c>
      <c r="AF146" t="n">
        <v>0.0</v>
      </c>
      <c r="AG146" t="n">
        <v>0.0</v>
      </c>
      <c r="AH146" t="inlineStr">
        <is>
          <t>Dashrath Soren</t>
        </is>
      </c>
      <c r="AI146" s="1" t="n">
        <v>44684.806921296295</v>
      </c>
      <c r="AJ146" t="n">
        <v>789.0</v>
      </c>
      <c r="AK146" t="n">
        <v>16.0</v>
      </c>
      <c r="AL146" t="n">
        <v>0.0</v>
      </c>
      <c r="AM146" t="n">
        <v>16.0</v>
      </c>
      <c r="AN146" t="n">
        <v>74.0</v>
      </c>
      <c r="AO146" t="n">
        <v>16.0</v>
      </c>
      <c r="AP146" t="n">
        <v>35.0</v>
      </c>
      <c r="AQ146" t="n">
        <v>0.0</v>
      </c>
      <c r="AR146" t="n">
        <v>0.0</v>
      </c>
      <c r="AS146" t="n">
        <v>0.0</v>
      </c>
      <c r="AT146" t="inlineStr">
        <is>
          <t>N/A</t>
        </is>
      </c>
      <c r="AU146" t="inlineStr">
        <is>
          <t>N/A</t>
        </is>
      </c>
      <c r="AV146" t="inlineStr">
        <is>
          <t>N/A</t>
        </is>
      </c>
      <c r="AW146" t="inlineStr">
        <is>
          <t>N/A</t>
        </is>
      </c>
      <c r="AX146" t="inlineStr">
        <is>
          <t>N/A</t>
        </is>
      </c>
      <c r="AY146" t="inlineStr">
        <is>
          <t>N/A</t>
        </is>
      </c>
      <c r="AZ146" t="inlineStr">
        <is>
          <t>N/A</t>
        </is>
      </c>
      <c r="BA146" t="inlineStr">
        <is>
          <t>N/A</t>
        </is>
      </c>
      <c r="BB146" t="inlineStr">
        <is>
          <t>N/A</t>
        </is>
      </c>
      <c r="BC146" t="inlineStr">
        <is>
          <t>N/A</t>
        </is>
      </c>
      <c r="BD146" t="inlineStr">
        <is>
          <t>N/A</t>
        </is>
      </c>
      <c r="BE146" t="inlineStr">
        <is>
          <t>N/A</t>
        </is>
      </c>
    </row>
    <row r="147">
      <c r="A147" t="inlineStr">
        <is>
          <t>WI22056619</t>
        </is>
      </c>
      <c r="B147" t="inlineStr">
        <is>
          <t>DATA_VALIDATION</t>
        </is>
      </c>
      <c r="C147" t="inlineStr">
        <is>
          <t>201110012762</t>
        </is>
      </c>
      <c r="D147" t="inlineStr">
        <is>
          <t>Folder</t>
        </is>
      </c>
      <c r="E147" s="2">
        <f>HYPERLINK("capsilon://?command=openfolder&amp;siteaddress=FAM.docvelocity-na8.net&amp;folderid=FXEC165679-376F-059C-E3B0-A9C3BC72806C","FX220411277")</f>
        <v>0.0</v>
      </c>
      <c r="F147" t="inlineStr">
        <is>
          <t/>
        </is>
      </c>
      <c r="G147" t="inlineStr">
        <is>
          <t/>
        </is>
      </c>
      <c r="H147" t="inlineStr">
        <is>
          <t>Mailitem</t>
        </is>
      </c>
      <c r="I147" t="inlineStr">
        <is>
          <t>MI220555160</t>
        </is>
      </c>
      <c r="J147" t="n">
        <v>988.0</v>
      </c>
      <c r="K147" t="inlineStr">
        <is>
          <t>COMPLETED</t>
        </is>
      </c>
      <c r="L147" t="inlineStr">
        <is>
          <t>MARK_AS_COMPLETED</t>
        </is>
      </c>
      <c r="M147" t="inlineStr">
        <is>
          <t>Queue</t>
        </is>
      </c>
      <c r="N147" t="n">
        <v>2.0</v>
      </c>
      <c r="O147" s="1" t="n">
        <v>44684.666030092594</v>
      </c>
      <c r="P147" s="1" t="n">
        <v>44684.72928240741</v>
      </c>
      <c r="Q147" t="n">
        <v>1248.0</v>
      </c>
      <c r="R147" t="n">
        <v>4217.0</v>
      </c>
      <c r="S147" t="b">
        <v>0</v>
      </c>
      <c r="T147" t="inlineStr">
        <is>
          <t>N/A</t>
        </is>
      </c>
      <c r="U147" t="b">
        <v>1</v>
      </c>
      <c r="V147" t="inlineStr">
        <is>
          <t>Shivani Narwade</t>
        </is>
      </c>
      <c r="W147" s="1" t="n">
        <v>44684.69701388889</v>
      </c>
      <c r="X147" t="n">
        <v>1965.0</v>
      </c>
      <c r="Y147" t="n">
        <v>338.0</v>
      </c>
      <c r="Z147" t="n">
        <v>0.0</v>
      </c>
      <c r="AA147" t="n">
        <v>338.0</v>
      </c>
      <c r="AB147" t="n">
        <v>501.0</v>
      </c>
      <c r="AC147" t="n">
        <v>34.0</v>
      </c>
      <c r="AD147" t="n">
        <v>650.0</v>
      </c>
      <c r="AE147" t="n">
        <v>0.0</v>
      </c>
      <c r="AF147" t="n">
        <v>0.0</v>
      </c>
      <c r="AG147" t="n">
        <v>0.0</v>
      </c>
      <c r="AH147" t="inlineStr">
        <is>
          <t>Dashrath Soren</t>
        </is>
      </c>
      <c r="AI147" s="1" t="n">
        <v>44684.72928240741</v>
      </c>
      <c r="AJ147" t="n">
        <v>1949.0</v>
      </c>
      <c r="AK147" t="n">
        <v>3.0</v>
      </c>
      <c r="AL147" t="n">
        <v>0.0</v>
      </c>
      <c r="AM147" t="n">
        <v>3.0</v>
      </c>
      <c r="AN147" t="n">
        <v>501.0</v>
      </c>
      <c r="AO147" t="n">
        <v>3.0</v>
      </c>
      <c r="AP147" t="n">
        <v>647.0</v>
      </c>
      <c r="AQ147" t="n">
        <v>0.0</v>
      </c>
      <c r="AR147" t="n">
        <v>0.0</v>
      </c>
      <c r="AS147" t="n">
        <v>0.0</v>
      </c>
      <c r="AT147" t="inlineStr">
        <is>
          <t>N/A</t>
        </is>
      </c>
      <c r="AU147" t="inlineStr">
        <is>
          <t>N/A</t>
        </is>
      </c>
      <c r="AV147" t="inlineStr">
        <is>
          <t>N/A</t>
        </is>
      </c>
      <c r="AW147" t="inlineStr">
        <is>
          <t>N/A</t>
        </is>
      </c>
      <c r="AX147" t="inlineStr">
        <is>
          <t>N/A</t>
        </is>
      </c>
      <c r="AY147" t="inlineStr">
        <is>
          <t>N/A</t>
        </is>
      </c>
      <c r="AZ147" t="inlineStr">
        <is>
          <t>N/A</t>
        </is>
      </c>
      <c r="BA147" t="inlineStr">
        <is>
          <t>N/A</t>
        </is>
      </c>
      <c r="BB147" t="inlineStr">
        <is>
          <t>N/A</t>
        </is>
      </c>
      <c r="BC147" t="inlineStr">
        <is>
          <t>N/A</t>
        </is>
      </c>
      <c r="BD147" t="inlineStr">
        <is>
          <t>N/A</t>
        </is>
      </c>
      <c r="BE147" t="inlineStr">
        <is>
          <t>N/A</t>
        </is>
      </c>
    </row>
    <row r="148">
      <c r="A148" t="inlineStr">
        <is>
          <t>WI22056634</t>
        </is>
      </c>
      <c r="B148" t="inlineStr">
        <is>
          <t>DATA_VALIDATION</t>
        </is>
      </c>
      <c r="C148" t="inlineStr">
        <is>
          <t>201348000541</t>
        </is>
      </c>
      <c r="D148" t="inlineStr">
        <is>
          <t>Folder</t>
        </is>
      </c>
      <c r="E148" s="2">
        <f>HYPERLINK("capsilon://?command=openfolder&amp;siteaddress=FAM.docvelocity-na8.net&amp;folderid=FXA2DA0659-455A-4CB9-82C9-A6775E0FCFB2","FX220410954")</f>
        <v>0.0</v>
      </c>
      <c r="F148" t="inlineStr">
        <is>
          <t/>
        </is>
      </c>
      <c r="G148" t="inlineStr">
        <is>
          <t/>
        </is>
      </c>
      <c r="H148" t="inlineStr">
        <is>
          <t>Mailitem</t>
        </is>
      </c>
      <c r="I148" t="inlineStr">
        <is>
          <t>MI220557620</t>
        </is>
      </c>
      <c r="J148" t="n">
        <v>318.0</v>
      </c>
      <c r="K148" t="inlineStr">
        <is>
          <t>COMPLETED</t>
        </is>
      </c>
      <c r="L148" t="inlineStr">
        <is>
          <t>MARK_AS_COMPLETED</t>
        </is>
      </c>
      <c r="M148" t="inlineStr">
        <is>
          <t>Queue</t>
        </is>
      </c>
      <c r="N148" t="n">
        <v>2.0</v>
      </c>
      <c r="O148" s="1" t="n">
        <v>44684.66849537037</v>
      </c>
      <c r="P148" s="1" t="n">
        <v>44684.74759259259</v>
      </c>
      <c r="Q148" t="n">
        <v>3027.0</v>
      </c>
      <c r="R148" t="n">
        <v>3807.0</v>
      </c>
      <c r="S148" t="b">
        <v>0</v>
      </c>
      <c r="T148" t="inlineStr">
        <is>
          <t>N/A</t>
        </is>
      </c>
      <c r="U148" t="b">
        <v>1</v>
      </c>
      <c r="V148" t="inlineStr">
        <is>
          <t>Pratik Bhandwalkar</t>
        </is>
      </c>
      <c r="W148" s="1" t="n">
        <v>44684.69600694445</v>
      </c>
      <c r="X148" t="n">
        <v>1752.0</v>
      </c>
      <c r="Y148" t="n">
        <v>263.0</v>
      </c>
      <c r="Z148" t="n">
        <v>0.0</v>
      </c>
      <c r="AA148" t="n">
        <v>263.0</v>
      </c>
      <c r="AB148" t="n">
        <v>0.0</v>
      </c>
      <c r="AC148" t="n">
        <v>68.0</v>
      </c>
      <c r="AD148" t="n">
        <v>55.0</v>
      </c>
      <c r="AE148" t="n">
        <v>0.0</v>
      </c>
      <c r="AF148" t="n">
        <v>0.0</v>
      </c>
      <c r="AG148" t="n">
        <v>0.0</v>
      </c>
      <c r="AH148" t="inlineStr">
        <is>
          <t>Dashrath Soren</t>
        </is>
      </c>
      <c r="AI148" s="1" t="n">
        <v>44684.74759259259</v>
      </c>
      <c r="AJ148" t="n">
        <v>1581.0</v>
      </c>
      <c r="AK148" t="n">
        <v>6.0</v>
      </c>
      <c r="AL148" t="n">
        <v>0.0</v>
      </c>
      <c r="AM148" t="n">
        <v>6.0</v>
      </c>
      <c r="AN148" t="n">
        <v>0.0</v>
      </c>
      <c r="AO148" t="n">
        <v>6.0</v>
      </c>
      <c r="AP148" t="n">
        <v>49.0</v>
      </c>
      <c r="AQ148" t="n">
        <v>0.0</v>
      </c>
      <c r="AR148" t="n">
        <v>0.0</v>
      </c>
      <c r="AS148" t="n">
        <v>0.0</v>
      </c>
      <c r="AT148" t="inlineStr">
        <is>
          <t>N/A</t>
        </is>
      </c>
      <c r="AU148" t="inlineStr">
        <is>
          <t>N/A</t>
        </is>
      </c>
      <c r="AV148" t="inlineStr">
        <is>
          <t>N/A</t>
        </is>
      </c>
      <c r="AW148" t="inlineStr">
        <is>
          <t>N/A</t>
        </is>
      </c>
      <c r="AX148" t="inlineStr">
        <is>
          <t>N/A</t>
        </is>
      </c>
      <c r="AY148" t="inlineStr">
        <is>
          <t>N/A</t>
        </is>
      </c>
      <c r="AZ148" t="inlineStr">
        <is>
          <t>N/A</t>
        </is>
      </c>
      <c r="BA148" t="inlineStr">
        <is>
          <t>N/A</t>
        </is>
      </c>
      <c r="BB148" t="inlineStr">
        <is>
          <t>N/A</t>
        </is>
      </c>
      <c r="BC148" t="inlineStr">
        <is>
          <t>N/A</t>
        </is>
      </c>
      <c r="BD148" t="inlineStr">
        <is>
          <t>N/A</t>
        </is>
      </c>
      <c r="BE148" t="inlineStr">
        <is>
          <t>N/A</t>
        </is>
      </c>
    </row>
    <row r="149">
      <c r="A149" t="inlineStr">
        <is>
          <t>WI22056643</t>
        </is>
      </c>
      <c r="B149" t="inlineStr">
        <is>
          <t>DATA_VALIDATION</t>
        </is>
      </c>
      <c r="C149" t="inlineStr">
        <is>
          <t>201348000500</t>
        </is>
      </c>
      <c r="D149" t="inlineStr">
        <is>
          <t>Folder</t>
        </is>
      </c>
      <c r="E149" s="2">
        <f>HYPERLINK("capsilon://?command=openfolder&amp;siteaddress=FAM.docvelocity-na8.net&amp;folderid=FX0D1FDE50-92D2-1434-CDB3-BEC218BE5ACE","FX22047193")</f>
        <v>0.0</v>
      </c>
      <c r="F149" t="inlineStr">
        <is>
          <t/>
        </is>
      </c>
      <c r="G149" t="inlineStr">
        <is>
          <t/>
        </is>
      </c>
      <c r="H149" t="inlineStr">
        <is>
          <t>Mailitem</t>
        </is>
      </c>
      <c r="I149" t="inlineStr">
        <is>
          <t>MI220562268</t>
        </is>
      </c>
      <c r="J149" t="n">
        <v>0.0</v>
      </c>
      <c r="K149" t="inlineStr">
        <is>
          <t>COMPLETED</t>
        </is>
      </c>
      <c r="L149" t="inlineStr">
        <is>
          <t>MARK_AS_COMPLETED</t>
        </is>
      </c>
      <c r="M149" t="inlineStr">
        <is>
          <t>Queue</t>
        </is>
      </c>
      <c r="N149" t="n">
        <v>1.0</v>
      </c>
      <c r="O149" s="1" t="n">
        <v>44684.669027777774</v>
      </c>
      <c r="P149" s="1" t="n">
        <v>44684.673530092594</v>
      </c>
      <c r="Q149" t="n">
        <v>252.0</v>
      </c>
      <c r="R149" t="n">
        <v>137.0</v>
      </c>
      <c r="S149" t="b">
        <v>0</v>
      </c>
      <c r="T149" t="inlineStr">
        <is>
          <t>N/A</t>
        </is>
      </c>
      <c r="U149" t="b">
        <v>0</v>
      </c>
      <c r="V149" t="inlineStr">
        <is>
          <t>Suraj Toradmal</t>
        </is>
      </c>
      <c r="W149" s="1" t="n">
        <v>44684.673530092594</v>
      </c>
      <c r="X149" t="n">
        <v>137.0</v>
      </c>
      <c r="Y149" t="n">
        <v>0.0</v>
      </c>
      <c r="Z149" t="n">
        <v>0.0</v>
      </c>
      <c r="AA149" t="n">
        <v>0.0</v>
      </c>
      <c r="AB149" t="n">
        <v>0.0</v>
      </c>
      <c r="AC149" t="n">
        <v>0.0</v>
      </c>
      <c r="AD149" t="n">
        <v>0.0</v>
      </c>
      <c r="AE149" t="n">
        <v>52.0</v>
      </c>
      <c r="AF149" t="n">
        <v>0.0</v>
      </c>
      <c r="AG149" t="n">
        <v>2.0</v>
      </c>
      <c r="AH149" t="inlineStr">
        <is>
          <t>N/A</t>
        </is>
      </c>
      <c r="AI149" t="inlineStr">
        <is>
          <t>N/A</t>
        </is>
      </c>
      <c r="AJ149" t="inlineStr">
        <is>
          <t>N/A</t>
        </is>
      </c>
      <c r="AK149" t="inlineStr">
        <is>
          <t>N/A</t>
        </is>
      </c>
      <c r="AL149" t="inlineStr">
        <is>
          <t>N/A</t>
        </is>
      </c>
      <c r="AM149" t="inlineStr">
        <is>
          <t>N/A</t>
        </is>
      </c>
      <c r="AN149" t="inlineStr">
        <is>
          <t>N/A</t>
        </is>
      </c>
      <c r="AO149" t="inlineStr">
        <is>
          <t>N/A</t>
        </is>
      </c>
      <c r="AP149" t="inlineStr">
        <is>
          <t>N/A</t>
        </is>
      </c>
      <c r="AQ149" t="inlineStr">
        <is>
          <t>N/A</t>
        </is>
      </c>
      <c r="AR149" t="inlineStr">
        <is>
          <t>N/A</t>
        </is>
      </c>
      <c r="AS149" t="inlineStr">
        <is>
          <t>N/A</t>
        </is>
      </c>
      <c r="AT149" t="inlineStr">
        <is>
          <t>N/A</t>
        </is>
      </c>
      <c r="AU149" t="inlineStr">
        <is>
          <t>N/A</t>
        </is>
      </c>
      <c r="AV149" t="inlineStr">
        <is>
          <t>N/A</t>
        </is>
      </c>
      <c r="AW149" t="inlineStr">
        <is>
          <t>N/A</t>
        </is>
      </c>
      <c r="AX149" t="inlineStr">
        <is>
          <t>N/A</t>
        </is>
      </c>
      <c r="AY149" t="inlineStr">
        <is>
          <t>N/A</t>
        </is>
      </c>
      <c r="AZ149" t="inlineStr">
        <is>
          <t>N/A</t>
        </is>
      </c>
      <c r="BA149" t="inlineStr">
        <is>
          <t>N/A</t>
        </is>
      </c>
      <c r="BB149" t="inlineStr">
        <is>
          <t>N/A</t>
        </is>
      </c>
      <c r="BC149" t="inlineStr">
        <is>
          <t>N/A</t>
        </is>
      </c>
      <c r="BD149" t="inlineStr">
        <is>
          <t>N/A</t>
        </is>
      </c>
      <c r="BE149" t="inlineStr">
        <is>
          <t>N/A</t>
        </is>
      </c>
    </row>
    <row r="150">
      <c r="A150" t="inlineStr">
        <is>
          <t>WI22056645</t>
        </is>
      </c>
      <c r="B150" t="inlineStr">
        <is>
          <t>DATA_VALIDATION</t>
        </is>
      </c>
      <c r="C150" t="inlineStr">
        <is>
          <t>201348000500</t>
        </is>
      </c>
      <c r="D150" t="inlineStr">
        <is>
          <t>Folder</t>
        </is>
      </c>
      <c r="E150" s="2">
        <f>HYPERLINK("capsilon://?command=openfolder&amp;siteaddress=FAM.docvelocity-na8.net&amp;folderid=FX0D1FDE50-92D2-1434-CDB3-BEC218BE5ACE","FX22047193")</f>
        <v>0.0</v>
      </c>
      <c r="F150" t="inlineStr">
        <is>
          <t/>
        </is>
      </c>
      <c r="G150" t="inlineStr">
        <is>
          <t/>
        </is>
      </c>
      <c r="H150" t="inlineStr">
        <is>
          <t>Mailitem</t>
        </is>
      </c>
      <c r="I150" t="inlineStr">
        <is>
          <t>MI220562277</t>
        </is>
      </c>
      <c r="J150" t="n">
        <v>0.0</v>
      </c>
      <c r="K150" t="inlineStr">
        <is>
          <t>COMPLETED</t>
        </is>
      </c>
      <c r="L150" t="inlineStr">
        <is>
          <t>MARK_AS_COMPLETED</t>
        </is>
      </c>
      <c r="M150" t="inlineStr">
        <is>
          <t>Queue</t>
        </is>
      </c>
      <c r="N150" t="n">
        <v>1.0</v>
      </c>
      <c r="O150" s="1" t="n">
        <v>44684.66916666667</v>
      </c>
      <c r="P150" s="1" t="n">
        <v>44684.674097222225</v>
      </c>
      <c r="Q150" t="n">
        <v>383.0</v>
      </c>
      <c r="R150" t="n">
        <v>43.0</v>
      </c>
      <c r="S150" t="b">
        <v>0</v>
      </c>
      <c r="T150" t="inlineStr">
        <is>
          <t>N/A</t>
        </is>
      </c>
      <c r="U150" t="b">
        <v>0</v>
      </c>
      <c r="V150" t="inlineStr">
        <is>
          <t>Suraj Toradmal</t>
        </is>
      </c>
      <c r="W150" s="1" t="n">
        <v>44684.674097222225</v>
      </c>
      <c r="X150" t="n">
        <v>43.0</v>
      </c>
      <c r="Y150" t="n">
        <v>0.0</v>
      </c>
      <c r="Z150" t="n">
        <v>0.0</v>
      </c>
      <c r="AA150" t="n">
        <v>0.0</v>
      </c>
      <c r="AB150" t="n">
        <v>0.0</v>
      </c>
      <c r="AC150" t="n">
        <v>0.0</v>
      </c>
      <c r="AD150" t="n">
        <v>0.0</v>
      </c>
      <c r="AE150" t="n">
        <v>52.0</v>
      </c>
      <c r="AF150" t="n">
        <v>0.0</v>
      </c>
      <c r="AG150" t="n">
        <v>1.0</v>
      </c>
      <c r="AH150" t="inlineStr">
        <is>
          <t>N/A</t>
        </is>
      </c>
      <c r="AI150" t="inlineStr">
        <is>
          <t>N/A</t>
        </is>
      </c>
      <c r="AJ150" t="inlineStr">
        <is>
          <t>N/A</t>
        </is>
      </c>
      <c r="AK150" t="inlineStr">
        <is>
          <t>N/A</t>
        </is>
      </c>
      <c r="AL150" t="inlineStr">
        <is>
          <t>N/A</t>
        </is>
      </c>
      <c r="AM150" t="inlineStr">
        <is>
          <t>N/A</t>
        </is>
      </c>
      <c r="AN150" t="inlineStr">
        <is>
          <t>N/A</t>
        </is>
      </c>
      <c r="AO150" t="inlineStr">
        <is>
          <t>N/A</t>
        </is>
      </c>
      <c r="AP150" t="inlineStr">
        <is>
          <t>N/A</t>
        </is>
      </c>
      <c r="AQ150" t="inlineStr">
        <is>
          <t>N/A</t>
        </is>
      </c>
      <c r="AR150" t="inlineStr">
        <is>
          <t>N/A</t>
        </is>
      </c>
      <c r="AS150" t="inlineStr">
        <is>
          <t>N/A</t>
        </is>
      </c>
      <c r="AT150" t="inlineStr">
        <is>
          <t>N/A</t>
        </is>
      </c>
      <c r="AU150" t="inlineStr">
        <is>
          <t>N/A</t>
        </is>
      </c>
      <c r="AV150" t="inlineStr">
        <is>
          <t>N/A</t>
        </is>
      </c>
      <c r="AW150" t="inlineStr">
        <is>
          <t>N/A</t>
        </is>
      </c>
      <c r="AX150" t="inlineStr">
        <is>
          <t>N/A</t>
        </is>
      </c>
      <c r="AY150" t="inlineStr">
        <is>
          <t>N/A</t>
        </is>
      </c>
      <c r="AZ150" t="inlineStr">
        <is>
          <t>N/A</t>
        </is>
      </c>
      <c r="BA150" t="inlineStr">
        <is>
          <t>N/A</t>
        </is>
      </c>
      <c r="BB150" t="inlineStr">
        <is>
          <t>N/A</t>
        </is>
      </c>
      <c r="BC150" t="inlineStr">
        <is>
          <t>N/A</t>
        </is>
      </c>
      <c r="BD150" t="inlineStr">
        <is>
          <t>N/A</t>
        </is>
      </c>
      <c r="BE150" t="inlineStr">
        <is>
          <t>N/A</t>
        </is>
      </c>
    </row>
    <row r="151">
      <c r="A151" t="inlineStr">
        <is>
          <t>WI22056647</t>
        </is>
      </c>
      <c r="B151" t="inlineStr">
        <is>
          <t>DATA_VALIDATION</t>
        </is>
      </c>
      <c r="C151" t="inlineStr">
        <is>
          <t>201340000812</t>
        </is>
      </c>
      <c r="D151" t="inlineStr">
        <is>
          <t>Folder</t>
        </is>
      </c>
      <c r="E151" s="2">
        <f>HYPERLINK("capsilon://?command=openfolder&amp;siteaddress=FAM.docvelocity-na8.net&amp;folderid=FX2C5EAD50-6F70-DCF6-563B-56586A400B56","FX22044474")</f>
        <v>0.0</v>
      </c>
      <c r="F151" t="inlineStr">
        <is>
          <t/>
        </is>
      </c>
      <c r="G151" t="inlineStr">
        <is>
          <t/>
        </is>
      </c>
      <c r="H151" t="inlineStr">
        <is>
          <t>Mailitem</t>
        </is>
      </c>
      <c r="I151" t="inlineStr">
        <is>
          <t>MI220562278</t>
        </is>
      </c>
      <c r="J151" t="n">
        <v>0.0</v>
      </c>
      <c r="K151" t="inlineStr">
        <is>
          <t>COMPLETED</t>
        </is>
      </c>
      <c r="L151" t="inlineStr">
        <is>
          <t>MARK_AS_COMPLETED</t>
        </is>
      </c>
      <c r="M151" t="inlineStr">
        <is>
          <t>Queue</t>
        </is>
      </c>
      <c r="N151" t="n">
        <v>2.0</v>
      </c>
      <c r="O151" s="1" t="n">
        <v>44684.66920138889</v>
      </c>
      <c r="P151" s="1" t="n">
        <v>44684.788518518515</v>
      </c>
      <c r="Q151" t="n">
        <v>10084.0</v>
      </c>
      <c r="R151" t="n">
        <v>225.0</v>
      </c>
      <c r="S151" t="b">
        <v>0</v>
      </c>
      <c r="T151" t="inlineStr">
        <is>
          <t>N/A</t>
        </is>
      </c>
      <c r="U151" t="b">
        <v>0</v>
      </c>
      <c r="V151" t="inlineStr">
        <is>
          <t>Nayan Naramshettiwar</t>
        </is>
      </c>
      <c r="W151" s="1" t="n">
        <v>44684.70704861111</v>
      </c>
      <c r="X151" t="n">
        <v>139.0</v>
      </c>
      <c r="Y151" t="n">
        <v>9.0</v>
      </c>
      <c r="Z151" t="n">
        <v>0.0</v>
      </c>
      <c r="AA151" t="n">
        <v>9.0</v>
      </c>
      <c r="AB151" t="n">
        <v>0.0</v>
      </c>
      <c r="AC151" t="n">
        <v>0.0</v>
      </c>
      <c r="AD151" t="n">
        <v>-9.0</v>
      </c>
      <c r="AE151" t="n">
        <v>0.0</v>
      </c>
      <c r="AF151" t="n">
        <v>0.0</v>
      </c>
      <c r="AG151" t="n">
        <v>0.0</v>
      </c>
      <c r="AH151" t="inlineStr">
        <is>
          <t>Ketan Pathak</t>
        </is>
      </c>
      <c r="AI151" s="1" t="n">
        <v>44684.788518518515</v>
      </c>
      <c r="AJ151" t="n">
        <v>81.0</v>
      </c>
      <c r="AK151" t="n">
        <v>0.0</v>
      </c>
      <c r="AL151" t="n">
        <v>0.0</v>
      </c>
      <c r="AM151" t="n">
        <v>0.0</v>
      </c>
      <c r="AN151" t="n">
        <v>0.0</v>
      </c>
      <c r="AO151" t="n">
        <v>0.0</v>
      </c>
      <c r="AP151" t="n">
        <v>-9.0</v>
      </c>
      <c r="AQ151" t="n">
        <v>0.0</v>
      </c>
      <c r="AR151" t="n">
        <v>0.0</v>
      </c>
      <c r="AS151" t="n">
        <v>0.0</v>
      </c>
      <c r="AT151" t="inlineStr">
        <is>
          <t>N/A</t>
        </is>
      </c>
      <c r="AU151" t="inlineStr">
        <is>
          <t>N/A</t>
        </is>
      </c>
      <c r="AV151" t="inlineStr">
        <is>
          <t>N/A</t>
        </is>
      </c>
      <c r="AW151" t="inlineStr">
        <is>
          <t>N/A</t>
        </is>
      </c>
      <c r="AX151" t="inlineStr">
        <is>
          <t>N/A</t>
        </is>
      </c>
      <c r="AY151" t="inlineStr">
        <is>
          <t>N/A</t>
        </is>
      </c>
      <c r="AZ151" t="inlineStr">
        <is>
          <t>N/A</t>
        </is>
      </c>
      <c r="BA151" t="inlineStr">
        <is>
          <t>N/A</t>
        </is>
      </c>
      <c r="BB151" t="inlineStr">
        <is>
          <t>N/A</t>
        </is>
      </c>
      <c r="BC151" t="inlineStr">
        <is>
          <t>N/A</t>
        </is>
      </c>
      <c r="BD151" t="inlineStr">
        <is>
          <t>N/A</t>
        </is>
      </c>
      <c r="BE151" t="inlineStr">
        <is>
          <t>N/A</t>
        </is>
      </c>
    </row>
    <row r="152">
      <c r="A152" t="inlineStr">
        <is>
          <t>WI22056662</t>
        </is>
      </c>
      <c r="B152" t="inlineStr">
        <is>
          <t>DATA_VALIDATION</t>
        </is>
      </c>
      <c r="C152" t="inlineStr">
        <is>
          <t>201340000812</t>
        </is>
      </c>
      <c r="D152" t="inlineStr">
        <is>
          <t>Folder</t>
        </is>
      </c>
      <c r="E152" s="2">
        <f>HYPERLINK("capsilon://?command=openfolder&amp;siteaddress=FAM.docvelocity-na8.net&amp;folderid=FX2C5EAD50-6F70-DCF6-563B-56586A400B56","FX22044474")</f>
        <v>0.0</v>
      </c>
      <c r="F152" t="inlineStr">
        <is>
          <t/>
        </is>
      </c>
      <c r="G152" t="inlineStr">
        <is>
          <t/>
        </is>
      </c>
      <c r="H152" t="inlineStr">
        <is>
          <t>Mailitem</t>
        </is>
      </c>
      <c r="I152" t="inlineStr">
        <is>
          <t>MI220562462</t>
        </is>
      </c>
      <c r="J152" t="n">
        <v>0.0</v>
      </c>
      <c r="K152" t="inlineStr">
        <is>
          <t>COMPLETED</t>
        </is>
      </c>
      <c r="L152" t="inlineStr">
        <is>
          <t>MARK_AS_COMPLETED</t>
        </is>
      </c>
      <c r="M152" t="inlineStr">
        <is>
          <t>Queue</t>
        </is>
      </c>
      <c r="N152" t="n">
        <v>2.0</v>
      </c>
      <c r="O152" s="1" t="n">
        <v>44684.6712962963</v>
      </c>
      <c r="P152" s="1" t="n">
        <v>44684.78875</v>
      </c>
      <c r="Q152" t="n">
        <v>10016.0</v>
      </c>
      <c r="R152" t="n">
        <v>132.0</v>
      </c>
      <c r="S152" t="b">
        <v>0</v>
      </c>
      <c r="T152" t="inlineStr">
        <is>
          <t>N/A</t>
        </is>
      </c>
      <c r="U152" t="b">
        <v>0</v>
      </c>
      <c r="V152" t="inlineStr">
        <is>
          <t>Samadhan Kamble</t>
        </is>
      </c>
      <c r="W152" s="1" t="n">
        <v>44684.708333333336</v>
      </c>
      <c r="X152" t="n">
        <v>87.0</v>
      </c>
      <c r="Y152" t="n">
        <v>9.0</v>
      </c>
      <c r="Z152" t="n">
        <v>0.0</v>
      </c>
      <c r="AA152" t="n">
        <v>9.0</v>
      </c>
      <c r="AB152" t="n">
        <v>0.0</v>
      </c>
      <c r="AC152" t="n">
        <v>0.0</v>
      </c>
      <c r="AD152" t="n">
        <v>-9.0</v>
      </c>
      <c r="AE152" t="n">
        <v>0.0</v>
      </c>
      <c r="AF152" t="n">
        <v>0.0</v>
      </c>
      <c r="AG152" t="n">
        <v>0.0</v>
      </c>
      <c r="AH152" t="inlineStr">
        <is>
          <t>Archana Bhujbal</t>
        </is>
      </c>
      <c r="AI152" s="1" t="n">
        <v>44684.78875</v>
      </c>
      <c r="AJ152" t="n">
        <v>40.0</v>
      </c>
      <c r="AK152" t="n">
        <v>0.0</v>
      </c>
      <c r="AL152" t="n">
        <v>0.0</v>
      </c>
      <c r="AM152" t="n">
        <v>0.0</v>
      </c>
      <c r="AN152" t="n">
        <v>0.0</v>
      </c>
      <c r="AO152" t="n">
        <v>0.0</v>
      </c>
      <c r="AP152" t="n">
        <v>-9.0</v>
      </c>
      <c r="AQ152" t="n">
        <v>0.0</v>
      </c>
      <c r="AR152" t="n">
        <v>0.0</v>
      </c>
      <c r="AS152" t="n">
        <v>0.0</v>
      </c>
      <c r="AT152" t="inlineStr">
        <is>
          <t>N/A</t>
        </is>
      </c>
      <c r="AU152" t="inlineStr">
        <is>
          <t>N/A</t>
        </is>
      </c>
      <c r="AV152" t="inlineStr">
        <is>
          <t>N/A</t>
        </is>
      </c>
      <c r="AW152" t="inlineStr">
        <is>
          <t>N/A</t>
        </is>
      </c>
      <c r="AX152" t="inlineStr">
        <is>
          <t>N/A</t>
        </is>
      </c>
      <c r="AY152" t="inlineStr">
        <is>
          <t>N/A</t>
        </is>
      </c>
      <c r="AZ152" t="inlineStr">
        <is>
          <t>N/A</t>
        </is>
      </c>
      <c r="BA152" t="inlineStr">
        <is>
          <t>N/A</t>
        </is>
      </c>
      <c r="BB152" t="inlineStr">
        <is>
          <t>N/A</t>
        </is>
      </c>
      <c r="BC152" t="inlineStr">
        <is>
          <t>N/A</t>
        </is>
      </c>
      <c r="BD152" t="inlineStr">
        <is>
          <t>N/A</t>
        </is>
      </c>
      <c r="BE152" t="inlineStr">
        <is>
          <t>N/A</t>
        </is>
      </c>
    </row>
    <row r="153">
      <c r="A153" t="inlineStr">
        <is>
          <t>WI22056691</t>
        </is>
      </c>
      <c r="B153" t="inlineStr">
        <is>
          <t>DATA_VALIDATION</t>
        </is>
      </c>
      <c r="C153" t="inlineStr">
        <is>
          <t>201300023265</t>
        </is>
      </c>
      <c r="D153" t="inlineStr">
        <is>
          <t>Folder</t>
        </is>
      </c>
      <c r="E153" s="2">
        <f>HYPERLINK("capsilon://?command=openfolder&amp;siteaddress=FAM.docvelocity-na8.net&amp;folderid=FX68C699EC-F1EF-23E6-F31F-FA428C42C00C","FX2205551")</f>
        <v>0.0</v>
      </c>
      <c r="F153" t="inlineStr">
        <is>
          <t/>
        </is>
      </c>
      <c r="G153" t="inlineStr">
        <is>
          <t/>
        </is>
      </c>
      <c r="H153" t="inlineStr">
        <is>
          <t>Mailitem</t>
        </is>
      </c>
      <c r="I153" t="inlineStr">
        <is>
          <t>MI220561429</t>
        </is>
      </c>
      <c r="J153" t="n">
        <v>785.0</v>
      </c>
      <c r="K153" t="inlineStr">
        <is>
          <t>COMPLETED</t>
        </is>
      </c>
      <c r="L153" t="inlineStr">
        <is>
          <t>MARK_AS_COMPLETED</t>
        </is>
      </c>
      <c r="M153" t="inlineStr">
        <is>
          <t>Queue</t>
        </is>
      </c>
      <c r="N153" t="n">
        <v>2.0</v>
      </c>
      <c r="O153" s="1" t="n">
        <v>44684.67322916666</v>
      </c>
      <c r="P153" s="1" t="n">
        <v>44684.76725694445</v>
      </c>
      <c r="Q153" t="n">
        <v>3676.0</v>
      </c>
      <c r="R153" t="n">
        <v>4448.0</v>
      </c>
      <c r="S153" t="b">
        <v>0</v>
      </c>
      <c r="T153" t="inlineStr">
        <is>
          <t>N/A</t>
        </is>
      </c>
      <c r="U153" t="b">
        <v>1</v>
      </c>
      <c r="V153" t="inlineStr">
        <is>
          <t>Nayan Naramshettiwar</t>
        </is>
      </c>
      <c r="W153" s="1" t="n">
        <v>44684.70542824074</v>
      </c>
      <c r="X153" t="n">
        <v>1864.0</v>
      </c>
      <c r="Y153" t="n">
        <v>117.0</v>
      </c>
      <c r="Z153" t="n">
        <v>0.0</v>
      </c>
      <c r="AA153" t="n">
        <v>117.0</v>
      </c>
      <c r="AB153" t="n">
        <v>605.0</v>
      </c>
      <c r="AC153" t="n">
        <v>67.0</v>
      </c>
      <c r="AD153" t="n">
        <v>668.0</v>
      </c>
      <c r="AE153" t="n">
        <v>0.0</v>
      </c>
      <c r="AF153" t="n">
        <v>0.0</v>
      </c>
      <c r="AG153" t="n">
        <v>0.0</v>
      </c>
      <c r="AH153" t="inlineStr">
        <is>
          <t>Ketan Pathak</t>
        </is>
      </c>
      <c r="AI153" s="1" t="n">
        <v>44684.76725694445</v>
      </c>
      <c r="AJ153" t="n">
        <v>41.0</v>
      </c>
      <c r="AK153" t="n">
        <v>3.0</v>
      </c>
      <c r="AL153" t="n">
        <v>0.0</v>
      </c>
      <c r="AM153" t="n">
        <v>3.0</v>
      </c>
      <c r="AN153" t="n">
        <v>643.0</v>
      </c>
      <c r="AO153" t="n">
        <v>0.0</v>
      </c>
      <c r="AP153" t="n">
        <v>665.0</v>
      </c>
      <c r="AQ153" t="n">
        <v>0.0</v>
      </c>
      <c r="AR153" t="n">
        <v>0.0</v>
      </c>
      <c r="AS153" t="n">
        <v>0.0</v>
      </c>
      <c r="AT153" t="inlineStr">
        <is>
          <t>N/A</t>
        </is>
      </c>
      <c r="AU153" t="inlineStr">
        <is>
          <t>N/A</t>
        </is>
      </c>
      <c r="AV153" t="inlineStr">
        <is>
          <t>N/A</t>
        </is>
      </c>
      <c r="AW153" t="inlineStr">
        <is>
          <t>N/A</t>
        </is>
      </c>
      <c r="AX153" t="inlineStr">
        <is>
          <t>N/A</t>
        </is>
      </c>
      <c r="AY153" t="inlineStr">
        <is>
          <t>N/A</t>
        </is>
      </c>
      <c r="AZ153" t="inlineStr">
        <is>
          <t>N/A</t>
        </is>
      </c>
      <c r="BA153" t="inlineStr">
        <is>
          <t>N/A</t>
        </is>
      </c>
      <c r="BB153" t="inlineStr">
        <is>
          <t>N/A</t>
        </is>
      </c>
      <c r="BC153" t="inlineStr">
        <is>
          <t>N/A</t>
        </is>
      </c>
      <c r="BD153" t="inlineStr">
        <is>
          <t>N/A</t>
        </is>
      </c>
      <c r="BE153" t="inlineStr">
        <is>
          <t>N/A</t>
        </is>
      </c>
    </row>
    <row r="154">
      <c r="A154" t="inlineStr">
        <is>
          <t>WI22056704</t>
        </is>
      </c>
      <c r="B154" t="inlineStr">
        <is>
          <t>DATA_VALIDATION</t>
        </is>
      </c>
      <c r="C154" t="inlineStr">
        <is>
          <t>201348000500</t>
        </is>
      </c>
      <c r="D154" t="inlineStr">
        <is>
          <t>Folder</t>
        </is>
      </c>
      <c r="E154" s="2">
        <f>HYPERLINK("capsilon://?command=openfolder&amp;siteaddress=FAM.docvelocity-na8.net&amp;folderid=FX0D1FDE50-92D2-1434-CDB3-BEC218BE5ACE","FX22047193")</f>
        <v>0.0</v>
      </c>
      <c r="F154" t="inlineStr">
        <is>
          <t/>
        </is>
      </c>
      <c r="G154" t="inlineStr">
        <is>
          <t/>
        </is>
      </c>
      <c r="H154" t="inlineStr">
        <is>
          <t>Mailitem</t>
        </is>
      </c>
      <c r="I154" t="inlineStr">
        <is>
          <t>MI220562268</t>
        </is>
      </c>
      <c r="J154" t="n">
        <v>0.0</v>
      </c>
      <c r="K154" t="inlineStr">
        <is>
          <t>COMPLETED</t>
        </is>
      </c>
      <c r="L154" t="inlineStr">
        <is>
          <t>MARK_AS_COMPLETED</t>
        </is>
      </c>
      <c r="M154" t="inlineStr">
        <is>
          <t>Queue</t>
        </is>
      </c>
      <c r="N154" t="n">
        <v>2.0</v>
      </c>
      <c r="O154" s="1" t="n">
        <v>44684.67390046296</v>
      </c>
      <c r="P154" s="1" t="n">
        <v>44684.75111111111</v>
      </c>
      <c r="Q154" t="n">
        <v>5256.0</v>
      </c>
      <c r="R154" t="n">
        <v>1415.0</v>
      </c>
      <c r="S154" t="b">
        <v>0</v>
      </c>
      <c r="T154" t="inlineStr">
        <is>
          <t>N/A</t>
        </is>
      </c>
      <c r="U154" t="b">
        <v>1</v>
      </c>
      <c r="V154" t="inlineStr">
        <is>
          <t>Samadhan Kamble</t>
        </is>
      </c>
      <c r="W154" s="1" t="n">
        <v>44684.70731481481</v>
      </c>
      <c r="X154" t="n">
        <v>1104.0</v>
      </c>
      <c r="Y154" t="n">
        <v>74.0</v>
      </c>
      <c r="Z154" t="n">
        <v>0.0</v>
      </c>
      <c r="AA154" t="n">
        <v>74.0</v>
      </c>
      <c r="AB154" t="n">
        <v>0.0</v>
      </c>
      <c r="AC154" t="n">
        <v>56.0</v>
      </c>
      <c r="AD154" t="n">
        <v>-74.0</v>
      </c>
      <c r="AE154" t="n">
        <v>0.0</v>
      </c>
      <c r="AF154" t="n">
        <v>0.0</v>
      </c>
      <c r="AG154" t="n">
        <v>0.0</v>
      </c>
      <c r="AH154" t="inlineStr">
        <is>
          <t>Dashrath Soren</t>
        </is>
      </c>
      <c r="AI154" s="1" t="n">
        <v>44684.75111111111</v>
      </c>
      <c r="AJ154" t="n">
        <v>303.0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-74.0</v>
      </c>
      <c r="AQ154" t="n">
        <v>0.0</v>
      </c>
      <c r="AR154" t="n">
        <v>0.0</v>
      </c>
      <c r="AS154" t="n">
        <v>0.0</v>
      </c>
      <c r="AT154" t="inlineStr">
        <is>
          <t>N/A</t>
        </is>
      </c>
      <c r="AU154" t="inlineStr">
        <is>
          <t>N/A</t>
        </is>
      </c>
      <c r="AV154" t="inlineStr">
        <is>
          <t>N/A</t>
        </is>
      </c>
      <c r="AW154" t="inlineStr">
        <is>
          <t>N/A</t>
        </is>
      </c>
      <c r="AX154" t="inlineStr">
        <is>
          <t>N/A</t>
        </is>
      </c>
      <c r="AY154" t="inlineStr">
        <is>
          <t>N/A</t>
        </is>
      </c>
      <c r="AZ154" t="inlineStr">
        <is>
          <t>N/A</t>
        </is>
      </c>
      <c r="BA154" t="inlineStr">
        <is>
          <t>N/A</t>
        </is>
      </c>
      <c r="BB154" t="inlineStr">
        <is>
          <t>N/A</t>
        </is>
      </c>
      <c r="BC154" t="inlineStr">
        <is>
          <t>N/A</t>
        </is>
      </c>
      <c r="BD154" t="inlineStr">
        <is>
          <t>N/A</t>
        </is>
      </c>
      <c r="BE154" t="inlineStr">
        <is>
          <t>N/A</t>
        </is>
      </c>
    </row>
    <row r="155">
      <c r="A155" t="inlineStr">
        <is>
          <t>WI22056713</t>
        </is>
      </c>
      <c r="B155" t="inlineStr">
        <is>
          <t>DATA_VALIDATION</t>
        </is>
      </c>
      <c r="C155" t="inlineStr">
        <is>
          <t>201348000500</t>
        </is>
      </c>
      <c r="D155" t="inlineStr">
        <is>
          <t>Folder</t>
        </is>
      </c>
      <c r="E155" s="2">
        <f>HYPERLINK("capsilon://?command=openfolder&amp;siteaddress=FAM.docvelocity-na8.net&amp;folderid=FX0D1FDE50-92D2-1434-CDB3-BEC218BE5ACE","FX22047193")</f>
        <v>0.0</v>
      </c>
      <c r="F155" t="inlineStr">
        <is>
          <t/>
        </is>
      </c>
      <c r="G155" t="inlineStr">
        <is>
          <t/>
        </is>
      </c>
      <c r="H155" t="inlineStr">
        <is>
          <t>Mailitem</t>
        </is>
      </c>
      <c r="I155" t="inlineStr">
        <is>
          <t>MI220562277</t>
        </is>
      </c>
      <c r="J155" t="n">
        <v>0.0</v>
      </c>
      <c r="K155" t="inlineStr">
        <is>
          <t>COMPLETED</t>
        </is>
      </c>
      <c r="L155" t="inlineStr">
        <is>
          <t>MARK_AS_COMPLETED</t>
        </is>
      </c>
      <c r="M155" t="inlineStr">
        <is>
          <t>Queue</t>
        </is>
      </c>
      <c r="N155" t="n">
        <v>2.0</v>
      </c>
      <c r="O155" s="1" t="n">
        <v>44684.67449074074</v>
      </c>
      <c r="P155" s="1" t="n">
        <v>44684.75407407407</v>
      </c>
      <c r="Q155" t="n">
        <v>6013.0</v>
      </c>
      <c r="R155" t="n">
        <v>863.0</v>
      </c>
      <c r="S155" t="b">
        <v>0</v>
      </c>
      <c r="T155" t="inlineStr">
        <is>
          <t>N/A</t>
        </is>
      </c>
      <c r="U155" t="b">
        <v>1</v>
      </c>
      <c r="V155" t="inlineStr">
        <is>
          <t>Shivani Narwade</t>
        </is>
      </c>
      <c r="W155" s="1" t="n">
        <v>44684.70400462963</v>
      </c>
      <c r="X155" t="n">
        <v>603.0</v>
      </c>
      <c r="Y155" t="n">
        <v>37.0</v>
      </c>
      <c r="Z155" t="n">
        <v>0.0</v>
      </c>
      <c r="AA155" t="n">
        <v>37.0</v>
      </c>
      <c r="AB155" t="n">
        <v>0.0</v>
      </c>
      <c r="AC155" t="n">
        <v>26.0</v>
      </c>
      <c r="AD155" t="n">
        <v>-37.0</v>
      </c>
      <c r="AE155" t="n">
        <v>0.0</v>
      </c>
      <c r="AF155" t="n">
        <v>0.0</v>
      </c>
      <c r="AG155" t="n">
        <v>0.0</v>
      </c>
      <c r="AH155" t="inlineStr">
        <is>
          <t>Dashrath Soren</t>
        </is>
      </c>
      <c r="AI155" s="1" t="n">
        <v>44684.75407407407</v>
      </c>
      <c r="AJ155" t="n">
        <v>255.0</v>
      </c>
      <c r="AK155" t="n">
        <v>3.0</v>
      </c>
      <c r="AL155" t="n">
        <v>0.0</v>
      </c>
      <c r="AM155" t="n">
        <v>3.0</v>
      </c>
      <c r="AN155" t="n">
        <v>0.0</v>
      </c>
      <c r="AO155" t="n">
        <v>3.0</v>
      </c>
      <c r="AP155" t="n">
        <v>-40.0</v>
      </c>
      <c r="AQ155" t="n">
        <v>0.0</v>
      </c>
      <c r="AR155" t="n">
        <v>0.0</v>
      </c>
      <c r="AS155" t="n">
        <v>0.0</v>
      </c>
      <c r="AT155" t="inlineStr">
        <is>
          <t>N/A</t>
        </is>
      </c>
      <c r="AU155" t="inlineStr">
        <is>
          <t>N/A</t>
        </is>
      </c>
      <c r="AV155" t="inlineStr">
        <is>
          <t>N/A</t>
        </is>
      </c>
      <c r="AW155" t="inlineStr">
        <is>
          <t>N/A</t>
        </is>
      </c>
      <c r="AX155" t="inlineStr">
        <is>
          <t>N/A</t>
        </is>
      </c>
      <c r="AY155" t="inlineStr">
        <is>
          <t>N/A</t>
        </is>
      </c>
      <c r="AZ155" t="inlineStr">
        <is>
          <t>N/A</t>
        </is>
      </c>
      <c r="BA155" t="inlineStr">
        <is>
          <t>N/A</t>
        </is>
      </c>
      <c r="BB155" t="inlineStr">
        <is>
          <t>N/A</t>
        </is>
      </c>
      <c r="BC155" t="inlineStr">
        <is>
          <t>N/A</t>
        </is>
      </c>
      <c r="BD155" t="inlineStr">
        <is>
          <t>N/A</t>
        </is>
      </c>
      <c r="BE155" t="inlineStr">
        <is>
          <t>N/A</t>
        </is>
      </c>
    </row>
    <row r="156">
      <c r="A156" t="inlineStr">
        <is>
          <t>WI22056727</t>
        </is>
      </c>
      <c r="B156" t="inlineStr">
        <is>
          <t>DATA_VALIDATION</t>
        </is>
      </c>
      <c r="C156" t="inlineStr">
        <is>
          <t>201330006813</t>
        </is>
      </c>
      <c r="D156" t="inlineStr">
        <is>
          <t>Folder</t>
        </is>
      </c>
      <c r="E156" s="2">
        <f>HYPERLINK("capsilon://?command=openfolder&amp;siteaddress=FAM.docvelocity-na8.net&amp;folderid=FX6EAAA55E-AA14-520F-4210-1592C3889506","FX2205317")</f>
        <v>0.0</v>
      </c>
      <c r="F156" t="inlineStr">
        <is>
          <t/>
        </is>
      </c>
      <c r="G156" t="inlineStr">
        <is>
          <t/>
        </is>
      </c>
      <c r="H156" t="inlineStr">
        <is>
          <t>Mailitem</t>
        </is>
      </c>
      <c r="I156" t="inlineStr">
        <is>
          <t>MI220562727</t>
        </is>
      </c>
      <c r="J156" t="n">
        <v>203.0</v>
      </c>
      <c r="K156" t="inlineStr">
        <is>
          <t>COMPLETED</t>
        </is>
      </c>
      <c r="L156" t="inlineStr">
        <is>
          <t>MARK_AS_COMPLETED</t>
        </is>
      </c>
      <c r="M156" t="inlineStr">
        <is>
          <t>Queue</t>
        </is>
      </c>
      <c r="N156" t="n">
        <v>1.0</v>
      </c>
      <c r="O156" s="1" t="n">
        <v>44684.67523148148</v>
      </c>
      <c r="P156" s="1" t="n">
        <v>44684.725625</v>
      </c>
      <c r="Q156" t="n">
        <v>4054.0</v>
      </c>
      <c r="R156" t="n">
        <v>300.0</v>
      </c>
      <c r="S156" t="b">
        <v>0</v>
      </c>
      <c r="T156" t="inlineStr">
        <is>
          <t>N/A</t>
        </is>
      </c>
      <c r="U156" t="b">
        <v>0</v>
      </c>
      <c r="V156" t="inlineStr">
        <is>
          <t>Suraj Toradmal</t>
        </is>
      </c>
      <c r="W156" s="1" t="n">
        <v>44684.725625</v>
      </c>
      <c r="X156" t="n">
        <v>207.0</v>
      </c>
      <c r="Y156" t="n">
        <v>0.0</v>
      </c>
      <c r="Z156" t="n">
        <v>0.0</v>
      </c>
      <c r="AA156" t="n">
        <v>0.0</v>
      </c>
      <c r="AB156" t="n">
        <v>0.0</v>
      </c>
      <c r="AC156" t="n">
        <v>0.0</v>
      </c>
      <c r="AD156" t="n">
        <v>203.0</v>
      </c>
      <c r="AE156" t="n">
        <v>184.0</v>
      </c>
      <c r="AF156" t="n">
        <v>0.0</v>
      </c>
      <c r="AG156" t="n">
        <v>6.0</v>
      </c>
      <c r="AH156" t="inlineStr">
        <is>
          <t>N/A</t>
        </is>
      </c>
      <c r="AI156" t="inlineStr">
        <is>
          <t>N/A</t>
        </is>
      </c>
      <c r="AJ156" t="inlineStr">
        <is>
          <t>N/A</t>
        </is>
      </c>
      <c r="AK156" t="inlineStr">
        <is>
          <t>N/A</t>
        </is>
      </c>
      <c r="AL156" t="inlineStr">
        <is>
          <t>N/A</t>
        </is>
      </c>
      <c r="AM156" t="inlineStr">
        <is>
          <t>N/A</t>
        </is>
      </c>
      <c r="AN156" t="inlineStr">
        <is>
          <t>N/A</t>
        </is>
      </c>
      <c r="AO156" t="inlineStr">
        <is>
          <t>N/A</t>
        </is>
      </c>
      <c r="AP156" t="inlineStr">
        <is>
          <t>N/A</t>
        </is>
      </c>
      <c r="AQ156" t="inlineStr">
        <is>
          <t>N/A</t>
        </is>
      </c>
      <c r="AR156" t="inlineStr">
        <is>
          <t>N/A</t>
        </is>
      </c>
      <c r="AS156" t="inlineStr">
        <is>
          <t>N/A</t>
        </is>
      </c>
      <c r="AT156" t="inlineStr">
        <is>
          <t>N/A</t>
        </is>
      </c>
      <c r="AU156" t="inlineStr">
        <is>
          <t>N/A</t>
        </is>
      </c>
      <c r="AV156" t="inlineStr">
        <is>
          <t>N/A</t>
        </is>
      </c>
      <c r="AW156" t="inlineStr">
        <is>
          <t>N/A</t>
        </is>
      </c>
      <c r="AX156" t="inlineStr">
        <is>
          <t>N/A</t>
        </is>
      </c>
      <c r="AY156" t="inlineStr">
        <is>
          <t>N/A</t>
        </is>
      </c>
      <c r="AZ156" t="inlineStr">
        <is>
          <t>N/A</t>
        </is>
      </c>
      <c r="BA156" t="inlineStr">
        <is>
          <t>N/A</t>
        </is>
      </c>
      <c r="BB156" t="inlineStr">
        <is>
          <t>N/A</t>
        </is>
      </c>
      <c r="BC156" t="inlineStr">
        <is>
          <t>N/A</t>
        </is>
      </c>
      <c r="BD156" t="inlineStr">
        <is>
          <t>N/A</t>
        </is>
      </c>
      <c r="BE156" t="inlineStr">
        <is>
          <t>N/A</t>
        </is>
      </c>
    </row>
    <row r="157">
      <c r="A157" t="inlineStr">
        <is>
          <t>WI22056904</t>
        </is>
      </c>
      <c r="B157" t="inlineStr">
        <is>
          <t>DATA_VALIDATION</t>
        </is>
      </c>
      <c r="C157" t="inlineStr">
        <is>
          <t>201330006770</t>
        </is>
      </c>
      <c r="D157" t="inlineStr">
        <is>
          <t>Folder</t>
        </is>
      </c>
      <c r="E157" s="2">
        <f>HYPERLINK("capsilon://?command=openfolder&amp;siteaddress=FAM.docvelocity-na8.net&amp;folderid=FXDA260B79-AD81-5A66-3301-801DD80E136C","FX220410936")</f>
        <v>0.0</v>
      </c>
      <c r="F157" t="inlineStr">
        <is>
          <t/>
        </is>
      </c>
      <c r="G157" t="inlineStr">
        <is>
          <t/>
        </is>
      </c>
      <c r="H157" t="inlineStr">
        <is>
          <t>Mailitem</t>
        </is>
      </c>
      <c r="I157" t="inlineStr">
        <is>
          <t>MI220563845</t>
        </is>
      </c>
      <c r="J157" t="n">
        <v>48.0</v>
      </c>
      <c r="K157" t="inlineStr">
        <is>
          <t>COMPLETED</t>
        </is>
      </c>
      <c r="L157" t="inlineStr">
        <is>
          <t>MARK_AS_COMPLETED</t>
        </is>
      </c>
      <c r="M157" t="inlineStr">
        <is>
          <t>Queue</t>
        </is>
      </c>
      <c r="N157" t="n">
        <v>2.0</v>
      </c>
      <c r="O157" s="1" t="n">
        <v>44684.69038194444</v>
      </c>
      <c r="P157" s="1" t="n">
        <v>44684.790925925925</v>
      </c>
      <c r="Q157" t="n">
        <v>7837.0</v>
      </c>
      <c r="R157" t="n">
        <v>850.0</v>
      </c>
      <c r="S157" t="b">
        <v>0</v>
      </c>
      <c r="T157" t="inlineStr">
        <is>
          <t>N/A</t>
        </is>
      </c>
      <c r="U157" t="b">
        <v>0</v>
      </c>
      <c r="V157" t="inlineStr">
        <is>
          <t>Nayan Naramshettiwar</t>
        </is>
      </c>
      <c r="W157" s="1" t="n">
        <v>44684.71523148148</v>
      </c>
      <c r="X157" t="n">
        <v>643.0</v>
      </c>
      <c r="Y157" t="n">
        <v>46.0</v>
      </c>
      <c r="Z157" t="n">
        <v>0.0</v>
      </c>
      <c r="AA157" t="n">
        <v>46.0</v>
      </c>
      <c r="AB157" t="n">
        <v>0.0</v>
      </c>
      <c r="AC157" t="n">
        <v>27.0</v>
      </c>
      <c r="AD157" t="n">
        <v>2.0</v>
      </c>
      <c r="AE157" t="n">
        <v>0.0</v>
      </c>
      <c r="AF157" t="n">
        <v>0.0</v>
      </c>
      <c r="AG157" t="n">
        <v>0.0</v>
      </c>
      <c r="AH157" t="inlineStr">
        <is>
          <t>Ketan Pathak</t>
        </is>
      </c>
      <c r="AI157" s="1" t="n">
        <v>44684.790925925925</v>
      </c>
      <c r="AJ157" t="n">
        <v>207.0</v>
      </c>
      <c r="AK157" t="n">
        <v>3.0</v>
      </c>
      <c r="AL157" t="n">
        <v>0.0</v>
      </c>
      <c r="AM157" t="n">
        <v>3.0</v>
      </c>
      <c r="AN157" t="n">
        <v>0.0</v>
      </c>
      <c r="AO157" t="n">
        <v>3.0</v>
      </c>
      <c r="AP157" t="n">
        <v>-1.0</v>
      </c>
      <c r="AQ157" t="n">
        <v>0.0</v>
      </c>
      <c r="AR157" t="n">
        <v>0.0</v>
      </c>
      <c r="AS157" t="n">
        <v>0.0</v>
      </c>
      <c r="AT157" t="inlineStr">
        <is>
          <t>N/A</t>
        </is>
      </c>
      <c r="AU157" t="inlineStr">
        <is>
          <t>N/A</t>
        </is>
      </c>
      <c r="AV157" t="inlineStr">
        <is>
          <t>N/A</t>
        </is>
      </c>
      <c r="AW157" t="inlineStr">
        <is>
          <t>N/A</t>
        </is>
      </c>
      <c r="AX157" t="inlineStr">
        <is>
          <t>N/A</t>
        </is>
      </c>
      <c r="AY157" t="inlineStr">
        <is>
          <t>N/A</t>
        </is>
      </c>
      <c r="AZ157" t="inlineStr">
        <is>
          <t>N/A</t>
        </is>
      </c>
      <c r="BA157" t="inlineStr">
        <is>
          <t>N/A</t>
        </is>
      </c>
      <c r="BB157" t="inlineStr">
        <is>
          <t>N/A</t>
        </is>
      </c>
      <c r="BC157" t="inlineStr">
        <is>
          <t>N/A</t>
        </is>
      </c>
      <c r="BD157" t="inlineStr">
        <is>
          <t>N/A</t>
        </is>
      </c>
      <c r="BE157" t="inlineStr">
        <is>
          <t>N/A</t>
        </is>
      </c>
    </row>
    <row r="158">
      <c r="A158" t="inlineStr">
        <is>
          <t>WI22056908</t>
        </is>
      </c>
      <c r="B158" t="inlineStr">
        <is>
          <t>DATA_VALIDATION</t>
        </is>
      </c>
      <c r="C158" t="inlineStr">
        <is>
          <t>201330006770</t>
        </is>
      </c>
      <c r="D158" t="inlineStr">
        <is>
          <t>Folder</t>
        </is>
      </c>
      <c r="E158" s="2">
        <f>HYPERLINK("capsilon://?command=openfolder&amp;siteaddress=FAM.docvelocity-na8.net&amp;folderid=FXDA260B79-AD81-5A66-3301-801DD80E136C","FX220410936")</f>
        <v>0.0</v>
      </c>
      <c r="F158" t="inlineStr">
        <is>
          <t/>
        </is>
      </c>
      <c r="G158" t="inlineStr">
        <is>
          <t/>
        </is>
      </c>
      <c r="H158" t="inlineStr">
        <is>
          <t>Mailitem</t>
        </is>
      </c>
      <c r="I158" t="inlineStr">
        <is>
          <t>MI220563853</t>
        </is>
      </c>
      <c r="J158" t="n">
        <v>28.0</v>
      </c>
      <c r="K158" t="inlineStr">
        <is>
          <t>COMPLETED</t>
        </is>
      </c>
      <c r="L158" t="inlineStr">
        <is>
          <t>MARK_AS_COMPLETED</t>
        </is>
      </c>
      <c r="M158" t="inlineStr">
        <is>
          <t>Queue</t>
        </is>
      </c>
      <c r="N158" t="n">
        <v>2.0</v>
      </c>
      <c r="O158" s="1" t="n">
        <v>44684.690729166665</v>
      </c>
      <c r="P158" s="1" t="n">
        <v>44684.79050925926</v>
      </c>
      <c r="Q158" t="n">
        <v>8067.0</v>
      </c>
      <c r="R158" t="n">
        <v>554.0</v>
      </c>
      <c r="S158" t="b">
        <v>0</v>
      </c>
      <c r="T158" t="inlineStr">
        <is>
          <t>N/A</t>
        </is>
      </c>
      <c r="U158" t="b">
        <v>0</v>
      </c>
      <c r="V158" t="inlineStr">
        <is>
          <t>Samadhan Kamble</t>
        </is>
      </c>
      <c r="W158" s="1" t="n">
        <v>44684.71356481482</v>
      </c>
      <c r="X158" t="n">
        <v>403.0</v>
      </c>
      <c r="Y158" t="n">
        <v>21.0</v>
      </c>
      <c r="Z158" t="n">
        <v>0.0</v>
      </c>
      <c r="AA158" t="n">
        <v>21.0</v>
      </c>
      <c r="AB158" t="n">
        <v>0.0</v>
      </c>
      <c r="AC158" t="n">
        <v>18.0</v>
      </c>
      <c r="AD158" t="n">
        <v>7.0</v>
      </c>
      <c r="AE158" t="n">
        <v>0.0</v>
      </c>
      <c r="AF158" t="n">
        <v>0.0</v>
      </c>
      <c r="AG158" t="n">
        <v>0.0</v>
      </c>
      <c r="AH158" t="inlineStr">
        <is>
          <t>Archana Bhujbal</t>
        </is>
      </c>
      <c r="AI158" s="1" t="n">
        <v>44684.79050925926</v>
      </c>
      <c r="AJ158" t="n">
        <v>151.0</v>
      </c>
      <c r="AK158" t="n">
        <v>1.0</v>
      </c>
      <c r="AL158" t="n">
        <v>0.0</v>
      </c>
      <c r="AM158" t="n">
        <v>1.0</v>
      </c>
      <c r="AN158" t="n">
        <v>0.0</v>
      </c>
      <c r="AO158" t="n">
        <v>1.0</v>
      </c>
      <c r="AP158" t="n">
        <v>6.0</v>
      </c>
      <c r="AQ158" t="n">
        <v>0.0</v>
      </c>
      <c r="AR158" t="n">
        <v>0.0</v>
      </c>
      <c r="AS158" t="n">
        <v>0.0</v>
      </c>
      <c r="AT158" t="inlineStr">
        <is>
          <t>N/A</t>
        </is>
      </c>
      <c r="AU158" t="inlineStr">
        <is>
          <t>N/A</t>
        </is>
      </c>
      <c r="AV158" t="inlineStr">
        <is>
          <t>N/A</t>
        </is>
      </c>
      <c r="AW158" t="inlineStr">
        <is>
          <t>N/A</t>
        </is>
      </c>
      <c r="AX158" t="inlineStr">
        <is>
          <t>N/A</t>
        </is>
      </c>
      <c r="AY158" t="inlineStr">
        <is>
          <t>N/A</t>
        </is>
      </c>
      <c r="AZ158" t="inlineStr">
        <is>
          <t>N/A</t>
        </is>
      </c>
      <c r="BA158" t="inlineStr">
        <is>
          <t>N/A</t>
        </is>
      </c>
      <c r="BB158" t="inlineStr">
        <is>
          <t>N/A</t>
        </is>
      </c>
      <c r="BC158" t="inlineStr">
        <is>
          <t>N/A</t>
        </is>
      </c>
      <c r="BD158" t="inlineStr">
        <is>
          <t>N/A</t>
        </is>
      </c>
      <c r="BE158" t="inlineStr">
        <is>
          <t>N/A</t>
        </is>
      </c>
    </row>
    <row r="159">
      <c r="A159" t="inlineStr">
        <is>
          <t>WI22056909</t>
        </is>
      </c>
      <c r="B159" t="inlineStr">
        <is>
          <t>DATA_VALIDATION</t>
        </is>
      </c>
      <c r="C159" t="inlineStr">
        <is>
          <t>201330006770</t>
        </is>
      </c>
      <c r="D159" t="inlineStr">
        <is>
          <t>Folder</t>
        </is>
      </c>
      <c r="E159" s="2">
        <f>HYPERLINK("capsilon://?command=openfolder&amp;siteaddress=FAM.docvelocity-na8.net&amp;folderid=FXDA260B79-AD81-5A66-3301-801DD80E136C","FX220410936")</f>
        <v>0.0</v>
      </c>
      <c r="F159" t="inlineStr">
        <is>
          <t/>
        </is>
      </c>
      <c r="G159" t="inlineStr">
        <is>
          <t/>
        </is>
      </c>
      <c r="H159" t="inlineStr">
        <is>
          <t>Mailitem</t>
        </is>
      </c>
      <c r="I159" t="inlineStr">
        <is>
          <t>MI220563866</t>
        </is>
      </c>
      <c r="J159" t="n">
        <v>28.0</v>
      </c>
      <c r="K159" t="inlineStr">
        <is>
          <t>COMPLETED</t>
        </is>
      </c>
      <c r="L159" t="inlineStr">
        <is>
          <t>MARK_AS_COMPLETED</t>
        </is>
      </c>
      <c r="M159" t="inlineStr">
        <is>
          <t>Queue</t>
        </is>
      </c>
      <c r="N159" t="n">
        <v>2.0</v>
      </c>
      <c r="O159" s="1" t="n">
        <v>44684.69081018519</v>
      </c>
      <c r="P159" s="1" t="n">
        <v>44684.791655092595</v>
      </c>
      <c r="Q159" t="n">
        <v>7417.0</v>
      </c>
      <c r="R159" t="n">
        <v>1296.0</v>
      </c>
      <c r="S159" t="b">
        <v>0</v>
      </c>
      <c r="T159" t="inlineStr">
        <is>
          <t>N/A</t>
        </is>
      </c>
      <c r="U159" t="b">
        <v>0</v>
      </c>
      <c r="V159" t="inlineStr">
        <is>
          <t>Samadhan Kamble</t>
        </is>
      </c>
      <c r="W159" s="1" t="n">
        <v>44684.72744212963</v>
      </c>
      <c r="X159" t="n">
        <v>1198.0</v>
      </c>
      <c r="Y159" t="n">
        <v>21.0</v>
      </c>
      <c r="Z159" t="n">
        <v>0.0</v>
      </c>
      <c r="AA159" t="n">
        <v>21.0</v>
      </c>
      <c r="AB159" t="n">
        <v>0.0</v>
      </c>
      <c r="AC159" t="n">
        <v>18.0</v>
      </c>
      <c r="AD159" t="n">
        <v>7.0</v>
      </c>
      <c r="AE159" t="n">
        <v>0.0</v>
      </c>
      <c r="AF159" t="n">
        <v>0.0</v>
      </c>
      <c r="AG159" t="n">
        <v>0.0</v>
      </c>
      <c r="AH159" t="inlineStr">
        <is>
          <t>Archana Bhujbal</t>
        </is>
      </c>
      <c r="AI159" s="1" t="n">
        <v>44684.791655092595</v>
      </c>
      <c r="AJ159" t="n">
        <v>98.0</v>
      </c>
      <c r="AK159" t="n">
        <v>0.0</v>
      </c>
      <c r="AL159" t="n">
        <v>0.0</v>
      </c>
      <c r="AM159" t="n">
        <v>0.0</v>
      </c>
      <c r="AN159" t="n">
        <v>0.0</v>
      </c>
      <c r="AO159" t="n">
        <v>0.0</v>
      </c>
      <c r="AP159" t="n">
        <v>7.0</v>
      </c>
      <c r="AQ159" t="n">
        <v>0.0</v>
      </c>
      <c r="AR159" t="n">
        <v>0.0</v>
      </c>
      <c r="AS159" t="n">
        <v>0.0</v>
      </c>
      <c r="AT159" t="inlineStr">
        <is>
          <t>N/A</t>
        </is>
      </c>
      <c r="AU159" t="inlineStr">
        <is>
          <t>N/A</t>
        </is>
      </c>
      <c r="AV159" t="inlineStr">
        <is>
          <t>N/A</t>
        </is>
      </c>
      <c r="AW159" t="inlineStr">
        <is>
          <t>N/A</t>
        </is>
      </c>
      <c r="AX159" t="inlineStr">
        <is>
          <t>N/A</t>
        </is>
      </c>
      <c r="AY159" t="inlineStr">
        <is>
          <t>N/A</t>
        </is>
      </c>
      <c r="AZ159" t="inlineStr">
        <is>
          <t>N/A</t>
        </is>
      </c>
      <c r="BA159" t="inlineStr">
        <is>
          <t>N/A</t>
        </is>
      </c>
      <c r="BB159" t="inlineStr">
        <is>
          <t>N/A</t>
        </is>
      </c>
      <c r="BC159" t="inlineStr">
        <is>
          <t>N/A</t>
        </is>
      </c>
      <c r="BD159" t="inlineStr">
        <is>
          <t>N/A</t>
        </is>
      </c>
      <c r="BE159" t="inlineStr">
        <is>
          <t>N/A</t>
        </is>
      </c>
    </row>
    <row r="160">
      <c r="A160" t="inlineStr">
        <is>
          <t>WI22057002</t>
        </is>
      </c>
      <c r="B160" t="inlineStr">
        <is>
          <t>DATA_VALIDATION</t>
        </is>
      </c>
      <c r="C160" t="inlineStr">
        <is>
          <t>201300023278</t>
        </is>
      </c>
      <c r="D160" t="inlineStr">
        <is>
          <t>Folder</t>
        </is>
      </c>
      <c r="E160" s="2">
        <f>HYPERLINK("capsilon://?command=openfolder&amp;siteaddress=FAM.docvelocity-na8.net&amp;folderid=FXD35D67F0-51E5-8684-3244-E179FB7A015D","FX2205777")</f>
        <v>0.0</v>
      </c>
      <c r="F160" t="inlineStr">
        <is>
          <t/>
        </is>
      </c>
      <c r="G160" t="inlineStr">
        <is>
          <t/>
        </is>
      </c>
      <c r="H160" t="inlineStr">
        <is>
          <t>Mailitem</t>
        </is>
      </c>
      <c r="I160" t="inlineStr">
        <is>
          <t>MI220564701</t>
        </is>
      </c>
      <c r="J160" t="n">
        <v>552.0</v>
      </c>
      <c r="K160" t="inlineStr">
        <is>
          <t>COMPLETED</t>
        </is>
      </c>
      <c r="L160" t="inlineStr">
        <is>
          <t>MARK_AS_COMPLETED</t>
        </is>
      </c>
      <c r="M160" t="inlineStr">
        <is>
          <t>Queue</t>
        </is>
      </c>
      <c r="N160" t="n">
        <v>1.0</v>
      </c>
      <c r="O160" s="1" t="n">
        <v>44684.7022337963</v>
      </c>
      <c r="P160" s="1" t="n">
        <v>44684.727858796294</v>
      </c>
      <c r="Q160" t="n">
        <v>1945.0</v>
      </c>
      <c r="R160" t="n">
        <v>269.0</v>
      </c>
      <c r="S160" t="b">
        <v>0</v>
      </c>
      <c r="T160" t="inlineStr">
        <is>
          <t>N/A</t>
        </is>
      </c>
      <c r="U160" t="b">
        <v>0</v>
      </c>
      <c r="V160" t="inlineStr">
        <is>
          <t>Suraj Toradmal</t>
        </is>
      </c>
      <c r="W160" s="1" t="n">
        <v>44684.727858796294</v>
      </c>
      <c r="X160" t="n">
        <v>192.0</v>
      </c>
      <c r="Y160" t="n">
        <v>0.0</v>
      </c>
      <c r="Z160" t="n">
        <v>0.0</v>
      </c>
      <c r="AA160" t="n">
        <v>0.0</v>
      </c>
      <c r="AB160" t="n">
        <v>0.0</v>
      </c>
      <c r="AC160" t="n">
        <v>0.0</v>
      </c>
      <c r="AD160" t="n">
        <v>552.0</v>
      </c>
      <c r="AE160" t="n">
        <v>528.0</v>
      </c>
      <c r="AF160" t="n">
        <v>0.0</v>
      </c>
      <c r="AG160" t="n">
        <v>8.0</v>
      </c>
      <c r="AH160" t="inlineStr">
        <is>
          <t>N/A</t>
        </is>
      </c>
      <c r="AI160" t="inlineStr">
        <is>
          <t>N/A</t>
        </is>
      </c>
      <c r="AJ160" t="inlineStr">
        <is>
          <t>N/A</t>
        </is>
      </c>
      <c r="AK160" t="inlineStr">
        <is>
          <t>N/A</t>
        </is>
      </c>
      <c r="AL160" t="inlineStr">
        <is>
          <t>N/A</t>
        </is>
      </c>
      <c r="AM160" t="inlineStr">
        <is>
          <t>N/A</t>
        </is>
      </c>
      <c r="AN160" t="inlineStr">
        <is>
          <t>N/A</t>
        </is>
      </c>
      <c r="AO160" t="inlineStr">
        <is>
          <t>N/A</t>
        </is>
      </c>
      <c r="AP160" t="inlineStr">
        <is>
          <t>N/A</t>
        </is>
      </c>
      <c r="AQ160" t="inlineStr">
        <is>
          <t>N/A</t>
        </is>
      </c>
      <c r="AR160" t="inlineStr">
        <is>
          <t>N/A</t>
        </is>
      </c>
      <c r="AS160" t="inlineStr">
        <is>
          <t>N/A</t>
        </is>
      </c>
      <c r="AT160" t="inlineStr">
        <is>
          <t>N/A</t>
        </is>
      </c>
      <c r="AU160" t="inlineStr">
        <is>
          <t>N/A</t>
        </is>
      </c>
      <c r="AV160" t="inlineStr">
        <is>
          <t>N/A</t>
        </is>
      </c>
      <c r="AW160" t="inlineStr">
        <is>
          <t>N/A</t>
        </is>
      </c>
      <c r="AX160" t="inlineStr">
        <is>
          <t>N/A</t>
        </is>
      </c>
      <c r="AY160" t="inlineStr">
        <is>
          <t>N/A</t>
        </is>
      </c>
      <c r="AZ160" t="inlineStr">
        <is>
          <t>N/A</t>
        </is>
      </c>
      <c r="BA160" t="inlineStr">
        <is>
          <t>N/A</t>
        </is>
      </c>
      <c r="BB160" t="inlineStr">
        <is>
          <t>N/A</t>
        </is>
      </c>
      <c r="BC160" t="inlineStr">
        <is>
          <t>N/A</t>
        </is>
      </c>
      <c r="BD160" t="inlineStr">
        <is>
          <t>N/A</t>
        </is>
      </c>
      <c r="BE160" t="inlineStr">
        <is>
          <t>N/A</t>
        </is>
      </c>
    </row>
    <row r="161">
      <c r="A161" t="inlineStr">
        <is>
          <t>WI22057107</t>
        </is>
      </c>
      <c r="B161" t="inlineStr">
        <is>
          <t>DATA_VALIDATION</t>
        </is>
      </c>
      <c r="C161" t="inlineStr">
        <is>
          <t>201330006843</t>
        </is>
      </c>
      <c r="D161" t="inlineStr">
        <is>
          <t>Folder</t>
        </is>
      </c>
      <c r="E161" s="2">
        <f>HYPERLINK("capsilon://?command=openfolder&amp;siteaddress=FAM.docvelocity-na8.net&amp;folderid=FXADC22396-EA3E-9698-853A-B3DA0622779B","FX2205806")</f>
        <v>0.0</v>
      </c>
      <c r="F161" t="inlineStr">
        <is>
          <t/>
        </is>
      </c>
      <c r="G161" t="inlineStr">
        <is>
          <t/>
        </is>
      </c>
      <c r="H161" t="inlineStr">
        <is>
          <t>Mailitem</t>
        </is>
      </c>
      <c r="I161" t="inlineStr">
        <is>
          <t>MI220565713</t>
        </is>
      </c>
      <c r="J161" t="n">
        <v>207.0</v>
      </c>
      <c r="K161" t="inlineStr">
        <is>
          <t>COMPLETED</t>
        </is>
      </c>
      <c r="L161" t="inlineStr">
        <is>
          <t>MARK_AS_COMPLETED</t>
        </is>
      </c>
      <c r="M161" t="inlineStr">
        <is>
          <t>Queue</t>
        </is>
      </c>
      <c r="N161" t="n">
        <v>1.0</v>
      </c>
      <c r="O161" s="1" t="n">
        <v>44684.71805555555</v>
      </c>
      <c r="P161" s="1" t="n">
        <v>44684.72900462963</v>
      </c>
      <c r="Q161" t="n">
        <v>796.0</v>
      </c>
      <c r="R161" t="n">
        <v>150.0</v>
      </c>
      <c r="S161" t="b">
        <v>0</v>
      </c>
      <c r="T161" t="inlineStr">
        <is>
          <t>N/A</t>
        </is>
      </c>
      <c r="U161" t="b">
        <v>0</v>
      </c>
      <c r="V161" t="inlineStr">
        <is>
          <t>Suraj Toradmal</t>
        </is>
      </c>
      <c r="W161" s="1" t="n">
        <v>44684.72900462963</v>
      </c>
      <c r="X161" t="n">
        <v>99.0</v>
      </c>
      <c r="Y161" t="n">
        <v>0.0</v>
      </c>
      <c r="Z161" t="n">
        <v>0.0</v>
      </c>
      <c r="AA161" t="n">
        <v>0.0</v>
      </c>
      <c r="AB161" t="n">
        <v>0.0</v>
      </c>
      <c r="AC161" t="n">
        <v>0.0</v>
      </c>
      <c r="AD161" t="n">
        <v>207.0</v>
      </c>
      <c r="AE161" t="n">
        <v>195.0</v>
      </c>
      <c r="AF161" t="n">
        <v>0.0</v>
      </c>
      <c r="AG161" t="n">
        <v>4.0</v>
      </c>
      <c r="AH161" t="inlineStr">
        <is>
          <t>N/A</t>
        </is>
      </c>
      <c r="AI161" t="inlineStr">
        <is>
          <t>N/A</t>
        </is>
      </c>
      <c r="AJ161" t="inlineStr">
        <is>
          <t>N/A</t>
        </is>
      </c>
      <c r="AK161" t="inlineStr">
        <is>
          <t>N/A</t>
        </is>
      </c>
      <c r="AL161" t="inlineStr">
        <is>
          <t>N/A</t>
        </is>
      </c>
      <c r="AM161" t="inlineStr">
        <is>
          <t>N/A</t>
        </is>
      </c>
      <c r="AN161" t="inlineStr">
        <is>
          <t>N/A</t>
        </is>
      </c>
      <c r="AO161" t="inlineStr">
        <is>
          <t>N/A</t>
        </is>
      </c>
      <c r="AP161" t="inlineStr">
        <is>
          <t>N/A</t>
        </is>
      </c>
      <c r="AQ161" t="inlineStr">
        <is>
          <t>N/A</t>
        </is>
      </c>
      <c r="AR161" t="inlineStr">
        <is>
          <t>N/A</t>
        </is>
      </c>
      <c r="AS161" t="inlineStr">
        <is>
          <t>N/A</t>
        </is>
      </c>
      <c r="AT161" t="inlineStr">
        <is>
          <t>N/A</t>
        </is>
      </c>
      <c r="AU161" t="inlineStr">
        <is>
          <t>N/A</t>
        </is>
      </c>
      <c r="AV161" t="inlineStr">
        <is>
          <t>N/A</t>
        </is>
      </c>
      <c r="AW161" t="inlineStr">
        <is>
          <t>N/A</t>
        </is>
      </c>
      <c r="AX161" t="inlineStr">
        <is>
          <t>N/A</t>
        </is>
      </c>
      <c r="AY161" t="inlineStr">
        <is>
          <t>N/A</t>
        </is>
      </c>
      <c r="AZ161" t="inlineStr">
        <is>
          <t>N/A</t>
        </is>
      </c>
      <c r="BA161" t="inlineStr">
        <is>
          <t>N/A</t>
        </is>
      </c>
      <c r="BB161" t="inlineStr">
        <is>
          <t>N/A</t>
        </is>
      </c>
      <c r="BC161" t="inlineStr">
        <is>
          <t>N/A</t>
        </is>
      </c>
      <c r="BD161" t="inlineStr">
        <is>
          <t>N/A</t>
        </is>
      </c>
      <c r="BE161" t="inlineStr">
        <is>
          <t>N/A</t>
        </is>
      </c>
    </row>
    <row r="162">
      <c r="A162" t="inlineStr">
        <is>
          <t>WI22057166</t>
        </is>
      </c>
      <c r="B162" t="inlineStr">
        <is>
          <t>DATA_VALIDATION</t>
        </is>
      </c>
      <c r="C162" t="inlineStr">
        <is>
          <t>201330006813</t>
        </is>
      </c>
      <c r="D162" t="inlineStr">
        <is>
          <t>Folder</t>
        </is>
      </c>
      <c r="E162" s="2">
        <f>HYPERLINK("capsilon://?command=openfolder&amp;siteaddress=FAM.docvelocity-na8.net&amp;folderid=FX6EAAA55E-AA14-520F-4210-1592C3889506","FX2205317")</f>
        <v>0.0</v>
      </c>
      <c r="F162" t="inlineStr">
        <is>
          <t/>
        </is>
      </c>
      <c r="G162" t="inlineStr">
        <is>
          <t/>
        </is>
      </c>
      <c r="H162" t="inlineStr">
        <is>
          <t>Mailitem</t>
        </is>
      </c>
      <c r="I162" t="inlineStr">
        <is>
          <t>MI220562727</t>
        </is>
      </c>
      <c r="J162" t="n">
        <v>398.0</v>
      </c>
      <c r="K162" t="inlineStr">
        <is>
          <t>COMPLETED</t>
        </is>
      </c>
      <c r="L162" t="inlineStr">
        <is>
          <t>MARK_AS_COMPLETED</t>
        </is>
      </c>
      <c r="M162" t="inlineStr">
        <is>
          <t>Queue</t>
        </is>
      </c>
      <c r="N162" t="n">
        <v>2.0</v>
      </c>
      <c r="O162" s="1" t="n">
        <v>44684.7265162037</v>
      </c>
      <c r="P162" s="1" t="n">
        <v>44684.76660879629</v>
      </c>
      <c r="Q162" t="n">
        <v>174.0</v>
      </c>
      <c r="R162" t="n">
        <v>3290.0</v>
      </c>
      <c r="S162" t="b">
        <v>0</v>
      </c>
      <c r="T162" t="inlineStr">
        <is>
          <t>N/A</t>
        </is>
      </c>
      <c r="U162" t="b">
        <v>1</v>
      </c>
      <c r="V162" t="inlineStr">
        <is>
          <t>Samadhan Kamble</t>
        </is>
      </c>
      <c r="W162" s="1" t="n">
        <v>44684.75300925926</v>
      </c>
      <c r="X162" t="n">
        <v>2208.0</v>
      </c>
      <c r="Y162" t="n">
        <v>226.0</v>
      </c>
      <c r="Z162" t="n">
        <v>0.0</v>
      </c>
      <c r="AA162" t="n">
        <v>226.0</v>
      </c>
      <c r="AB162" t="n">
        <v>0.0</v>
      </c>
      <c r="AC162" t="n">
        <v>123.0</v>
      </c>
      <c r="AD162" t="n">
        <v>172.0</v>
      </c>
      <c r="AE162" t="n">
        <v>0.0</v>
      </c>
      <c r="AF162" t="n">
        <v>0.0</v>
      </c>
      <c r="AG162" t="n">
        <v>0.0</v>
      </c>
      <c r="AH162" t="inlineStr">
        <is>
          <t>Dashrath Soren</t>
        </is>
      </c>
      <c r="AI162" s="1" t="n">
        <v>44684.76660879629</v>
      </c>
      <c r="AJ162" t="n">
        <v>1082.0</v>
      </c>
      <c r="AK162" t="n">
        <v>1.0</v>
      </c>
      <c r="AL162" t="n">
        <v>0.0</v>
      </c>
      <c r="AM162" t="n">
        <v>1.0</v>
      </c>
      <c r="AN162" t="n">
        <v>0.0</v>
      </c>
      <c r="AO162" t="n">
        <v>1.0</v>
      </c>
      <c r="AP162" t="n">
        <v>171.0</v>
      </c>
      <c r="AQ162" t="n">
        <v>0.0</v>
      </c>
      <c r="AR162" t="n">
        <v>0.0</v>
      </c>
      <c r="AS162" t="n">
        <v>0.0</v>
      </c>
      <c r="AT162" t="inlineStr">
        <is>
          <t>N/A</t>
        </is>
      </c>
      <c r="AU162" t="inlineStr">
        <is>
          <t>N/A</t>
        </is>
      </c>
      <c r="AV162" t="inlineStr">
        <is>
          <t>N/A</t>
        </is>
      </c>
      <c r="AW162" t="inlineStr">
        <is>
          <t>N/A</t>
        </is>
      </c>
      <c r="AX162" t="inlineStr">
        <is>
          <t>N/A</t>
        </is>
      </c>
      <c r="AY162" t="inlineStr">
        <is>
          <t>N/A</t>
        </is>
      </c>
      <c r="AZ162" t="inlineStr">
        <is>
          <t>N/A</t>
        </is>
      </c>
      <c r="BA162" t="inlineStr">
        <is>
          <t>N/A</t>
        </is>
      </c>
      <c r="BB162" t="inlineStr">
        <is>
          <t>N/A</t>
        </is>
      </c>
      <c r="BC162" t="inlineStr">
        <is>
          <t>N/A</t>
        </is>
      </c>
      <c r="BD162" t="inlineStr">
        <is>
          <t>N/A</t>
        </is>
      </c>
      <c r="BE162" t="inlineStr">
        <is>
          <t>N/A</t>
        </is>
      </c>
    </row>
    <row r="163">
      <c r="A163" t="inlineStr">
        <is>
          <t>WI22057168</t>
        </is>
      </c>
      <c r="B163" t="inlineStr">
        <is>
          <t>DATA_VALIDATION</t>
        </is>
      </c>
      <c r="C163" t="inlineStr">
        <is>
          <t>201300023200</t>
        </is>
      </c>
      <c r="D163" t="inlineStr">
        <is>
          <t>Folder</t>
        </is>
      </c>
      <c r="E163" s="2">
        <f>HYPERLINK("capsilon://?command=openfolder&amp;siteaddress=FAM.docvelocity-na8.net&amp;folderid=FX771A27F0-CE2C-2A4E-54FF-C7D734398A80","FX220410880")</f>
        <v>0.0</v>
      </c>
      <c r="F163" t="inlineStr">
        <is>
          <t/>
        </is>
      </c>
      <c r="G163" t="inlineStr">
        <is>
          <t/>
        </is>
      </c>
      <c r="H163" t="inlineStr">
        <is>
          <t>Mailitem</t>
        </is>
      </c>
      <c r="I163" t="inlineStr">
        <is>
          <t>MI220566252</t>
        </is>
      </c>
      <c r="J163" t="n">
        <v>107.0</v>
      </c>
      <c r="K163" t="inlineStr">
        <is>
          <t>COMPLETED</t>
        </is>
      </c>
      <c r="L163" t="inlineStr">
        <is>
          <t>MARK_AS_COMPLETED</t>
        </is>
      </c>
      <c r="M163" t="inlineStr">
        <is>
          <t>Queue</t>
        </is>
      </c>
      <c r="N163" t="n">
        <v>1.0</v>
      </c>
      <c r="O163" s="1" t="n">
        <v>44684.72678240741</v>
      </c>
      <c r="P163" s="1" t="n">
        <v>44684.73005787037</v>
      </c>
      <c r="Q163" t="n">
        <v>198.0</v>
      </c>
      <c r="R163" t="n">
        <v>85.0</v>
      </c>
      <c r="S163" t="b">
        <v>0</v>
      </c>
      <c r="T163" t="inlineStr">
        <is>
          <t>N/A</t>
        </is>
      </c>
      <c r="U163" t="b">
        <v>0</v>
      </c>
      <c r="V163" t="inlineStr">
        <is>
          <t>Suraj Toradmal</t>
        </is>
      </c>
      <c r="W163" s="1" t="n">
        <v>44684.73005787037</v>
      </c>
      <c r="X163" t="n">
        <v>85.0</v>
      </c>
      <c r="Y163" t="n">
        <v>0.0</v>
      </c>
      <c r="Z163" t="n">
        <v>0.0</v>
      </c>
      <c r="AA163" t="n">
        <v>0.0</v>
      </c>
      <c r="AB163" t="n">
        <v>0.0</v>
      </c>
      <c r="AC163" t="n">
        <v>0.0</v>
      </c>
      <c r="AD163" t="n">
        <v>107.0</v>
      </c>
      <c r="AE163" t="n">
        <v>95.0</v>
      </c>
      <c r="AF163" t="n">
        <v>0.0</v>
      </c>
      <c r="AG163" t="n">
        <v>4.0</v>
      </c>
      <c r="AH163" t="inlineStr">
        <is>
          <t>N/A</t>
        </is>
      </c>
      <c r="AI163" t="inlineStr">
        <is>
          <t>N/A</t>
        </is>
      </c>
      <c r="AJ163" t="inlineStr">
        <is>
          <t>N/A</t>
        </is>
      </c>
      <c r="AK163" t="inlineStr">
        <is>
          <t>N/A</t>
        </is>
      </c>
      <c r="AL163" t="inlineStr">
        <is>
          <t>N/A</t>
        </is>
      </c>
      <c r="AM163" t="inlineStr">
        <is>
          <t>N/A</t>
        </is>
      </c>
      <c r="AN163" t="inlineStr">
        <is>
          <t>N/A</t>
        </is>
      </c>
      <c r="AO163" t="inlineStr">
        <is>
          <t>N/A</t>
        </is>
      </c>
      <c r="AP163" t="inlineStr">
        <is>
          <t>N/A</t>
        </is>
      </c>
      <c r="AQ163" t="inlineStr">
        <is>
          <t>N/A</t>
        </is>
      </c>
      <c r="AR163" t="inlineStr">
        <is>
          <t>N/A</t>
        </is>
      </c>
      <c r="AS163" t="inlineStr">
        <is>
          <t>N/A</t>
        </is>
      </c>
      <c r="AT163" t="inlineStr">
        <is>
          <t>N/A</t>
        </is>
      </c>
      <c r="AU163" t="inlineStr">
        <is>
          <t>N/A</t>
        </is>
      </c>
      <c r="AV163" t="inlineStr">
        <is>
          <t>N/A</t>
        </is>
      </c>
      <c r="AW163" t="inlineStr">
        <is>
          <t>N/A</t>
        </is>
      </c>
      <c r="AX163" t="inlineStr">
        <is>
          <t>N/A</t>
        </is>
      </c>
      <c r="AY163" t="inlineStr">
        <is>
          <t>N/A</t>
        </is>
      </c>
      <c r="AZ163" t="inlineStr">
        <is>
          <t>N/A</t>
        </is>
      </c>
      <c r="BA163" t="inlineStr">
        <is>
          <t>N/A</t>
        </is>
      </c>
      <c r="BB163" t="inlineStr">
        <is>
          <t>N/A</t>
        </is>
      </c>
      <c r="BC163" t="inlineStr">
        <is>
          <t>N/A</t>
        </is>
      </c>
      <c r="BD163" t="inlineStr">
        <is>
          <t>N/A</t>
        </is>
      </c>
      <c r="BE163" t="inlineStr">
        <is>
          <t>N/A</t>
        </is>
      </c>
    </row>
    <row r="164">
      <c r="A164" t="inlineStr">
        <is>
          <t>WI22057172</t>
        </is>
      </c>
      <c r="B164" t="inlineStr">
        <is>
          <t>DATA_VALIDATION</t>
        </is>
      </c>
      <c r="C164" t="inlineStr">
        <is>
          <t>201300023200</t>
        </is>
      </c>
      <c r="D164" t="inlineStr">
        <is>
          <t>Folder</t>
        </is>
      </c>
      <c r="E164" s="2">
        <f>HYPERLINK("capsilon://?command=openfolder&amp;siteaddress=FAM.docvelocity-na8.net&amp;folderid=FX771A27F0-CE2C-2A4E-54FF-C7D734398A80","FX220410880")</f>
        <v>0.0</v>
      </c>
      <c r="F164" t="inlineStr">
        <is>
          <t/>
        </is>
      </c>
      <c r="G164" t="inlineStr">
        <is>
          <t/>
        </is>
      </c>
      <c r="H164" t="inlineStr">
        <is>
          <t>Mailitem</t>
        </is>
      </c>
      <c r="I164" t="inlineStr">
        <is>
          <t>MI220566280</t>
        </is>
      </c>
      <c r="J164" t="n">
        <v>106.0</v>
      </c>
      <c r="K164" t="inlineStr">
        <is>
          <t>COMPLETED</t>
        </is>
      </c>
      <c r="L164" t="inlineStr">
        <is>
          <t>MARK_AS_COMPLETED</t>
        </is>
      </c>
      <c r="M164" t="inlineStr">
        <is>
          <t>Queue</t>
        </is>
      </c>
      <c r="N164" t="n">
        <v>1.0</v>
      </c>
      <c r="O164" s="1" t="n">
        <v>44684.727222222224</v>
      </c>
      <c r="P164" s="1" t="n">
        <v>44684.73111111111</v>
      </c>
      <c r="Q164" t="n">
        <v>246.0</v>
      </c>
      <c r="R164" t="n">
        <v>90.0</v>
      </c>
      <c r="S164" t="b">
        <v>0</v>
      </c>
      <c r="T164" t="inlineStr">
        <is>
          <t>N/A</t>
        </is>
      </c>
      <c r="U164" t="b">
        <v>0</v>
      </c>
      <c r="V164" t="inlineStr">
        <is>
          <t>Suraj Toradmal</t>
        </is>
      </c>
      <c r="W164" s="1" t="n">
        <v>44684.73111111111</v>
      </c>
      <c r="X164" t="n">
        <v>90.0</v>
      </c>
      <c r="Y164" t="n">
        <v>0.0</v>
      </c>
      <c r="Z164" t="n">
        <v>0.0</v>
      </c>
      <c r="AA164" t="n">
        <v>0.0</v>
      </c>
      <c r="AB164" t="n">
        <v>0.0</v>
      </c>
      <c r="AC164" t="n">
        <v>0.0</v>
      </c>
      <c r="AD164" t="n">
        <v>106.0</v>
      </c>
      <c r="AE164" t="n">
        <v>94.0</v>
      </c>
      <c r="AF164" t="n">
        <v>0.0</v>
      </c>
      <c r="AG164" t="n">
        <v>4.0</v>
      </c>
      <c r="AH164" t="inlineStr">
        <is>
          <t>N/A</t>
        </is>
      </c>
      <c r="AI164" t="inlineStr">
        <is>
          <t>N/A</t>
        </is>
      </c>
      <c r="AJ164" t="inlineStr">
        <is>
          <t>N/A</t>
        </is>
      </c>
      <c r="AK164" t="inlineStr">
        <is>
          <t>N/A</t>
        </is>
      </c>
      <c r="AL164" t="inlineStr">
        <is>
          <t>N/A</t>
        </is>
      </c>
      <c r="AM164" t="inlineStr">
        <is>
          <t>N/A</t>
        </is>
      </c>
      <c r="AN164" t="inlineStr">
        <is>
          <t>N/A</t>
        </is>
      </c>
      <c r="AO164" t="inlineStr">
        <is>
          <t>N/A</t>
        </is>
      </c>
      <c r="AP164" t="inlineStr">
        <is>
          <t>N/A</t>
        </is>
      </c>
      <c r="AQ164" t="inlineStr">
        <is>
          <t>N/A</t>
        </is>
      </c>
      <c r="AR164" t="inlineStr">
        <is>
          <t>N/A</t>
        </is>
      </c>
      <c r="AS164" t="inlineStr">
        <is>
          <t>N/A</t>
        </is>
      </c>
      <c r="AT164" t="inlineStr">
        <is>
          <t>N/A</t>
        </is>
      </c>
      <c r="AU164" t="inlineStr">
        <is>
          <t>N/A</t>
        </is>
      </c>
      <c r="AV164" t="inlineStr">
        <is>
          <t>N/A</t>
        </is>
      </c>
      <c r="AW164" t="inlineStr">
        <is>
          <t>N/A</t>
        </is>
      </c>
      <c r="AX164" t="inlineStr">
        <is>
          <t>N/A</t>
        </is>
      </c>
      <c r="AY164" t="inlineStr">
        <is>
          <t>N/A</t>
        </is>
      </c>
      <c r="AZ164" t="inlineStr">
        <is>
          <t>N/A</t>
        </is>
      </c>
      <c r="BA164" t="inlineStr">
        <is>
          <t>N/A</t>
        </is>
      </c>
      <c r="BB164" t="inlineStr">
        <is>
          <t>N/A</t>
        </is>
      </c>
      <c r="BC164" t="inlineStr">
        <is>
          <t>N/A</t>
        </is>
      </c>
      <c r="BD164" t="inlineStr">
        <is>
          <t>N/A</t>
        </is>
      </c>
      <c r="BE164" t="inlineStr">
        <is>
          <t>N/A</t>
        </is>
      </c>
    </row>
    <row r="165">
      <c r="A165" t="inlineStr">
        <is>
          <t>WI22057175</t>
        </is>
      </c>
      <c r="B165" t="inlineStr">
        <is>
          <t>DATA_VALIDATION</t>
        </is>
      </c>
      <c r="C165" t="inlineStr">
        <is>
          <t>201330006782</t>
        </is>
      </c>
      <c r="D165" t="inlineStr">
        <is>
          <t>Folder</t>
        </is>
      </c>
      <c r="E165" s="2">
        <f>HYPERLINK("capsilon://?command=openfolder&amp;siteaddress=FAM.docvelocity-na8.net&amp;folderid=FX5CCE29CC-4416-30DC-6ED1-874455CFEAEE","FX220411056")</f>
        <v>0.0</v>
      </c>
      <c r="F165" t="inlineStr">
        <is>
          <t/>
        </is>
      </c>
      <c r="G165" t="inlineStr">
        <is>
          <t/>
        </is>
      </c>
      <c r="H165" t="inlineStr">
        <is>
          <t>Mailitem</t>
        </is>
      </c>
      <c r="I165" t="inlineStr">
        <is>
          <t>MI220566358</t>
        </is>
      </c>
      <c r="J165" t="n">
        <v>28.0</v>
      </c>
      <c r="K165" t="inlineStr">
        <is>
          <t>COMPLETED</t>
        </is>
      </c>
      <c r="L165" t="inlineStr">
        <is>
          <t>MARK_AS_COMPLETED</t>
        </is>
      </c>
      <c r="M165" t="inlineStr">
        <is>
          <t>Queue</t>
        </is>
      </c>
      <c r="N165" t="n">
        <v>2.0</v>
      </c>
      <c r="O165" s="1" t="n">
        <v>44684.7280787037</v>
      </c>
      <c r="P165" s="1" t="n">
        <v>44684.79204861111</v>
      </c>
      <c r="Q165" t="n">
        <v>5308.0</v>
      </c>
      <c r="R165" t="n">
        <v>219.0</v>
      </c>
      <c r="S165" t="b">
        <v>0</v>
      </c>
      <c r="T165" t="inlineStr">
        <is>
          <t>N/A</t>
        </is>
      </c>
      <c r="U165" t="b">
        <v>0</v>
      </c>
      <c r="V165" t="inlineStr">
        <is>
          <t>Nayan Naramshettiwar</t>
        </is>
      </c>
      <c r="W165" s="1" t="n">
        <v>44684.756886574076</v>
      </c>
      <c r="X165" t="n">
        <v>117.0</v>
      </c>
      <c r="Y165" t="n">
        <v>21.0</v>
      </c>
      <c r="Z165" t="n">
        <v>0.0</v>
      </c>
      <c r="AA165" t="n">
        <v>21.0</v>
      </c>
      <c r="AB165" t="n">
        <v>0.0</v>
      </c>
      <c r="AC165" t="n">
        <v>0.0</v>
      </c>
      <c r="AD165" t="n">
        <v>7.0</v>
      </c>
      <c r="AE165" t="n">
        <v>0.0</v>
      </c>
      <c r="AF165" t="n">
        <v>0.0</v>
      </c>
      <c r="AG165" t="n">
        <v>0.0</v>
      </c>
      <c r="AH165" t="inlineStr">
        <is>
          <t>Ketan Pathak</t>
        </is>
      </c>
      <c r="AI165" s="1" t="n">
        <v>44684.79204861111</v>
      </c>
      <c r="AJ165" t="n">
        <v>96.0</v>
      </c>
      <c r="AK165" t="n">
        <v>0.0</v>
      </c>
      <c r="AL165" t="n">
        <v>0.0</v>
      </c>
      <c r="AM165" t="n">
        <v>0.0</v>
      </c>
      <c r="AN165" t="n">
        <v>0.0</v>
      </c>
      <c r="AO165" t="n">
        <v>0.0</v>
      </c>
      <c r="AP165" t="n">
        <v>7.0</v>
      </c>
      <c r="AQ165" t="n">
        <v>0.0</v>
      </c>
      <c r="AR165" t="n">
        <v>0.0</v>
      </c>
      <c r="AS165" t="n">
        <v>0.0</v>
      </c>
      <c r="AT165" t="inlineStr">
        <is>
          <t>N/A</t>
        </is>
      </c>
      <c r="AU165" t="inlineStr">
        <is>
          <t>N/A</t>
        </is>
      </c>
      <c r="AV165" t="inlineStr">
        <is>
          <t>N/A</t>
        </is>
      </c>
      <c r="AW165" t="inlineStr">
        <is>
          <t>N/A</t>
        </is>
      </c>
      <c r="AX165" t="inlineStr">
        <is>
          <t>N/A</t>
        </is>
      </c>
      <c r="AY165" t="inlineStr">
        <is>
          <t>N/A</t>
        </is>
      </c>
      <c r="AZ165" t="inlineStr">
        <is>
          <t>N/A</t>
        </is>
      </c>
      <c r="BA165" t="inlineStr">
        <is>
          <t>N/A</t>
        </is>
      </c>
      <c r="BB165" t="inlineStr">
        <is>
          <t>N/A</t>
        </is>
      </c>
      <c r="BC165" t="inlineStr">
        <is>
          <t>N/A</t>
        </is>
      </c>
      <c r="BD165" t="inlineStr">
        <is>
          <t>N/A</t>
        </is>
      </c>
      <c r="BE165" t="inlineStr">
        <is>
          <t>N/A</t>
        </is>
      </c>
    </row>
    <row r="166">
      <c r="A166" t="inlineStr">
        <is>
          <t>WI22057180</t>
        </is>
      </c>
      <c r="B166" t="inlineStr">
        <is>
          <t>DATA_VALIDATION</t>
        </is>
      </c>
      <c r="C166" t="inlineStr">
        <is>
          <t>201300023278</t>
        </is>
      </c>
      <c r="D166" t="inlineStr">
        <is>
          <t>Folder</t>
        </is>
      </c>
      <c r="E166" s="2">
        <f>HYPERLINK("capsilon://?command=openfolder&amp;siteaddress=FAM.docvelocity-na8.net&amp;folderid=FXD35D67F0-51E5-8684-3244-E179FB7A015D","FX2205777")</f>
        <v>0.0</v>
      </c>
      <c r="F166" t="inlineStr">
        <is>
          <t/>
        </is>
      </c>
      <c r="G166" t="inlineStr">
        <is>
          <t/>
        </is>
      </c>
      <c r="H166" t="inlineStr">
        <is>
          <t>Mailitem</t>
        </is>
      </c>
      <c r="I166" t="inlineStr">
        <is>
          <t>MI220564701</t>
        </is>
      </c>
      <c r="J166" t="n">
        <v>648.0</v>
      </c>
      <c r="K166" t="inlineStr">
        <is>
          <t>COMPLETED</t>
        </is>
      </c>
      <c r="L166" t="inlineStr">
        <is>
          <t>MARK_AS_COMPLETED</t>
        </is>
      </c>
      <c r="M166" t="inlineStr">
        <is>
          <t>Queue</t>
        </is>
      </c>
      <c r="N166" t="n">
        <v>2.0</v>
      </c>
      <c r="O166" s="1" t="n">
        <v>44684.728784722225</v>
      </c>
      <c r="P166" s="1" t="n">
        <v>44684.77542824074</v>
      </c>
      <c r="Q166" t="n">
        <v>642.0</v>
      </c>
      <c r="R166" t="n">
        <v>3388.0</v>
      </c>
      <c r="S166" t="b">
        <v>0</v>
      </c>
      <c r="T166" t="inlineStr">
        <is>
          <t>N/A</t>
        </is>
      </c>
      <c r="U166" t="b">
        <v>1</v>
      </c>
      <c r="V166" t="inlineStr">
        <is>
          <t>Nayan Naramshettiwar</t>
        </is>
      </c>
      <c r="W166" s="1" t="n">
        <v>44684.74958333333</v>
      </c>
      <c r="X166" t="n">
        <v>1741.0</v>
      </c>
      <c r="Y166" t="n">
        <v>474.0</v>
      </c>
      <c r="Z166" t="n">
        <v>0.0</v>
      </c>
      <c r="AA166" t="n">
        <v>474.0</v>
      </c>
      <c r="AB166" t="n">
        <v>0.0</v>
      </c>
      <c r="AC166" t="n">
        <v>49.0</v>
      </c>
      <c r="AD166" t="n">
        <v>174.0</v>
      </c>
      <c r="AE166" t="n">
        <v>0.0</v>
      </c>
      <c r="AF166" t="n">
        <v>0.0</v>
      </c>
      <c r="AG166" t="n">
        <v>0.0</v>
      </c>
      <c r="AH166" t="inlineStr">
        <is>
          <t>Archana Bhujbal</t>
        </is>
      </c>
      <c r="AI166" s="1" t="n">
        <v>44684.77542824074</v>
      </c>
      <c r="AJ166" t="n">
        <v>1643.0</v>
      </c>
      <c r="AK166" t="n">
        <v>57.0</v>
      </c>
      <c r="AL166" t="n">
        <v>0.0</v>
      </c>
      <c r="AM166" t="n">
        <v>57.0</v>
      </c>
      <c r="AN166" t="n">
        <v>0.0</v>
      </c>
      <c r="AO166" t="n">
        <v>57.0</v>
      </c>
      <c r="AP166" t="n">
        <v>117.0</v>
      </c>
      <c r="AQ166" t="n">
        <v>0.0</v>
      </c>
      <c r="AR166" t="n">
        <v>0.0</v>
      </c>
      <c r="AS166" t="n">
        <v>0.0</v>
      </c>
      <c r="AT166" t="inlineStr">
        <is>
          <t>N/A</t>
        </is>
      </c>
      <c r="AU166" t="inlineStr">
        <is>
          <t>N/A</t>
        </is>
      </c>
      <c r="AV166" t="inlineStr">
        <is>
          <t>N/A</t>
        </is>
      </c>
      <c r="AW166" t="inlineStr">
        <is>
          <t>N/A</t>
        </is>
      </c>
      <c r="AX166" t="inlineStr">
        <is>
          <t>N/A</t>
        </is>
      </c>
      <c r="AY166" t="inlineStr">
        <is>
          <t>N/A</t>
        </is>
      </c>
      <c r="AZ166" t="inlineStr">
        <is>
          <t>N/A</t>
        </is>
      </c>
      <c r="BA166" t="inlineStr">
        <is>
          <t>N/A</t>
        </is>
      </c>
      <c r="BB166" t="inlineStr">
        <is>
          <t>N/A</t>
        </is>
      </c>
      <c r="BC166" t="inlineStr">
        <is>
          <t>N/A</t>
        </is>
      </c>
      <c r="BD166" t="inlineStr">
        <is>
          <t>N/A</t>
        </is>
      </c>
      <c r="BE166" t="inlineStr">
        <is>
          <t>N/A</t>
        </is>
      </c>
    </row>
    <row r="167">
      <c r="A167" t="inlineStr">
        <is>
          <t>WI22057186</t>
        </is>
      </c>
      <c r="B167" t="inlineStr">
        <is>
          <t>DATA_VALIDATION</t>
        </is>
      </c>
      <c r="C167" t="inlineStr">
        <is>
          <t>201330006843</t>
        </is>
      </c>
      <c r="D167" t="inlineStr">
        <is>
          <t>Folder</t>
        </is>
      </c>
      <c r="E167" s="2">
        <f>HYPERLINK("capsilon://?command=openfolder&amp;siteaddress=FAM.docvelocity-na8.net&amp;folderid=FXADC22396-EA3E-9698-853A-B3DA0622779B","FX2205806")</f>
        <v>0.0</v>
      </c>
      <c r="F167" t="inlineStr">
        <is>
          <t/>
        </is>
      </c>
      <c r="G167" t="inlineStr">
        <is>
          <t/>
        </is>
      </c>
      <c r="H167" t="inlineStr">
        <is>
          <t>Mailitem</t>
        </is>
      </c>
      <c r="I167" t="inlineStr">
        <is>
          <t>MI220565713</t>
        </is>
      </c>
      <c r="J167" t="n">
        <v>259.0</v>
      </c>
      <c r="K167" t="inlineStr">
        <is>
          <t>COMPLETED</t>
        </is>
      </c>
      <c r="L167" t="inlineStr">
        <is>
          <t>MARK_AS_COMPLETED</t>
        </is>
      </c>
      <c r="M167" t="inlineStr">
        <is>
          <t>Queue</t>
        </is>
      </c>
      <c r="N167" t="n">
        <v>2.0</v>
      </c>
      <c r="O167" s="1" t="n">
        <v>44684.73043981481</v>
      </c>
      <c r="P167" s="1" t="n">
        <v>44684.780706018515</v>
      </c>
      <c r="Q167" t="n">
        <v>2505.0</v>
      </c>
      <c r="R167" t="n">
        <v>1838.0</v>
      </c>
      <c r="S167" t="b">
        <v>0</v>
      </c>
      <c r="T167" t="inlineStr">
        <is>
          <t>N/A</t>
        </is>
      </c>
      <c r="U167" t="b">
        <v>1</v>
      </c>
      <c r="V167" t="inlineStr">
        <is>
          <t>Pratik Bhandwalkar</t>
        </is>
      </c>
      <c r="W167" s="1" t="n">
        <v>44684.75451388889</v>
      </c>
      <c r="X167" t="n">
        <v>579.0</v>
      </c>
      <c r="Y167" t="n">
        <v>235.0</v>
      </c>
      <c r="Z167" t="n">
        <v>0.0</v>
      </c>
      <c r="AA167" t="n">
        <v>235.0</v>
      </c>
      <c r="AB167" t="n">
        <v>0.0</v>
      </c>
      <c r="AC167" t="n">
        <v>2.0</v>
      </c>
      <c r="AD167" t="n">
        <v>24.0</v>
      </c>
      <c r="AE167" t="n">
        <v>0.0</v>
      </c>
      <c r="AF167" t="n">
        <v>0.0</v>
      </c>
      <c r="AG167" t="n">
        <v>0.0</v>
      </c>
      <c r="AH167" t="inlineStr">
        <is>
          <t>Dashrath Soren</t>
        </is>
      </c>
      <c r="AI167" s="1" t="n">
        <v>44684.780706018515</v>
      </c>
      <c r="AJ167" t="n">
        <v>1217.0</v>
      </c>
      <c r="AK167" t="n">
        <v>0.0</v>
      </c>
      <c r="AL167" t="n">
        <v>0.0</v>
      </c>
      <c r="AM167" t="n">
        <v>0.0</v>
      </c>
      <c r="AN167" t="n">
        <v>0.0</v>
      </c>
      <c r="AO167" t="n">
        <v>0.0</v>
      </c>
      <c r="AP167" t="n">
        <v>24.0</v>
      </c>
      <c r="AQ167" t="n">
        <v>0.0</v>
      </c>
      <c r="AR167" t="n">
        <v>0.0</v>
      </c>
      <c r="AS167" t="n">
        <v>0.0</v>
      </c>
      <c r="AT167" t="inlineStr">
        <is>
          <t>N/A</t>
        </is>
      </c>
      <c r="AU167" t="inlineStr">
        <is>
          <t>N/A</t>
        </is>
      </c>
      <c r="AV167" t="inlineStr">
        <is>
          <t>N/A</t>
        </is>
      </c>
      <c r="AW167" t="inlineStr">
        <is>
          <t>N/A</t>
        </is>
      </c>
      <c r="AX167" t="inlineStr">
        <is>
          <t>N/A</t>
        </is>
      </c>
      <c r="AY167" t="inlineStr">
        <is>
          <t>N/A</t>
        </is>
      </c>
      <c r="AZ167" t="inlineStr">
        <is>
          <t>N/A</t>
        </is>
      </c>
      <c r="BA167" t="inlineStr">
        <is>
          <t>N/A</t>
        </is>
      </c>
      <c r="BB167" t="inlineStr">
        <is>
          <t>N/A</t>
        </is>
      </c>
      <c r="BC167" t="inlineStr">
        <is>
          <t>N/A</t>
        </is>
      </c>
      <c r="BD167" t="inlineStr">
        <is>
          <t>N/A</t>
        </is>
      </c>
      <c r="BE167" t="inlineStr">
        <is>
          <t>N/A</t>
        </is>
      </c>
    </row>
    <row r="168">
      <c r="A168" t="inlineStr">
        <is>
          <t>WI22057189</t>
        </is>
      </c>
      <c r="B168" t="inlineStr">
        <is>
          <t>DATA_VALIDATION</t>
        </is>
      </c>
      <c r="C168" t="inlineStr">
        <is>
          <t>201300023200</t>
        </is>
      </c>
      <c r="D168" t="inlineStr">
        <is>
          <t>Folder</t>
        </is>
      </c>
      <c r="E168" s="2">
        <f>HYPERLINK("capsilon://?command=openfolder&amp;siteaddress=FAM.docvelocity-na8.net&amp;folderid=FX771A27F0-CE2C-2A4E-54FF-C7D734398A80","FX220410880")</f>
        <v>0.0</v>
      </c>
      <c r="F168" t="inlineStr">
        <is>
          <t/>
        </is>
      </c>
      <c r="G168" t="inlineStr">
        <is>
          <t/>
        </is>
      </c>
      <c r="H168" t="inlineStr">
        <is>
          <t>Mailitem</t>
        </is>
      </c>
      <c r="I168" t="inlineStr">
        <is>
          <t>MI220566252</t>
        </is>
      </c>
      <c r="J168" t="n">
        <v>159.0</v>
      </c>
      <c r="K168" t="inlineStr">
        <is>
          <t>COMPLETED</t>
        </is>
      </c>
      <c r="L168" t="inlineStr">
        <is>
          <t>MARK_AS_COMPLETED</t>
        </is>
      </c>
      <c r="M168" t="inlineStr">
        <is>
          <t>Queue</t>
        </is>
      </c>
      <c r="N168" t="n">
        <v>2.0</v>
      </c>
      <c r="O168" s="1" t="n">
        <v>44684.730833333335</v>
      </c>
      <c r="P168" s="1" t="n">
        <v>44684.772048611114</v>
      </c>
      <c r="Q168" t="n">
        <v>2589.0</v>
      </c>
      <c r="R168" t="n">
        <v>972.0</v>
      </c>
      <c r="S168" t="b">
        <v>0</v>
      </c>
      <c r="T168" t="inlineStr">
        <is>
          <t>N/A</t>
        </is>
      </c>
      <c r="U168" t="b">
        <v>1</v>
      </c>
      <c r="V168" t="inlineStr">
        <is>
          <t>Nayan Naramshettiwar</t>
        </is>
      </c>
      <c r="W168" s="1" t="n">
        <v>44684.755520833336</v>
      </c>
      <c r="X168" t="n">
        <v>512.0</v>
      </c>
      <c r="Y168" t="n">
        <v>124.0</v>
      </c>
      <c r="Z168" t="n">
        <v>0.0</v>
      </c>
      <c r="AA168" t="n">
        <v>124.0</v>
      </c>
      <c r="AB168" t="n">
        <v>0.0</v>
      </c>
      <c r="AC168" t="n">
        <v>21.0</v>
      </c>
      <c r="AD168" t="n">
        <v>35.0</v>
      </c>
      <c r="AE168" t="n">
        <v>0.0</v>
      </c>
      <c r="AF168" t="n">
        <v>0.0</v>
      </c>
      <c r="AG168" t="n">
        <v>0.0</v>
      </c>
      <c r="AH168" t="inlineStr">
        <is>
          <t>Ketan Pathak</t>
        </is>
      </c>
      <c r="AI168" s="1" t="n">
        <v>44684.772048611114</v>
      </c>
      <c r="AJ168" t="n">
        <v>413.0</v>
      </c>
      <c r="AK168" t="n">
        <v>0.0</v>
      </c>
      <c r="AL168" t="n">
        <v>0.0</v>
      </c>
      <c r="AM168" t="n">
        <v>0.0</v>
      </c>
      <c r="AN168" t="n">
        <v>0.0</v>
      </c>
      <c r="AO168" t="n">
        <v>0.0</v>
      </c>
      <c r="AP168" t="n">
        <v>35.0</v>
      </c>
      <c r="AQ168" t="n">
        <v>0.0</v>
      </c>
      <c r="AR168" t="n">
        <v>0.0</v>
      </c>
      <c r="AS168" t="n">
        <v>0.0</v>
      </c>
      <c r="AT168" t="inlineStr">
        <is>
          <t>N/A</t>
        </is>
      </c>
      <c r="AU168" t="inlineStr">
        <is>
          <t>N/A</t>
        </is>
      </c>
      <c r="AV168" t="inlineStr">
        <is>
          <t>N/A</t>
        </is>
      </c>
      <c r="AW168" t="inlineStr">
        <is>
          <t>N/A</t>
        </is>
      </c>
      <c r="AX168" t="inlineStr">
        <is>
          <t>N/A</t>
        </is>
      </c>
      <c r="AY168" t="inlineStr">
        <is>
          <t>N/A</t>
        </is>
      </c>
      <c r="AZ168" t="inlineStr">
        <is>
          <t>N/A</t>
        </is>
      </c>
      <c r="BA168" t="inlineStr">
        <is>
          <t>N/A</t>
        </is>
      </c>
      <c r="BB168" t="inlineStr">
        <is>
          <t>N/A</t>
        </is>
      </c>
      <c r="BC168" t="inlineStr">
        <is>
          <t>N/A</t>
        </is>
      </c>
      <c r="BD168" t="inlineStr">
        <is>
          <t>N/A</t>
        </is>
      </c>
      <c r="BE168" t="inlineStr">
        <is>
          <t>N/A</t>
        </is>
      </c>
    </row>
    <row r="169">
      <c r="A169" t="inlineStr">
        <is>
          <t>WI22057197</t>
        </is>
      </c>
      <c r="B169" t="inlineStr">
        <is>
          <t>DATA_VALIDATION</t>
        </is>
      </c>
      <c r="C169" t="inlineStr">
        <is>
          <t>201300023200</t>
        </is>
      </c>
      <c r="D169" t="inlineStr">
        <is>
          <t>Folder</t>
        </is>
      </c>
      <c r="E169" s="2">
        <f>HYPERLINK("capsilon://?command=openfolder&amp;siteaddress=FAM.docvelocity-na8.net&amp;folderid=FX771A27F0-CE2C-2A4E-54FF-C7D734398A80","FX220410880")</f>
        <v>0.0</v>
      </c>
      <c r="F169" t="inlineStr">
        <is>
          <t/>
        </is>
      </c>
      <c r="G169" t="inlineStr">
        <is>
          <t/>
        </is>
      </c>
      <c r="H169" t="inlineStr">
        <is>
          <t>Mailitem</t>
        </is>
      </c>
      <c r="I169" t="inlineStr">
        <is>
          <t>MI220566280</t>
        </is>
      </c>
      <c r="J169" t="n">
        <v>158.0</v>
      </c>
      <c r="K169" t="inlineStr">
        <is>
          <t>COMPLETED</t>
        </is>
      </c>
      <c r="L169" t="inlineStr">
        <is>
          <t>MARK_AS_COMPLETED</t>
        </is>
      </c>
      <c r="M169" t="inlineStr">
        <is>
          <t>Queue</t>
        </is>
      </c>
      <c r="N169" t="n">
        <v>2.0</v>
      </c>
      <c r="O169" s="1" t="n">
        <v>44684.73231481481</v>
      </c>
      <c r="P169" s="1" t="n">
        <v>44684.78623842593</v>
      </c>
      <c r="Q169" t="n">
        <v>3513.0</v>
      </c>
      <c r="R169" t="n">
        <v>1146.0</v>
      </c>
      <c r="S169" t="b">
        <v>0</v>
      </c>
      <c r="T169" t="inlineStr">
        <is>
          <t>N/A</t>
        </is>
      </c>
      <c r="U169" t="b">
        <v>1</v>
      </c>
      <c r="V169" t="inlineStr">
        <is>
          <t>Swapnil Chavan</t>
        </is>
      </c>
      <c r="W169" s="1" t="n">
        <v>44684.75728009259</v>
      </c>
      <c r="X169" t="n">
        <v>646.0</v>
      </c>
      <c r="Y169" t="n">
        <v>134.0</v>
      </c>
      <c r="Z169" t="n">
        <v>0.0</v>
      </c>
      <c r="AA169" t="n">
        <v>134.0</v>
      </c>
      <c r="AB169" t="n">
        <v>0.0</v>
      </c>
      <c r="AC169" t="n">
        <v>3.0</v>
      </c>
      <c r="AD169" t="n">
        <v>24.0</v>
      </c>
      <c r="AE169" t="n">
        <v>0.0</v>
      </c>
      <c r="AF169" t="n">
        <v>0.0</v>
      </c>
      <c r="AG169" t="n">
        <v>0.0</v>
      </c>
      <c r="AH169" t="inlineStr">
        <is>
          <t>Dashrath Soren</t>
        </is>
      </c>
      <c r="AI169" s="1" t="n">
        <v>44684.78623842593</v>
      </c>
      <c r="AJ169" t="n">
        <v>477.0</v>
      </c>
      <c r="AK169" t="n">
        <v>2.0</v>
      </c>
      <c r="AL169" t="n">
        <v>0.0</v>
      </c>
      <c r="AM169" t="n">
        <v>2.0</v>
      </c>
      <c r="AN169" t="n">
        <v>0.0</v>
      </c>
      <c r="AO169" t="n">
        <v>2.0</v>
      </c>
      <c r="AP169" t="n">
        <v>22.0</v>
      </c>
      <c r="AQ169" t="n">
        <v>0.0</v>
      </c>
      <c r="AR169" t="n">
        <v>0.0</v>
      </c>
      <c r="AS169" t="n">
        <v>0.0</v>
      </c>
      <c r="AT169" t="inlineStr">
        <is>
          <t>N/A</t>
        </is>
      </c>
      <c r="AU169" t="inlineStr">
        <is>
          <t>N/A</t>
        </is>
      </c>
      <c r="AV169" t="inlineStr">
        <is>
          <t>N/A</t>
        </is>
      </c>
      <c r="AW169" t="inlineStr">
        <is>
          <t>N/A</t>
        </is>
      </c>
      <c r="AX169" t="inlineStr">
        <is>
          <t>N/A</t>
        </is>
      </c>
      <c r="AY169" t="inlineStr">
        <is>
          <t>N/A</t>
        </is>
      </c>
      <c r="AZ169" t="inlineStr">
        <is>
          <t>N/A</t>
        </is>
      </c>
      <c r="BA169" t="inlineStr">
        <is>
          <t>N/A</t>
        </is>
      </c>
      <c r="BB169" t="inlineStr">
        <is>
          <t>N/A</t>
        </is>
      </c>
      <c r="BC169" t="inlineStr">
        <is>
          <t>N/A</t>
        </is>
      </c>
      <c r="BD169" t="inlineStr">
        <is>
          <t>N/A</t>
        </is>
      </c>
      <c r="BE169" t="inlineStr">
        <is>
          <t>N/A</t>
        </is>
      </c>
    </row>
    <row r="170">
      <c r="A170" t="inlineStr">
        <is>
          <t>WI22057200</t>
        </is>
      </c>
      <c r="B170" t="inlineStr">
        <is>
          <t>DATA_VALIDATION</t>
        </is>
      </c>
      <c r="C170" t="inlineStr">
        <is>
          <t>201300023219</t>
        </is>
      </c>
      <c r="D170" t="inlineStr">
        <is>
          <t>Folder</t>
        </is>
      </c>
      <c r="E170" s="2">
        <f>HYPERLINK("capsilon://?command=openfolder&amp;siteaddress=FAM.docvelocity-na8.net&amp;folderid=FX2C33C220-26A8-7348-C74C-81888A1637B6","FX220411051")</f>
        <v>0.0</v>
      </c>
      <c r="F170" t="inlineStr">
        <is>
          <t/>
        </is>
      </c>
      <c r="G170" t="inlineStr">
        <is>
          <t/>
        </is>
      </c>
      <c r="H170" t="inlineStr">
        <is>
          <t>Mailitem</t>
        </is>
      </c>
      <c r="I170" t="inlineStr">
        <is>
          <t>MI220566678</t>
        </is>
      </c>
      <c r="J170" t="n">
        <v>95.0</v>
      </c>
      <c r="K170" t="inlineStr">
        <is>
          <t>COMPLETED</t>
        </is>
      </c>
      <c r="L170" t="inlineStr">
        <is>
          <t>MARK_AS_COMPLETED</t>
        </is>
      </c>
      <c r="M170" t="inlineStr">
        <is>
          <t>Queue</t>
        </is>
      </c>
      <c r="N170" t="n">
        <v>1.0</v>
      </c>
      <c r="O170" s="1" t="n">
        <v>44684.73390046296</v>
      </c>
      <c r="P170" s="1" t="n">
        <v>44684.74909722222</v>
      </c>
      <c r="Q170" t="n">
        <v>1199.0</v>
      </c>
      <c r="R170" t="n">
        <v>114.0</v>
      </c>
      <c r="S170" t="b">
        <v>0</v>
      </c>
      <c r="T170" t="inlineStr">
        <is>
          <t>N/A</t>
        </is>
      </c>
      <c r="U170" t="b">
        <v>0</v>
      </c>
      <c r="V170" t="inlineStr">
        <is>
          <t>Suraj Toradmal</t>
        </is>
      </c>
      <c r="W170" s="1" t="n">
        <v>44684.74909722222</v>
      </c>
      <c r="X170" t="n">
        <v>114.0</v>
      </c>
      <c r="Y170" t="n">
        <v>0.0</v>
      </c>
      <c r="Z170" t="n">
        <v>0.0</v>
      </c>
      <c r="AA170" t="n">
        <v>0.0</v>
      </c>
      <c r="AB170" t="n">
        <v>0.0</v>
      </c>
      <c r="AC170" t="n">
        <v>0.0</v>
      </c>
      <c r="AD170" t="n">
        <v>95.0</v>
      </c>
      <c r="AE170" t="n">
        <v>83.0</v>
      </c>
      <c r="AF170" t="n">
        <v>0.0</v>
      </c>
      <c r="AG170" t="n">
        <v>4.0</v>
      </c>
      <c r="AH170" t="inlineStr">
        <is>
          <t>N/A</t>
        </is>
      </c>
      <c r="AI170" t="inlineStr">
        <is>
          <t>N/A</t>
        </is>
      </c>
      <c r="AJ170" t="inlineStr">
        <is>
          <t>N/A</t>
        </is>
      </c>
      <c r="AK170" t="inlineStr">
        <is>
          <t>N/A</t>
        </is>
      </c>
      <c r="AL170" t="inlineStr">
        <is>
          <t>N/A</t>
        </is>
      </c>
      <c r="AM170" t="inlineStr">
        <is>
          <t>N/A</t>
        </is>
      </c>
      <c r="AN170" t="inlineStr">
        <is>
          <t>N/A</t>
        </is>
      </c>
      <c r="AO170" t="inlineStr">
        <is>
          <t>N/A</t>
        </is>
      </c>
      <c r="AP170" t="inlineStr">
        <is>
          <t>N/A</t>
        </is>
      </c>
      <c r="AQ170" t="inlineStr">
        <is>
          <t>N/A</t>
        </is>
      </c>
      <c r="AR170" t="inlineStr">
        <is>
          <t>N/A</t>
        </is>
      </c>
      <c r="AS170" t="inlineStr">
        <is>
          <t>N/A</t>
        </is>
      </c>
      <c r="AT170" t="inlineStr">
        <is>
          <t>N/A</t>
        </is>
      </c>
      <c r="AU170" t="inlineStr">
        <is>
          <t>N/A</t>
        </is>
      </c>
      <c r="AV170" t="inlineStr">
        <is>
          <t>N/A</t>
        </is>
      </c>
      <c r="AW170" t="inlineStr">
        <is>
          <t>N/A</t>
        </is>
      </c>
      <c r="AX170" t="inlineStr">
        <is>
          <t>N/A</t>
        </is>
      </c>
      <c r="AY170" t="inlineStr">
        <is>
          <t>N/A</t>
        </is>
      </c>
      <c r="AZ170" t="inlineStr">
        <is>
          <t>N/A</t>
        </is>
      </c>
      <c r="BA170" t="inlineStr">
        <is>
          <t>N/A</t>
        </is>
      </c>
      <c r="BB170" t="inlineStr">
        <is>
          <t>N/A</t>
        </is>
      </c>
      <c r="BC170" t="inlineStr">
        <is>
          <t>N/A</t>
        </is>
      </c>
      <c r="BD170" t="inlineStr">
        <is>
          <t>N/A</t>
        </is>
      </c>
      <c r="BE170" t="inlineStr">
        <is>
          <t>N/A</t>
        </is>
      </c>
    </row>
    <row r="171">
      <c r="A171" t="inlineStr">
        <is>
          <t>WI22057201</t>
        </is>
      </c>
      <c r="B171" t="inlineStr">
        <is>
          <t>DATA_VALIDATION</t>
        </is>
      </c>
      <c r="C171" t="inlineStr">
        <is>
          <t>201300023202</t>
        </is>
      </c>
      <c r="D171" t="inlineStr">
        <is>
          <t>Folder</t>
        </is>
      </c>
      <c r="E171" s="2">
        <f>HYPERLINK("capsilon://?command=openfolder&amp;siteaddress=FAM.docvelocity-na8.net&amp;folderid=FX54331F27-3A43-4E8B-E0CB-742F3B856930","FX220410885")</f>
        <v>0.0</v>
      </c>
      <c r="F171" t="inlineStr">
        <is>
          <t/>
        </is>
      </c>
      <c r="G171" t="inlineStr">
        <is>
          <t/>
        </is>
      </c>
      <c r="H171" t="inlineStr">
        <is>
          <t>Mailitem</t>
        </is>
      </c>
      <c r="I171" t="inlineStr">
        <is>
          <t>MI220566689</t>
        </is>
      </c>
      <c r="J171" t="n">
        <v>146.0</v>
      </c>
      <c r="K171" t="inlineStr">
        <is>
          <t>COMPLETED</t>
        </is>
      </c>
      <c r="L171" t="inlineStr">
        <is>
          <t>MARK_AS_COMPLETED</t>
        </is>
      </c>
      <c r="M171" t="inlineStr">
        <is>
          <t>Queue</t>
        </is>
      </c>
      <c r="N171" t="n">
        <v>1.0</v>
      </c>
      <c r="O171" s="1" t="n">
        <v>44684.7340625</v>
      </c>
      <c r="P171" s="1" t="n">
        <v>44684.750555555554</v>
      </c>
      <c r="Q171" t="n">
        <v>1300.0</v>
      </c>
      <c r="R171" t="n">
        <v>125.0</v>
      </c>
      <c r="S171" t="b">
        <v>0</v>
      </c>
      <c r="T171" t="inlineStr">
        <is>
          <t>N/A</t>
        </is>
      </c>
      <c r="U171" t="b">
        <v>0</v>
      </c>
      <c r="V171" t="inlineStr">
        <is>
          <t>Suraj Toradmal</t>
        </is>
      </c>
      <c r="W171" s="1" t="n">
        <v>44684.750555555554</v>
      </c>
      <c r="X171" t="n">
        <v>125.0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146.0</v>
      </c>
      <c r="AE171" t="n">
        <v>133.0</v>
      </c>
      <c r="AF171" t="n">
        <v>0.0</v>
      </c>
      <c r="AG171" t="n">
        <v>5.0</v>
      </c>
      <c r="AH171" t="inlineStr">
        <is>
          <t>N/A</t>
        </is>
      </c>
      <c r="AI171" t="inlineStr">
        <is>
          <t>N/A</t>
        </is>
      </c>
      <c r="AJ171" t="inlineStr">
        <is>
          <t>N/A</t>
        </is>
      </c>
      <c r="AK171" t="inlineStr">
        <is>
          <t>N/A</t>
        </is>
      </c>
      <c r="AL171" t="inlineStr">
        <is>
          <t>N/A</t>
        </is>
      </c>
      <c r="AM171" t="inlineStr">
        <is>
          <t>N/A</t>
        </is>
      </c>
      <c r="AN171" t="inlineStr">
        <is>
          <t>N/A</t>
        </is>
      </c>
      <c r="AO171" t="inlineStr">
        <is>
          <t>N/A</t>
        </is>
      </c>
      <c r="AP171" t="inlineStr">
        <is>
          <t>N/A</t>
        </is>
      </c>
      <c r="AQ171" t="inlineStr">
        <is>
          <t>N/A</t>
        </is>
      </c>
      <c r="AR171" t="inlineStr">
        <is>
          <t>N/A</t>
        </is>
      </c>
      <c r="AS171" t="inlineStr">
        <is>
          <t>N/A</t>
        </is>
      </c>
      <c r="AT171" t="inlineStr">
        <is>
          <t>N/A</t>
        </is>
      </c>
      <c r="AU171" t="inlineStr">
        <is>
          <t>N/A</t>
        </is>
      </c>
      <c r="AV171" t="inlineStr">
        <is>
          <t>N/A</t>
        </is>
      </c>
      <c r="AW171" t="inlineStr">
        <is>
          <t>N/A</t>
        </is>
      </c>
      <c r="AX171" t="inlineStr">
        <is>
          <t>N/A</t>
        </is>
      </c>
      <c r="AY171" t="inlineStr">
        <is>
          <t>N/A</t>
        </is>
      </c>
      <c r="AZ171" t="inlineStr">
        <is>
          <t>N/A</t>
        </is>
      </c>
      <c r="BA171" t="inlineStr">
        <is>
          <t>N/A</t>
        </is>
      </c>
      <c r="BB171" t="inlineStr">
        <is>
          <t>N/A</t>
        </is>
      </c>
      <c r="BC171" t="inlineStr">
        <is>
          <t>N/A</t>
        </is>
      </c>
      <c r="BD171" t="inlineStr">
        <is>
          <t>N/A</t>
        </is>
      </c>
      <c r="BE171" t="inlineStr">
        <is>
          <t>N/A</t>
        </is>
      </c>
    </row>
    <row r="172">
      <c r="A172" t="inlineStr">
        <is>
          <t>WI22057301</t>
        </is>
      </c>
      <c r="B172" t="inlineStr">
        <is>
          <t>DATA_VALIDATION</t>
        </is>
      </c>
      <c r="C172" t="inlineStr">
        <is>
          <t>201300023219</t>
        </is>
      </c>
      <c r="D172" t="inlineStr">
        <is>
          <t>Folder</t>
        </is>
      </c>
      <c r="E172" s="2">
        <f>HYPERLINK("capsilon://?command=openfolder&amp;siteaddress=FAM.docvelocity-na8.net&amp;folderid=FX2C33C220-26A8-7348-C74C-81888A1637B6","FX220411051")</f>
        <v>0.0</v>
      </c>
      <c r="F172" t="inlineStr">
        <is>
          <t/>
        </is>
      </c>
      <c r="G172" t="inlineStr">
        <is>
          <t/>
        </is>
      </c>
      <c r="H172" t="inlineStr">
        <is>
          <t>Mailitem</t>
        </is>
      </c>
      <c r="I172" t="inlineStr">
        <is>
          <t>MI220566678</t>
        </is>
      </c>
      <c r="J172" t="n">
        <v>149.0</v>
      </c>
      <c r="K172" t="inlineStr">
        <is>
          <t>COMPLETED</t>
        </is>
      </c>
      <c r="L172" t="inlineStr">
        <is>
          <t>MARK_AS_COMPLETED</t>
        </is>
      </c>
      <c r="M172" t="inlineStr">
        <is>
          <t>Queue</t>
        </is>
      </c>
      <c r="N172" t="n">
        <v>2.0</v>
      </c>
      <c r="O172" s="1" t="n">
        <v>44684.75037037037</v>
      </c>
      <c r="P172" s="1" t="n">
        <v>44684.787569444445</v>
      </c>
      <c r="Q172" t="n">
        <v>1615.0</v>
      </c>
      <c r="R172" t="n">
        <v>1599.0</v>
      </c>
      <c r="S172" t="b">
        <v>0</v>
      </c>
      <c r="T172" t="inlineStr">
        <is>
          <t>N/A</t>
        </is>
      </c>
      <c r="U172" t="b">
        <v>1</v>
      </c>
      <c r="V172" t="inlineStr">
        <is>
          <t>Nayan Naramshettiwar</t>
        </is>
      </c>
      <c r="W172" s="1" t="n">
        <v>44684.76797453704</v>
      </c>
      <c r="X172" t="n">
        <v>957.0</v>
      </c>
      <c r="Y172" t="n">
        <v>129.0</v>
      </c>
      <c r="Z172" t="n">
        <v>0.0</v>
      </c>
      <c r="AA172" t="n">
        <v>129.0</v>
      </c>
      <c r="AB172" t="n">
        <v>0.0</v>
      </c>
      <c r="AC172" t="n">
        <v>33.0</v>
      </c>
      <c r="AD172" t="n">
        <v>20.0</v>
      </c>
      <c r="AE172" t="n">
        <v>0.0</v>
      </c>
      <c r="AF172" t="n">
        <v>0.0</v>
      </c>
      <c r="AG172" t="n">
        <v>0.0</v>
      </c>
      <c r="AH172" t="inlineStr">
        <is>
          <t>Ketan Pathak</t>
        </is>
      </c>
      <c r="AI172" s="1" t="n">
        <v>44684.787569444445</v>
      </c>
      <c r="AJ172" t="n">
        <v>460.0</v>
      </c>
      <c r="AK172" t="n">
        <v>3.0</v>
      </c>
      <c r="AL172" t="n">
        <v>0.0</v>
      </c>
      <c r="AM172" t="n">
        <v>3.0</v>
      </c>
      <c r="AN172" t="n">
        <v>0.0</v>
      </c>
      <c r="AO172" t="n">
        <v>3.0</v>
      </c>
      <c r="AP172" t="n">
        <v>17.0</v>
      </c>
      <c r="AQ172" t="n">
        <v>0.0</v>
      </c>
      <c r="AR172" t="n">
        <v>0.0</v>
      </c>
      <c r="AS172" t="n">
        <v>0.0</v>
      </c>
      <c r="AT172" t="inlineStr">
        <is>
          <t>N/A</t>
        </is>
      </c>
      <c r="AU172" t="inlineStr">
        <is>
          <t>N/A</t>
        </is>
      </c>
      <c r="AV172" t="inlineStr">
        <is>
          <t>N/A</t>
        </is>
      </c>
      <c r="AW172" t="inlineStr">
        <is>
          <t>N/A</t>
        </is>
      </c>
      <c r="AX172" t="inlineStr">
        <is>
          <t>N/A</t>
        </is>
      </c>
      <c r="AY172" t="inlineStr">
        <is>
          <t>N/A</t>
        </is>
      </c>
      <c r="AZ172" t="inlineStr">
        <is>
          <t>N/A</t>
        </is>
      </c>
      <c r="BA172" t="inlineStr">
        <is>
          <t>N/A</t>
        </is>
      </c>
      <c r="BB172" t="inlineStr">
        <is>
          <t>N/A</t>
        </is>
      </c>
      <c r="BC172" t="inlineStr">
        <is>
          <t>N/A</t>
        </is>
      </c>
      <c r="BD172" t="inlineStr">
        <is>
          <t>N/A</t>
        </is>
      </c>
      <c r="BE172" t="inlineStr">
        <is>
          <t>N/A</t>
        </is>
      </c>
    </row>
    <row r="173">
      <c r="A173" t="inlineStr">
        <is>
          <t>WI22057304</t>
        </is>
      </c>
      <c r="B173" t="inlineStr">
        <is>
          <t>DATA_VALIDATION</t>
        </is>
      </c>
      <c r="C173" t="inlineStr">
        <is>
          <t>201300023202</t>
        </is>
      </c>
      <c r="D173" t="inlineStr">
        <is>
          <t>Folder</t>
        </is>
      </c>
      <c r="E173" s="2">
        <f>HYPERLINK("capsilon://?command=openfolder&amp;siteaddress=FAM.docvelocity-na8.net&amp;folderid=FX54331F27-3A43-4E8B-E0CB-742F3B856930","FX220410885")</f>
        <v>0.0</v>
      </c>
      <c r="F173" t="inlineStr">
        <is>
          <t/>
        </is>
      </c>
      <c r="G173" t="inlineStr">
        <is>
          <t/>
        </is>
      </c>
      <c r="H173" t="inlineStr">
        <is>
          <t>Mailitem</t>
        </is>
      </c>
      <c r="I173" t="inlineStr">
        <is>
          <t>MI220566689</t>
        </is>
      </c>
      <c r="J173" t="n">
        <v>198.0</v>
      </c>
      <c r="K173" t="inlineStr">
        <is>
          <t>COMPLETED</t>
        </is>
      </c>
      <c r="L173" t="inlineStr">
        <is>
          <t>MARK_AS_COMPLETED</t>
        </is>
      </c>
      <c r="M173" t="inlineStr">
        <is>
          <t>Queue</t>
        </is>
      </c>
      <c r="N173" t="n">
        <v>2.0</v>
      </c>
      <c r="O173" s="1" t="n">
        <v>44684.751238425924</v>
      </c>
      <c r="P173" s="1" t="n">
        <v>44684.78827546296</v>
      </c>
      <c r="Q173" t="n">
        <v>1841.0</v>
      </c>
      <c r="R173" t="n">
        <v>1359.0</v>
      </c>
      <c r="S173" t="b">
        <v>0</v>
      </c>
      <c r="T173" t="inlineStr">
        <is>
          <t>N/A</t>
        </is>
      </c>
      <c r="U173" t="b">
        <v>1</v>
      </c>
      <c r="V173" t="inlineStr">
        <is>
          <t>Shivani Narwade</t>
        </is>
      </c>
      <c r="W173" s="1" t="n">
        <v>44684.765173611115</v>
      </c>
      <c r="X173" t="n">
        <v>907.0</v>
      </c>
      <c r="Y173" t="n">
        <v>173.0</v>
      </c>
      <c r="Z173" t="n">
        <v>0.0</v>
      </c>
      <c r="AA173" t="n">
        <v>173.0</v>
      </c>
      <c r="AB173" t="n">
        <v>0.0</v>
      </c>
      <c r="AC173" t="n">
        <v>57.0</v>
      </c>
      <c r="AD173" t="n">
        <v>25.0</v>
      </c>
      <c r="AE173" t="n">
        <v>0.0</v>
      </c>
      <c r="AF173" t="n">
        <v>0.0</v>
      </c>
      <c r="AG173" t="n">
        <v>0.0</v>
      </c>
      <c r="AH173" t="inlineStr">
        <is>
          <t>Archana Bhujbal</t>
        </is>
      </c>
      <c r="AI173" s="1" t="n">
        <v>44684.78827546296</v>
      </c>
      <c r="AJ173" t="n">
        <v>452.0</v>
      </c>
      <c r="AK173" t="n">
        <v>5.0</v>
      </c>
      <c r="AL173" t="n">
        <v>0.0</v>
      </c>
      <c r="AM173" t="n">
        <v>5.0</v>
      </c>
      <c r="AN173" t="n">
        <v>10.0</v>
      </c>
      <c r="AO173" t="n">
        <v>5.0</v>
      </c>
      <c r="AP173" t="n">
        <v>20.0</v>
      </c>
      <c r="AQ173" t="n">
        <v>0.0</v>
      </c>
      <c r="AR173" t="n">
        <v>0.0</v>
      </c>
      <c r="AS173" t="n">
        <v>0.0</v>
      </c>
      <c r="AT173" t="inlineStr">
        <is>
          <t>N/A</t>
        </is>
      </c>
      <c r="AU173" t="inlineStr">
        <is>
          <t>N/A</t>
        </is>
      </c>
      <c r="AV173" t="inlineStr">
        <is>
          <t>N/A</t>
        </is>
      </c>
      <c r="AW173" t="inlineStr">
        <is>
          <t>N/A</t>
        </is>
      </c>
      <c r="AX173" t="inlineStr">
        <is>
          <t>N/A</t>
        </is>
      </c>
      <c r="AY173" t="inlineStr">
        <is>
          <t>N/A</t>
        </is>
      </c>
      <c r="AZ173" t="inlineStr">
        <is>
          <t>N/A</t>
        </is>
      </c>
      <c r="BA173" t="inlineStr">
        <is>
          <t>N/A</t>
        </is>
      </c>
      <c r="BB173" t="inlineStr">
        <is>
          <t>N/A</t>
        </is>
      </c>
      <c r="BC173" t="inlineStr">
        <is>
          <t>N/A</t>
        </is>
      </c>
      <c r="BD173" t="inlineStr">
        <is>
          <t>N/A</t>
        </is>
      </c>
      <c r="BE173" t="inlineStr">
        <is>
          <t>N/A</t>
        </is>
      </c>
    </row>
    <row r="174">
      <c r="A174" t="inlineStr">
        <is>
          <t>WI22057326</t>
        </is>
      </c>
      <c r="B174" t="inlineStr">
        <is>
          <t>DATA_VALIDATION</t>
        </is>
      </c>
      <c r="C174" t="inlineStr">
        <is>
          <t>201340000852</t>
        </is>
      </c>
      <c r="D174" t="inlineStr">
        <is>
          <t>Folder</t>
        </is>
      </c>
      <c r="E174" s="2">
        <f>HYPERLINK("capsilon://?command=openfolder&amp;siteaddress=FAM.docvelocity-na8.net&amp;folderid=FX3AEE7E63-2424-FA45-98B6-0C6DDFB3B368","FX22049124")</f>
        <v>0.0</v>
      </c>
      <c r="F174" t="inlineStr">
        <is>
          <t/>
        </is>
      </c>
      <c r="G174" t="inlineStr">
        <is>
          <t/>
        </is>
      </c>
      <c r="H174" t="inlineStr">
        <is>
          <t>Mailitem</t>
        </is>
      </c>
      <c r="I174" t="inlineStr">
        <is>
          <t>MI220567956</t>
        </is>
      </c>
      <c r="J174" t="n">
        <v>131.0</v>
      </c>
      <c r="K174" t="inlineStr">
        <is>
          <t>COMPLETED</t>
        </is>
      </c>
      <c r="L174" t="inlineStr">
        <is>
          <t>MARK_AS_COMPLETED</t>
        </is>
      </c>
      <c r="M174" t="inlineStr">
        <is>
          <t>Queue</t>
        </is>
      </c>
      <c r="N174" t="n">
        <v>1.0</v>
      </c>
      <c r="O174" s="1" t="n">
        <v>44684.75546296296</v>
      </c>
      <c r="P174" s="1" t="n">
        <v>44684.79337962963</v>
      </c>
      <c r="Q174" t="n">
        <v>2568.0</v>
      </c>
      <c r="R174" t="n">
        <v>708.0</v>
      </c>
      <c r="S174" t="b">
        <v>0</v>
      </c>
      <c r="T174" t="inlineStr">
        <is>
          <t>N/A</t>
        </is>
      </c>
      <c r="U174" t="b">
        <v>0</v>
      </c>
      <c r="V174" t="inlineStr">
        <is>
          <t>Suraj Toradmal</t>
        </is>
      </c>
      <c r="W174" s="1" t="n">
        <v>44684.79337962963</v>
      </c>
      <c r="X174" t="n">
        <v>276.0</v>
      </c>
      <c r="Y174" t="n">
        <v>0.0</v>
      </c>
      <c r="Z174" t="n">
        <v>0.0</v>
      </c>
      <c r="AA174" t="n">
        <v>0.0</v>
      </c>
      <c r="AB174" t="n">
        <v>0.0</v>
      </c>
      <c r="AC174" t="n">
        <v>0.0</v>
      </c>
      <c r="AD174" t="n">
        <v>131.0</v>
      </c>
      <c r="AE174" t="n">
        <v>119.0</v>
      </c>
      <c r="AF174" t="n">
        <v>0.0</v>
      </c>
      <c r="AG174" t="n">
        <v>3.0</v>
      </c>
      <c r="AH174" t="inlineStr">
        <is>
          <t>N/A</t>
        </is>
      </c>
      <c r="AI174" t="inlineStr">
        <is>
          <t>N/A</t>
        </is>
      </c>
      <c r="AJ174" t="inlineStr">
        <is>
          <t>N/A</t>
        </is>
      </c>
      <c r="AK174" t="inlineStr">
        <is>
          <t>N/A</t>
        </is>
      </c>
      <c r="AL174" t="inlineStr">
        <is>
          <t>N/A</t>
        </is>
      </c>
      <c r="AM174" t="inlineStr">
        <is>
          <t>N/A</t>
        </is>
      </c>
      <c r="AN174" t="inlineStr">
        <is>
          <t>N/A</t>
        </is>
      </c>
      <c r="AO174" t="inlineStr">
        <is>
          <t>N/A</t>
        </is>
      </c>
      <c r="AP174" t="inlineStr">
        <is>
          <t>N/A</t>
        </is>
      </c>
      <c r="AQ174" t="inlineStr">
        <is>
          <t>N/A</t>
        </is>
      </c>
      <c r="AR174" t="inlineStr">
        <is>
          <t>N/A</t>
        </is>
      </c>
      <c r="AS174" t="inlineStr">
        <is>
          <t>N/A</t>
        </is>
      </c>
      <c r="AT174" t="inlineStr">
        <is>
          <t>N/A</t>
        </is>
      </c>
      <c r="AU174" t="inlineStr">
        <is>
          <t>N/A</t>
        </is>
      </c>
      <c r="AV174" t="inlineStr">
        <is>
          <t>N/A</t>
        </is>
      </c>
      <c r="AW174" t="inlineStr">
        <is>
          <t>N/A</t>
        </is>
      </c>
      <c r="AX174" t="inlineStr">
        <is>
          <t>N/A</t>
        </is>
      </c>
      <c r="AY174" t="inlineStr">
        <is>
          <t>N/A</t>
        </is>
      </c>
      <c r="AZ174" t="inlineStr">
        <is>
          <t>N/A</t>
        </is>
      </c>
      <c r="BA174" t="inlineStr">
        <is>
          <t>N/A</t>
        </is>
      </c>
      <c r="BB174" t="inlineStr">
        <is>
          <t>N/A</t>
        </is>
      </c>
      <c r="BC174" t="inlineStr">
        <is>
          <t>N/A</t>
        </is>
      </c>
      <c r="BD174" t="inlineStr">
        <is>
          <t>N/A</t>
        </is>
      </c>
      <c r="BE174" t="inlineStr">
        <is>
          <t>N/A</t>
        </is>
      </c>
    </row>
    <row r="175">
      <c r="A175" t="inlineStr">
        <is>
          <t>WI22057329</t>
        </is>
      </c>
      <c r="B175" t="inlineStr">
        <is>
          <t>DATA_VALIDATION</t>
        </is>
      </c>
      <c r="C175" t="inlineStr">
        <is>
          <t>201340000852</t>
        </is>
      </c>
      <c r="D175" t="inlineStr">
        <is>
          <t>Folder</t>
        </is>
      </c>
      <c r="E175" s="2">
        <f>HYPERLINK("capsilon://?command=openfolder&amp;siteaddress=FAM.docvelocity-na8.net&amp;folderid=FX3AEE7E63-2424-FA45-98B6-0C6DDFB3B368","FX22049124")</f>
        <v>0.0</v>
      </c>
      <c r="F175" t="inlineStr">
        <is>
          <t/>
        </is>
      </c>
      <c r="G175" t="inlineStr">
        <is>
          <t/>
        </is>
      </c>
      <c r="H175" t="inlineStr">
        <is>
          <t>Mailitem</t>
        </is>
      </c>
      <c r="I175" t="inlineStr">
        <is>
          <t>MI220568011</t>
        </is>
      </c>
      <c r="J175" t="n">
        <v>131.0</v>
      </c>
      <c r="K175" t="inlineStr">
        <is>
          <t>COMPLETED</t>
        </is>
      </c>
      <c r="L175" t="inlineStr">
        <is>
          <t>MARK_AS_COMPLETED</t>
        </is>
      </c>
      <c r="M175" t="inlineStr">
        <is>
          <t>Queue</t>
        </is>
      </c>
      <c r="N175" t="n">
        <v>1.0</v>
      </c>
      <c r="O175" s="1" t="n">
        <v>44684.75592592593</v>
      </c>
      <c r="P175" s="1" t="n">
        <v>44684.794490740744</v>
      </c>
      <c r="Q175" t="n">
        <v>3150.0</v>
      </c>
      <c r="R175" t="n">
        <v>182.0</v>
      </c>
      <c r="S175" t="b">
        <v>0</v>
      </c>
      <c r="T175" t="inlineStr">
        <is>
          <t>N/A</t>
        </is>
      </c>
      <c r="U175" t="b">
        <v>0</v>
      </c>
      <c r="V175" t="inlineStr">
        <is>
          <t>Suraj Toradmal</t>
        </is>
      </c>
      <c r="W175" s="1" t="n">
        <v>44684.794490740744</v>
      </c>
      <c r="X175" t="n">
        <v>95.0</v>
      </c>
      <c r="Y175" t="n">
        <v>0.0</v>
      </c>
      <c r="Z175" t="n">
        <v>0.0</v>
      </c>
      <c r="AA175" t="n">
        <v>0.0</v>
      </c>
      <c r="AB175" t="n">
        <v>0.0</v>
      </c>
      <c r="AC175" t="n">
        <v>0.0</v>
      </c>
      <c r="AD175" t="n">
        <v>131.0</v>
      </c>
      <c r="AE175" t="n">
        <v>119.0</v>
      </c>
      <c r="AF175" t="n">
        <v>0.0</v>
      </c>
      <c r="AG175" t="n">
        <v>3.0</v>
      </c>
      <c r="AH175" t="inlineStr">
        <is>
          <t>N/A</t>
        </is>
      </c>
      <c r="AI175" t="inlineStr">
        <is>
          <t>N/A</t>
        </is>
      </c>
      <c r="AJ175" t="inlineStr">
        <is>
          <t>N/A</t>
        </is>
      </c>
      <c r="AK175" t="inlineStr">
        <is>
          <t>N/A</t>
        </is>
      </c>
      <c r="AL175" t="inlineStr">
        <is>
          <t>N/A</t>
        </is>
      </c>
      <c r="AM175" t="inlineStr">
        <is>
          <t>N/A</t>
        </is>
      </c>
      <c r="AN175" t="inlineStr">
        <is>
          <t>N/A</t>
        </is>
      </c>
      <c r="AO175" t="inlineStr">
        <is>
          <t>N/A</t>
        </is>
      </c>
      <c r="AP175" t="inlineStr">
        <is>
          <t>N/A</t>
        </is>
      </c>
      <c r="AQ175" t="inlineStr">
        <is>
          <t>N/A</t>
        </is>
      </c>
      <c r="AR175" t="inlineStr">
        <is>
          <t>N/A</t>
        </is>
      </c>
      <c r="AS175" t="inlineStr">
        <is>
          <t>N/A</t>
        </is>
      </c>
      <c r="AT175" t="inlineStr">
        <is>
          <t>N/A</t>
        </is>
      </c>
      <c r="AU175" t="inlineStr">
        <is>
          <t>N/A</t>
        </is>
      </c>
      <c r="AV175" t="inlineStr">
        <is>
          <t>N/A</t>
        </is>
      </c>
      <c r="AW175" t="inlineStr">
        <is>
          <t>N/A</t>
        </is>
      </c>
      <c r="AX175" t="inlineStr">
        <is>
          <t>N/A</t>
        </is>
      </c>
      <c r="AY175" t="inlineStr">
        <is>
          <t>N/A</t>
        </is>
      </c>
      <c r="AZ175" t="inlineStr">
        <is>
          <t>N/A</t>
        </is>
      </c>
      <c r="BA175" t="inlineStr">
        <is>
          <t>N/A</t>
        </is>
      </c>
      <c r="BB175" t="inlineStr">
        <is>
          <t>N/A</t>
        </is>
      </c>
      <c r="BC175" t="inlineStr">
        <is>
          <t>N/A</t>
        </is>
      </c>
      <c r="BD175" t="inlineStr">
        <is>
          <t>N/A</t>
        </is>
      </c>
      <c r="BE175" t="inlineStr">
        <is>
          <t>N/A</t>
        </is>
      </c>
    </row>
    <row r="176">
      <c r="A176" t="inlineStr">
        <is>
          <t>WI22057335</t>
        </is>
      </c>
      <c r="B176" t="inlineStr">
        <is>
          <t>DATA_VALIDATION</t>
        </is>
      </c>
      <c r="C176" t="inlineStr">
        <is>
          <t>201340000853</t>
        </is>
      </c>
      <c r="D176" t="inlineStr">
        <is>
          <t>Folder</t>
        </is>
      </c>
      <c r="E176" s="2">
        <f>HYPERLINK("capsilon://?command=openfolder&amp;siteaddress=FAM.docvelocity-na8.net&amp;folderid=FX728AF2EF-D89B-83D7-B879-D57253EE9A97","FX22049168")</f>
        <v>0.0</v>
      </c>
      <c r="F176" t="inlineStr">
        <is>
          <t/>
        </is>
      </c>
      <c r="G176" t="inlineStr">
        <is>
          <t/>
        </is>
      </c>
      <c r="H176" t="inlineStr">
        <is>
          <t>Mailitem</t>
        </is>
      </c>
      <c r="I176" t="inlineStr">
        <is>
          <t>MI220568111</t>
        </is>
      </c>
      <c r="J176" t="n">
        <v>131.0</v>
      </c>
      <c r="K176" t="inlineStr">
        <is>
          <t>COMPLETED</t>
        </is>
      </c>
      <c r="L176" t="inlineStr">
        <is>
          <t>MARK_AS_COMPLETED</t>
        </is>
      </c>
      <c r="M176" t="inlineStr">
        <is>
          <t>Queue</t>
        </is>
      </c>
      <c r="N176" t="n">
        <v>1.0</v>
      </c>
      <c r="O176" s="1" t="n">
        <v>44684.75876157408</v>
      </c>
      <c r="P176" s="1" t="n">
        <v>44684.79657407408</v>
      </c>
      <c r="Q176" t="n">
        <v>3143.0</v>
      </c>
      <c r="R176" t="n">
        <v>124.0</v>
      </c>
      <c r="S176" t="b">
        <v>0</v>
      </c>
      <c r="T176" t="inlineStr">
        <is>
          <t>N/A</t>
        </is>
      </c>
      <c r="U176" t="b">
        <v>0</v>
      </c>
      <c r="V176" t="inlineStr">
        <is>
          <t>Suraj Toradmal</t>
        </is>
      </c>
      <c r="W176" s="1" t="n">
        <v>44684.79657407408</v>
      </c>
      <c r="X176" t="n">
        <v>88.0</v>
      </c>
      <c r="Y176" t="n">
        <v>0.0</v>
      </c>
      <c r="Z176" t="n">
        <v>0.0</v>
      </c>
      <c r="AA176" t="n">
        <v>0.0</v>
      </c>
      <c r="AB176" t="n">
        <v>0.0</v>
      </c>
      <c r="AC176" t="n">
        <v>0.0</v>
      </c>
      <c r="AD176" t="n">
        <v>131.0</v>
      </c>
      <c r="AE176" t="n">
        <v>119.0</v>
      </c>
      <c r="AF176" t="n">
        <v>0.0</v>
      </c>
      <c r="AG176" t="n">
        <v>3.0</v>
      </c>
      <c r="AH176" t="inlineStr">
        <is>
          <t>N/A</t>
        </is>
      </c>
      <c r="AI176" t="inlineStr">
        <is>
          <t>N/A</t>
        </is>
      </c>
      <c r="AJ176" t="inlineStr">
        <is>
          <t>N/A</t>
        </is>
      </c>
      <c r="AK176" t="inlineStr">
        <is>
          <t>N/A</t>
        </is>
      </c>
      <c r="AL176" t="inlineStr">
        <is>
          <t>N/A</t>
        </is>
      </c>
      <c r="AM176" t="inlineStr">
        <is>
          <t>N/A</t>
        </is>
      </c>
      <c r="AN176" t="inlineStr">
        <is>
          <t>N/A</t>
        </is>
      </c>
      <c r="AO176" t="inlineStr">
        <is>
          <t>N/A</t>
        </is>
      </c>
      <c r="AP176" t="inlineStr">
        <is>
          <t>N/A</t>
        </is>
      </c>
      <c r="AQ176" t="inlineStr">
        <is>
          <t>N/A</t>
        </is>
      </c>
      <c r="AR176" t="inlineStr">
        <is>
          <t>N/A</t>
        </is>
      </c>
      <c r="AS176" t="inlineStr">
        <is>
          <t>N/A</t>
        </is>
      </c>
      <c r="AT176" t="inlineStr">
        <is>
          <t>N/A</t>
        </is>
      </c>
      <c r="AU176" t="inlineStr">
        <is>
          <t>N/A</t>
        </is>
      </c>
      <c r="AV176" t="inlineStr">
        <is>
          <t>N/A</t>
        </is>
      </c>
      <c r="AW176" t="inlineStr">
        <is>
          <t>N/A</t>
        </is>
      </c>
      <c r="AX176" t="inlineStr">
        <is>
          <t>N/A</t>
        </is>
      </c>
      <c r="AY176" t="inlineStr">
        <is>
          <t>N/A</t>
        </is>
      </c>
      <c r="AZ176" t="inlineStr">
        <is>
          <t>N/A</t>
        </is>
      </c>
      <c r="BA176" t="inlineStr">
        <is>
          <t>N/A</t>
        </is>
      </c>
      <c r="BB176" t="inlineStr">
        <is>
          <t>N/A</t>
        </is>
      </c>
      <c r="BC176" t="inlineStr">
        <is>
          <t>N/A</t>
        </is>
      </c>
      <c r="BD176" t="inlineStr">
        <is>
          <t>N/A</t>
        </is>
      </c>
      <c r="BE176" t="inlineStr">
        <is>
          <t>N/A</t>
        </is>
      </c>
    </row>
    <row r="177">
      <c r="A177" t="inlineStr">
        <is>
          <t>WI22057586</t>
        </is>
      </c>
      <c r="B177" t="inlineStr">
        <is>
          <t>DATA_VALIDATION</t>
        </is>
      </c>
      <c r="C177" t="inlineStr">
        <is>
          <t>201340000852</t>
        </is>
      </c>
      <c r="D177" t="inlineStr">
        <is>
          <t>Folder</t>
        </is>
      </c>
      <c r="E177" s="2">
        <f>HYPERLINK("capsilon://?command=openfolder&amp;siteaddress=FAM.docvelocity-na8.net&amp;folderid=FX3AEE7E63-2424-FA45-98B6-0C6DDFB3B368","FX22049124")</f>
        <v>0.0</v>
      </c>
      <c r="F177" t="inlineStr">
        <is>
          <t/>
        </is>
      </c>
      <c r="G177" t="inlineStr">
        <is>
          <t/>
        </is>
      </c>
      <c r="H177" t="inlineStr">
        <is>
          <t>Mailitem</t>
        </is>
      </c>
      <c r="I177" t="inlineStr">
        <is>
          <t>MI220567956</t>
        </is>
      </c>
      <c r="J177" t="n">
        <v>234.0</v>
      </c>
      <c r="K177" t="inlineStr">
        <is>
          <t>COMPLETED</t>
        </is>
      </c>
      <c r="L177" t="inlineStr">
        <is>
          <t>MARK_AS_COMPLETED</t>
        </is>
      </c>
      <c r="M177" t="inlineStr">
        <is>
          <t>Queue</t>
        </is>
      </c>
      <c r="N177" t="n">
        <v>2.0</v>
      </c>
      <c r="O177" s="1" t="n">
        <v>44684.79440972222</v>
      </c>
      <c r="P177" s="1" t="n">
        <v>44684.93366898148</v>
      </c>
      <c r="Q177" t="n">
        <v>9552.0</v>
      </c>
      <c r="R177" t="n">
        <v>2480.0</v>
      </c>
      <c r="S177" t="b">
        <v>0</v>
      </c>
      <c r="T177" t="inlineStr">
        <is>
          <t>N/A</t>
        </is>
      </c>
      <c r="U177" t="b">
        <v>1</v>
      </c>
      <c r="V177" t="inlineStr">
        <is>
          <t>Kalyani Mane</t>
        </is>
      </c>
      <c r="W177" s="1" t="n">
        <v>44684.863229166665</v>
      </c>
      <c r="X177" t="n">
        <v>1890.0</v>
      </c>
      <c r="Y177" t="n">
        <v>110.0</v>
      </c>
      <c r="Z177" t="n">
        <v>0.0</v>
      </c>
      <c r="AA177" t="n">
        <v>110.0</v>
      </c>
      <c r="AB177" t="n">
        <v>490.0</v>
      </c>
      <c r="AC177" t="n">
        <v>62.0</v>
      </c>
      <c r="AD177" t="n">
        <v>124.0</v>
      </c>
      <c r="AE177" t="n">
        <v>0.0</v>
      </c>
      <c r="AF177" t="n">
        <v>0.0</v>
      </c>
      <c r="AG177" t="n">
        <v>0.0</v>
      </c>
      <c r="AH177" t="inlineStr">
        <is>
          <t>Poonam Patil</t>
        </is>
      </c>
      <c r="AI177" s="1" t="n">
        <v>44684.93366898148</v>
      </c>
      <c r="AJ177" t="n">
        <v>448.0</v>
      </c>
      <c r="AK177" t="n">
        <v>0.0</v>
      </c>
      <c r="AL177" t="n">
        <v>0.0</v>
      </c>
      <c r="AM177" t="n">
        <v>0.0</v>
      </c>
      <c r="AN177" t="n">
        <v>98.0</v>
      </c>
      <c r="AO177" t="n">
        <v>0.0</v>
      </c>
      <c r="AP177" t="n">
        <v>124.0</v>
      </c>
      <c r="AQ177" t="n">
        <v>0.0</v>
      </c>
      <c r="AR177" t="n">
        <v>0.0</v>
      </c>
      <c r="AS177" t="n">
        <v>0.0</v>
      </c>
      <c r="AT177" t="inlineStr">
        <is>
          <t>N/A</t>
        </is>
      </c>
      <c r="AU177" t="inlineStr">
        <is>
          <t>N/A</t>
        </is>
      </c>
      <c r="AV177" t="inlineStr">
        <is>
          <t>N/A</t>
        </is>
      </c>
      <c r="AW177" t="inlineStr">
        <is>
          <t>N/A</t>
        </is>
      </c>
      <c r="AX177" t="inlineStr">
        <is>
          <t>N/A</t>
        </is>
      </c>
      <c r="AY177" t="inlineStr">
        <is>
          <t>N/A</t>
        </is>
      </c>
      <c r="AZ177" t="inlineStr">
        <is>
          <t>N/A</t>
        </is>
      </c>
      <c r="BA177" t="inlineStr">
        <is>
          <t>N/A</t>
        </is>
      </c>
      <c r="BB177" t="inlineStr">
        <is>
          <t>N/A</t>
        </is>
      </c>
      <c r="BC177" t="inlineStr">
        <is>
          <t>N/A</t>
        </is>
      </c>
      <c r="BD177" t="inlineStr">
        <is>
          <t>N/A</t>
        </is>
      </c>
      <c r="BE177" t="inlineStr">
        <is>
          <t>N/A</t>
        </is>
      </c>
    </row>
    <row r="178">
      <c r="A178" t="inlineStr">
        <is>
          <t>WI22057589</t>
        </is>
      </c>
      <c r="B178" t="inlineStr">
        <is>
          <t>DATA_VALIDATION</t>
        </is>
      </c>
      <c r="C178" t="inlineStr">
        <is>
          <t>201340000852</t>
        </is>
      </c>
      <c r="D178" t="inlineStr">
        <is>
          <t>Folder</t>
        </is>
      </c>
      <c r="E178" s="2">
        <f>HYPERLINK("capsilon://?command=openfolder&amp;siteaddress=FAM.docvelocity-na8.net&amp;folderid=FX3AEE7E63-2424-FA45-98B6-0C6DDFB3B368","FX22049124")</f>
        <v>0.0</v>
      </c>
      <c r="F178" t="inlineStr">
        <is>
          <t/>
        </is>
      </c>
      <c r="G178" t="inlineStr">
        <is>
          <t/>
        </is>
      </c>
      <c r="H178" t="inlineStr">
        <is>
          <t>Mailitem</t>
        </is>
      </c>
      <c r="I178" t="inlineStr">
        <is>
          <t>MI220568011</t>
        </is>
      </c>
      <c r="J178" t="n">
        <v>234.0</v>
      </c>
      <c r="K178" t="inlineStr">
        <is>
          <t>COMPLETED</t>
        </is>
      </c>
      <c r="L178" t="inlineStr">
        <is>
          <t>MARK_AS_COMPLETED</t>
        </is>
      </c>
      <c r="M178" t="inlineStr">
        <is>
          <t>Queue</t>
        </is>
      </c>
      <c r="N178" t="n">
        <v>2.0</v>
      </c>
      <c r="O178" s="1" t="n">
        <v>44684.79546296296</v>
      </c>
      <c r="P178" s="1" t="n">
        <v>44684.95196759259</v>
      </c>
      <c r="Q178" t="n">
        <v>10497.0</v>
      </c>
      <c r="R178" t="n">
        <v>3025.0</v>
      </c>
      <c r="S178" t="b">
        <v>0</v>
      </c>
      <c r="T178" t="inlineStr">
        <is>
          <t>N/A</t>
        </is>
      </c>
      <c r="U178" t="b">
        <v>1</v>
      </c>
      <c r="V178" t="inlineStr">
        <is>
          <t>Sandip Tribhuvan</t>
        </is>
      </c>
      <c r="W178" s="1" t="n">
        <v>44684.89653935185</v>
      </c>
      <c r="X178" t="n">
        <v>2304.0</v>
      </c>
      <c r="Y178" t="n">
        <v>138.0</v>
      </c>
      <c r="Z178" t="n">
        <v>0.0</v>
      </c>
      <c r="AA178" t="n">
        <v>138.0</v>
      </c>
      <c r="AB178" t="n">
        <v>8.0</v>
      </c>
      <c r="AC178" t="n">
        <v>60.0</v>
      </c>
      <c r="AD178" t="n">
        <v>96.0</v>
      </c>
      <c r="AE178" t="n">
        <v>0.0</v>
      </c>
      <c r="AF178" t="n">
        <v>0.0</v>
      </c>
      <c r="AG178" t="n">
        <v>0.0</v>
      </c>
      <c r="AH178" t="inlineStr">
        <is>
          <t>Poonam Patil</t>
        </is>
      </c>
      <c r="AI178" s="1" t="n">
        <v>44684.95196759259</v>
      </c>
      <c r="AJ178" t="n">
        <v>405.0</v>
      </c>
      <c r="AK178" t="n">
        <v>4.0</v>
      </c>
      <c r="AL178" t="n">
        <v>0.0</v>
      </c>
      <c r="AM178" t="n">
        <v>4.0</v>
      </c>
      <c r="AN178" t="n">
        <v>0.0</v>
      </c>
      <c r="AO178" t="n">
        <v>3.0</v>
      </c>
      <c r="AP178" t="n">
        <v>92.0</v>
      </c>
      <c r="AQ178" t="n">
        <v>0.0</v>
      </c>
      <c r="AR178" t="n">
        <v>0.0</v>
      </c>
      <c r="AS178" t="n">
        <v>0.0</v>
      </c>
      <c r="AT178" t="inlineStr">
        <is>
          <t>N/A</t>
        </is>
      </c>
      <c r="AU178" t="inlineStr">
        <is>
          <t>N/A</t>
        </is>
      </c>
      <c r="AV178" t="inlineStr">
        <is>
          <t>N/A</t>
        </is>
      </c>
      <c r="AW178" t="inlineStr">
        <is>
          <t>N/A</t>
        </is>
      </c>
      <c r="AX178" t="inlineStr">
        <is>
          <t>N/A</t>
        </is>
      </c>
      <c r="AY178" t="inlineStr">
        <is>
          <t>N/A</t>
        </is>
      </c>
      <c r="AZ178" t="inlineStr">
        <is>
          <t>N/A</t>
        </is>
      </c>
      <c r="BA178" t="inlineStr">
        <is>
          <t>N/A</t>
        </is>
      </c>
      <c r="BB178" t="inlineStr">
        <is>
          <t>N/A</t>
        </is>
      </c>
      <c r="BC178" t="inlineStr">
        <is>
          <t>N/A</t>
        </is>
      </c>
      <c r="BD178" t="inlineStr">
        <is>
          <t>N/A</t>
        </is>
      </c>
      <c r="BE178" t="inlineStr">
        <is>
          <t>N/A</t>
        </is>
      </c>
    </row>
    <row r="179">
      <c r="A179" t="inlineStr">
        <is>
          <t>WI22057595</t>
        </is>
      </c>
      <c r="B179" t="inlineStr">
        <is>
          <t>DATA_VALIDATION</t>
        </is>
      </c>
      <c r="C179" t="inlineStr">
        <is>
          <t>201340000853</t>
        </is>
      </c>
      <c r="D179" t="inlineStr">
        <is>
          <t>Folder</t>
        </is>
      </c>
      <c r="E179" s="2">
        <f>HYPERLINK("capsilon://?command=openfolder&amp;siteaddress=FAM.docvelocity-na8.net&amp;folderid=FX728AF2EF-D89B-83D7-B879-D57253EE9A97","FX22049168")</f>
        <v>0.0</v>
      </c>
      <c r="F179" t="inlineStr">
        <is>
          <t/>
        </is>
      </c>
      <c r="G179" t="inlineStr">
        <is>
          <t/>
        </is>
      </c>
      <c r="H179" t="inlineStr">
        <is>
          <t>Mailitem</t>
        </is>
      </c>
      <c r="I179" t="inlineStr">
        <is>
          <t>MI220568111</t>
        </is>
      </c>
      <c r="J179" t="n">
        <v>234.0</v>
      </c>
      <c r="K179" t="inlineStr">
        <is>
          <t>COMPLETED</t>
        </is>
      </c>
      <c r="L179" t="inlineStr">
        <is>
          <t>MARK_AS_COMPLETED</t>
        </is>
      </c>
      <c r="M179" t="inlineStr">
        <is>
          <t>Queue</t>
        </is>
      </c>
      <c r="N179" t="n">
        <v>2.0</v>
      </c>
      <c r="O179" s="1" t="n">
        <v>44684.79755787037</v>
      </c>
      <c r="P179" s="1" t="n">
        <v>44684.95994212963</v>
      </c>
      <c r="Q179" t="n">
        <v>11884.0</v>
      </c>
      <c r="R179" t="n">
        <v>2146.0</v>
      </c>
      <c r="S179" t="b">
        <v>0</v>
      </c>
      <c r="T179" t="inlineStr">
        <is>
          <t>N/A</t>
        </is>
      </c>
      <c r="U179" t="b">
        <v>1</v>
      </c>
      <c r="V179" t="inlineStr">
        <is>
          <t>Sandip Tribhuvan</t>
        </is>
      </c>
      <c r="W179" s="1" t="n">
        <v>44684.91342592592</v>
      </c>
      <c r="X179" t="n">
        <v>1458.0</v>
      </c>
      <c r="Y179" t="n">
        <v>133.0</v>
      </c>
      <c r="Z179" t="n">
        <v>0.0</v>
      </c>
      <c r="AA179" t="n">
        <v>133.0</v>
      </c>
      <c r="AB179" t="n">
        <v>8.0</v>
      </c>
      <c r="AC179" t="n">
        <v>74.0</v>
      </c>
      <c r="AD179" t="n">
        <v>101.0</v>
      </c>
      <c r="AE179" t="n">
        <v>0.0</v>
      </c>
      <c r="AF179" t="n">
        <v>0.0</v>
      </c>
      <c r="AG179" t="n">
        <v>0.0</v>
      </c>
      <c r="AH179" t="inlineStr">
        <is>
          <t>Poonam Patil</t>
        </is>
      </c>
      <c r="AI179" s="1" t="n">
        <v>44684.95994212963</v>
      </c>
      <c r="AJ179" t="n">
        <v>688.0</v>
      </c>
      <c r="AK179" t="n">
        <v>3.0</v>
      </c>
      <c r="AL179" t="n">
        <v>0.0</v>
      </c>
      <c r="AM179" t="n">
        <v>3.0</v>
      </c>
      <c r="AN179" t="n">
        <v>0.0</v>
      </c>
      <c r="AO179" t="n">
        <v>2.0</v>
      </c>
      <c r="AP179" t="n">
        <v>98.0</v>
      </c>
      <c r="AQ179" t="n">
        <v>0.0</v>
      </c>
      <c r="AR179" t="n">
        <v>0.0</v>
      </c>
      <c r="AS179" t="n">
        <v>0.0</v>
      </c>
      <c r="AT179" t="inlineStr">
        <is>
          <t>N/A</t>
        </is>
      </c>
      <c r="AU179" t="inlineStr">
        <is>
          <t>N/A</t>
        </is>
      </c>
      <c r="AV179" t="inlineStr">
        <is>
          <t>N/A</t>
        </is>
      </c>
      <c r="AW179" t="inlineStr">
        <is>
          <t>N/A</t>
        </is>
      </c>
      <c r="AX179" t="inlineStr">
        <is>
          <t>N/A</t>
        </is>
      </c>
      <c r="AY179" t="inlineStr">
        <is>
          <t>N/A</t>
        </is>
      </c>
      <c r="AZ179" t="inlineStr">
        <is>
          <t>N/A</t>
        </is>
      </c>
      <c r="BA179" t="inlineStr">
        <is>
          <t>N/A</t>
        </is>
      </c>
      <c r="BB179" t="inlineStr">
        <is>
          <t>N/A</t>
        </is>
      </c>
      <c r="BC179" t="inlineStr">
        <is>
          <t>N/A</t>
        </is>
      </c>
      <c r="BD179" t="inlineStr">
        <is>
          <t>N/A</t>
        </is>
      </c>
      <c r="BE179" t="inlineStr">
        <is>
          <t>N/A</t>
        </is>
      </c>
    </row>
    <row r="180">
      <c r="A180" t="inlineStr">
        <is>
          <t>WI22057600</t>
        </is>
      </c>
      <c r="B180" t="inlineStr">
        <is>
          <t>DATA_VALIDATION</t>
        </is>
      </c>
      <c r="C180" t="inlineStr">
        <is>
          <t>201300023272</t>
        </is>
      </c>
      <c r="D180" t="inlineStr">
        <is>
          <t>Folder</t>
        </is>
      </c>
      <c r="E180" s="2">
        <f>HYPERLINK("capsilon://?command=openfolder&amp;siteaddress=FAM.docvelocity-na8.net&amp;folderid=FXF85D1943-4429-0805-9A58-AD8B8A81E81C","FX2205676")</f>
        <v>0.0</v>
      </c>
      <c r="F180" t="inlineStr">
        <is>
          <t/>
        </is>
      </c>
      <c r="G180" t="inlineStr">
        <is>
          <t/>
        </is>
      </c>
      <c r="H180" t="inlineStr">
        <is>
          <t>Mailitem</t>
        </is>
      </c>
      <c r="I180" t="inlineStr">
        <is>
          <t>MI220569969</t>
        </is>
      </c>
      <c r="J180" t="n">
        <v>322.0</v>
      </c>
      <c r="K180" t="inlineStr">
        <is>
          <t>COMPLETED</t>
        </is>
      </c>
      <c r="L180" t="inlineStr">
        <is>
          <t>MARK_AS_COMPLETED</t>
        </is>
      </c>
      <c r="M180" t="inlineStr">
        <is>
          <t>Queue</t>
        </is>
      </c>
      <c r="N180" t="n">
        <v>1.0</v>
      </c>
      <c r="O180" s="1" t="n">
        <v>44684.798946759256</v>
      </c>
      <c r="P180" s="1" t="n">
        <v>44684.96559027778</v>
      </c>
      <c r="Q180" t="n">
        <v>13680.0</v>
      </c>
      <c r="R180" t="n">
        <v>718.0</v>
      </c>
      <c r="S180" t="b">
        <v>0</v>
      </c>
      <c r="T180" t="inlineStr">
        <is>
          <t>N/A</t>
        </is>
      </c>
      <c r="U180" t="b">
        <v>0</v>
      </c>
      <c r="V180" t="inlineStr">
        <is>
          <t>Mohit Bilampelli</t>
        </is>
      </c>
      <c r="W180" s="1" t="n">
        <v>44684.96559027778</v>
      </c>
      <c r="X180" t="n">
        <v>546.0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322.0</v>
      </c>
      <c r="AE180" t="n">
        <v>275.0</v>
      </c>
      <c r="AF180" t="n">
        <v>0.0</v>
      </c>
      <c r="AG180" t="n">
        <v>6.0</v>
      </c>
      <c r="AH180" t="inlineStr">
        <is>
          <t>N/A</t>
        </is>
      </c>
      <c r="AI180" t="inlineStr">
        <is>
          <t>N/A</t>
        </is>
      </c>
      <c r="AJ180" t="inlineStr">
        <is>
          <t>N/A</t>
        </is>
      </c>
      <c r="AK180" t="inlineStr">
        <is>
          <t>N/A</t>
        </is>
      </c>
      <c r="AL180" t="inlineStr">
        <is>
          <t>N/A</t>
        </is>
      </c>
      <c r="AM180" t="inlineStr">
        <is>
          <t>N/A</t>
        </is>
      </c>
      <c r="AN180" t="inlineStr">
        <is>
          <t>N/A</t>
        </is>
      </c>
      <c r="AO180" t="inlineStr">
        <is>
          <t>N/A</t>
        </is>
      </c>
      <c r="AP180" t="inlineStr">
        <is>
          <t>N/A</t>
        </is>
      </c>
      <c r="AQ180" t="inlineStr">
        <is>
          <t>N/A</t>
        </is>
      </c>
      <c r="AR180" t="inlineStr">
        <is>
          <t>N/A</t>
        </is>
      </c>
      <c r="AS180" t="inlineStr">
        <is>
          <t>N/A</t>
        </is>
      </c>
      <c r="AT180" t="inlineStr">
        <is>
          <t>N/A</t>
        </is>
      </c>
      <c r="AU180" t="inlineStr">
        <is>
          <t>N/A</t>
        </is>
      </c>
      <c r="AV180" t="inlineStr">
        <is>
          <t>N/A</t>
        </is>
      </c>
      <c r="AW180" t="inlineStr">
        <is>
          <t>N/A</t>
        </is>
      </c>
      <c r="AX180" t="inlineStr">
        <is>
          <t>N/A</t>
        </is>
      </c>
      <c r="AY180" t="inlineStr">
        <is>
          <t>N/A</t>
        </is>
      </c>
      <c r="AZ180" t="inlineStr">
        <is>
          <t>N/A</t>
        </is>
      </c>
      <c r="BA180" t="inlineStr">
        <is>
          <t>N/A</t>
        </is>
      </c>
      <c r="BB180" t="inlineStr">
        <is>
          <t>N/A</t>
        </is>
      </c>
      <c r="BC180" t="inlineStr">
        <is>
          <t>N/A</t>
        </is>
      </c>
      <c r="BD180" t="inlineStr">
        <is>
          <t>N/A</t>
        </is>
      </c>
      <c r="BE180" t="inlineStr">
        <is>
          <t>N/A</t>
        </is>
      </c>
    </row>
    <row r="181">
      <c r="A181" t="inlineStr">
        <is>
          <t>WI22057615</t>
        </is>
      </c>
      <c r="B181" t="inlineStr">
        <is>
          <t>DATA_VALIDATION</t>
        </is>
      </c>
      <c r="C181" t="inlineStr">
        <is>
          <t>201348000551</t>
        </is>
      </c>
      <c r="D181" t="inlineStr">
        <is>
          <t>Folder</t>
        </is>
      </c>
      <c r="E181" s="2">
        <f>HYPERLINK("capsilon://?command=openfolder&amp;siteaddress=FAM.docvelocity-na8.net&amp;folderid=FX3EE50299-5286-15DA-78A0-86BE5F9C0397","FX2205348")</f>
        <v>0.0</v>
      </c>
      <c r="F181" t="inlineStr">
        <is>
          <t/>
        </is>
      </c>
      <c r="G181" t="inlineStr">
        <is>
          <t/>
        </is>
      </c>
      <c r="H181" t="inlineStr">
        <is>
          <t>Mailitem</t>
        </is>
      </c>
      <c r="I181" t="inlineStr">
        <is>
          <t>MI220570084</t>
        </is>
      </c>
      <c r="J181" t="n">
        <v>374.0</v>
      </c>
      <c r="K181" t="inlineStr">
        <is>
          <t>COMPLETED</t>
        </is>
      </c>
      <c r="L181" t="inlineStr">
        <is>
          <t>MARK_AS_COMPLETED</t>
        </is>
      </c>
      <c r="M181" t="inlineStr">
        <is>
          <t>Queue</t>
        </is>
      </c>
      <c r="N181" t="n">
        <v>1.0</v>
      </c>
      <c r="O181" s="1" t="n">
        <v>44684.80275462963</v>
      </c>
      <c r="P181" s="1" t="n">
        <v>44684.97253472222</v>
      </c>
      <c r="Q181" t="n">
        <v>13832.0</v>
      </c>
      <c r="R181" t="n">
        <v>837.0</v>
      </c>
      <c r="S181" t="b">
        <v>0</v>
      </c>
      <c r="T181" t="inlineStr">
        <is>
          <t>N/A</t>
        </is>
      </c>
      <c r="U181" t="b">
        <v>0</v>
      </c>
      <c r="V181" t="inlineStr">
        <is>
          <t>Sandip Tribhuvan</t>
        </is>
      </c>
      <c r="W181" s="1" t="n">
        <v>44684.97253472222</v>
      </c>
      <c r="X181" t="n">
        <v>837.0</v>
      </c>
      <c r="Y181" t="n">
        <v>0.0</v>
      </c>
      <c r="Z181" t="n">
        <v>0.0</v>
      </c>
      <c r="AA181" t="n">
        <v>0.0</v>
      </c>
      <c r="AB181" t="n">
        <v>0.0</v>
      </c>
      <c r="AC181" t="n">
        <v>0.0</v>
      </c>
      <c r="AD181" t="n">
        <v>374.0</v>
      </c>
      <c r="AE181" t="n">
        <v>343.0</v>
      </c>
      <c r="AF181" t="n">
        <v>0.0</v>
      </c>
      <c r="AG181" t="n">
        <v>10.0</v>
      </c>
      <c r="AH181" t="inlineStr">
        <is>
          <t>N/A</t>
        </is>
      </c>
      <c r="AI181" t="inlineStr">
        <is>
          <t>N/A</t>
        </is>
      </c>
      <c r="AJ181" t="inlineStr">
        <is>
          <t>N/A</t>
        </is>
      </c>
      <c r="AK181" t="inlineStr">
        <is>
          <t>N/A</t>
        </is>
      </c>
      <c r="AL181" t="inlineStr">
        <is>
          <t>N/A</t>
        </is>
      </c>
      <c r="AM181" t="inlineStr">
        <is>
          <t>N/A</t>
        </is>
      </c>
      <c r="AN181" t="inlineStr">
        <is>
          <t>N/A</t>
        </is>
      </c>
      <c r="AO181" t="inlineStr">
        <is>
          <t>N/A</t>
        </is>
      </c>
      <c r="AP181" t="inlineStr">
        <is>
          <t>N/A</t>
        </is>
      </c>
      <c r="AQ181" t="inlineStr">
        <is>
          <t>N/A</t>
        </is>
      </c>
      <c r="AR181" t="inlineStr">
        <is>
          <t>N/A</t>
        </is>
      </c>
      <c r="AS181" t="inlineStr">
        <is>
          <t>N/A</t>
        </is>
      </c>
      <c r="AT181" t="inlineStr">
        <is>
          <t>N/A</t>
        </is>
      </c>
      <c r="AU181" t="inlineStr">
        <is>
          <t>N/A</t>
        </is>
      </c>
      <c r="AV181" t="inlineStr">
        <is>
          <t>N/A</t>
        </is>
      </c>
      <c r="AW181" t="inlineStr">
        <is>
          <t>N/A</t>
        </is>
      </c>
      <c r="AX181" t="inlineStr">
        <is>
          <t>N/A</t>
        </is>
      </c>
      <c r="AY181" t="inlineStr">
        <is>
          <t>N/A</t>
        </is>
      </c>
      <c r="AZ181" t="inlineStr">
        <is>
          <t>N/A</t>
        </is>
      </c>
      <c r="BA181" t="inlineStr">
        <is>
          <t>N/A</t>
        </is>
      </c>
      <c r="BB181" t="inlineStr">
        <is>
          <t>N/A</t>
        </is>
      </c>
      <c r="BC181" t="inlineStr">
        <is>
          <t>N/A</t>
        </is>
      </c>
      <c r="BD181" t="inlineStr">
        <is>
          <t>N/A</t>
        </is>
      </c>
      <c r="BE181" t="inlineStr">
        <is>
          <t>N/A</t>
        </is>
      </c>
    </row>
    <row r="182">
      <c r="A182" t="inlineStr">
        <is>
          <t>WI22057636</t>
        </is>
      </c>
      <c r="B182" t="inlineStr">
        <is>
          <t>DATA_VALIDATION</t>
        </is>
      </c>
      <c r="C182" t="inlineStr">
        <is>
          <t>201300023289</t>
        </is>
      </c>
      <c r="D182" t="inlineStr">
        <is>
          <t>Folder</t>
        </is>
      </c>
      <c r="E182" s="2">
        <f>HYPERLINK("capsilon://?command=openfolder&amp;siteaddress=FAM.docvelocity-na8.net&amp;folderid=FX6E48EFF4-C9FD-BE1C-8ED6-B500818D0157","FX22051087")</f>
        <v>0.0</v>
      </c>
      <c r="F182" t="inlineStr">
        <is>
          <t/>
        </is>
      </c>
      <c r="G182" t="inlineStr">
        <is>
          <t/>
        </is>
      </c>
      <c r="H182" t="inlineStr">
        <is>
          <t>Mailitem</t>
        </is>
      </c>
      <c r="I182" t="inlineStr">
        <is>
          <t>MI220570232</t>
        </is>
      </c>
      <c r="J182" t="n">
        <v>371.0</v>
      </c>
      <c r="K182" t="inlineStr">
        <is>
          <t>COMPLETED</t>
        </is>
      </c>
      <c r="L182" t="inlineStr">
        <is>
          <t>MARK_AS_COMPLETED</t>
        </is>
      </c>
      <c r="M182" t="inlineStr">
        <is>
          <t>Queue</t>
        </is>
      </c>
      <c r="N182" t="n">
        <v>1.0</v>
      </c>
      <c r="O182" s="1" t="n">
        <v>44684.8071412037</v>
      </c>
      <c r="P182" s="1" t="n">
        <v>44684.97315972222</v>
      </c>
      <c r="Q182" t="n">
        <v>13664.0</v>
      </c>
      <c r="R182" t="n">
        <v>680.0</v>
      </c>
      <c r="S182" t="b">
        <v>0</v>
      </c>
      <c r="T182" t="inlineStr">
        <is>
          <t>N/A</t>
        </is>
      </c>
      <c r="U182" t="b">
        <v>0</v>
      </c>
      <c r="V182" t="inlineStr">
        <is>
          <t>Mohit Bilampelli</t>
        </is>
      </c>
      <c r="W182" s="1" t="n">
        <v>44684.97315972222</v>
      </c>
      <c r="X182" t="n">
        <v>653.0</v>
      </c>
      <c r="Y182" t="n">
        <v>0.0</v>
      </c>
      <c r="Z182" t="n">
        <v>0.0</v>
      </c>
      <c r="AA182" t="n">
        <v>0.0</v>
      </c>
      <c r="AB182" t="n">
        <v>0.0</v>
      </c>
      <c r="AC182" t="n">
        <v>0.0</v>
      </c>
      <c r="AD182" t="n">
        <v>371.0</v>
      </c>
      <c r="AE182" t="n">
        <v>347.0</v>
      </c>
      <c r="AF182" t="n">
        <v>0.0</v>
      </c>
      <c r="AG182" t="n">
        <v>9.0</v>
      </c>
      <c r="AH182" t="inlineStr">
        <is>
          <t>N/A</t>
        </is>
      </c>
      <c r="AI182" t="inlineStr">
        <is>
          <t>N/A</t>
        </is>
      </c>
      <c r="AJ182" t="inlineStr">
        <is>
          <t>N/A</t>
        </is>
      </c>
      <c r="AK182" t="inlineStr">
        <is>
          <t>N/A</t>
        </is>
      </c>
      <c r="AL182" t="inlineStr">
        <is>
          <t>N/A</t>
        </is>
      </c>
      <c r="AM182" t="inlineStr">
        <is>
          <t>N/A</t>
        </is>
      </c>
      <c r="AN182" t="inlineStr">
        <is>
          <t>N/A</t>
        </is>
      </c>
      <c r="AO182" t="inlineStr">
        <is>
          <t>N/A</t>
        </is>
      </c>
      <c r="AP182" t="inlineStr">
        <is>
          <t>N/A</t>
        </is>
      </c>
      <c r="AQ182" t="inlineStr">
        <is>
          <t>N/A</t>
        </is>
      </c>
      <c r="AR182" t="inlineStr">
        <is>
          <t>N/A</t>
        </is>
      </c>
      <c r="AS182" t="inlineStr">
        <is>
          <t>N/A</t>
        </is>
      </c>
      <c r="AT182" t="inlineStr">
        <is>
          <t>N/A</t>
        </is>
      </c>
      <c r="AU182" t="inlineStr">
        <is>
          <t>N/A</t>
        </is>
      </c>
      <c r="AV182" t="inlineStr">
        <is>
          <t>N/A</t>
        </is>
      </c>
      <c r="AW182" t="inlineStr">
        <is>
          <t>N/A</t>
        </is>
      </c>
      <c r="AX182" t="inlineStr">
        <is>
          <t>N/A</t>
        </is>
      </c>
      <c r="AY182" t="inlineStr">
        <is>
          <t>N/A</t>
        </is>
      </c>
      <c r="AZ182" t="inlineStr">
        <is>
          <t>N/A</t>
        </is>
      </c>
      <c r="BA182" t="inlineStr">
        <is>
          <t>N/A</t>
        </is>
      </c>
      <c r="BB182" t="inlineStr">
        <is>
          <t>N/A</t>
        </is>
      </c>
      <c r="BC182" t="inlineStr">
        <is>
          <t>N/A</t>
        </is>
      </c>
      <c r="BD182" t="inlineStr">
        <is>
          <t>N/A</t>
        </is>
      </c>
      <c r="BE182" t="inlineStr">
        <is>
          <t>N/A</t>
        </is>
      </c>
    </row>
    <row r="183">
      <c r="A183" t="inlineStr">
        <is>
          <t>WI22057698</t>
        </is>
      </c>
      <c r="B183" t="inlineStr">
        <is>
          <t>DATA_VALIDATION</t>
        </is>
      </c>
      <c r="C183" t="inlineStr">
        <is>
          <t>201330006860</t>
        </is>
      </c>
      <c r="D183" t="inlineStr">
        <is>
          <t>Folder</t>
        </is>
      </c>
      <c r="E183" s="2">
        <f>HYPERLINK("capsilon://?command=openfolder&amp;siteaddress=FAM.docvelocity-na8.net&amp;folderid=FX70E87093-73E9-F6F0-7D58-3CD72B3D570C","FX22051104")</f>
        <v>0.0</v>
      </c>
      <c r="F183" t="inlineStr">
        <is>
          <t/>
        </is>
      </c>
      <c r="G183" t="inlineStr">
        <is>
          <t/>
        </is>
      </c>
      <c r="H183" t="inlineStr">
        <is>
          <t>Mailitem</t>
        </is>
      </c>
      <c r="I183" t="inlineStr">
        <is>
          <t>MI220570758</t>
        </is>
      </c>
      <c r="J183" t="n">
        <v>249.0</v>
      </c>
      <c r="K183" t="inlineStr">
        <is>
          <t>COMPLETED</t>
        </is>
      </c>
      <c r="L183" t="inlineStr">
        <is>
          <t>MARK_AS_COMPLETED</t>
        </is>
      </c>
      <c r="M183" t="inlineStr">
        <is>
          <t>Queue</t>
        </is>
      </c>
      <c r="N183" t="n">
        <v>1.0</v>
      </c>
      <c r="O183" s="1" t="n">
        <v>44684.82871527778</v>
      </c>
      <c r="P183" s="1" t="n">
        <v>44684.973599537036</v>
      </c>
      <c r="Q183" t="n">
        <v>11837.0</v>
      </c>
      <c r="R183" t="n">
        <v>681.0</v>
      </c>
      <c r="S183" t="b">
        <v>0</v>
      </c>
      <c r="T183" t="inlineStr">
        <is>
          <t>N/A</t>
        </is>
      </c>
      <c r="U183" t="b">
        <v>0</v>
      </c>
      <c r="V183" t="inlineStr">
        <is>
          <t>Adesh Dhire</t>
        </is>
      </c>
      <c r="W183" s="1" t="n">
        <v>44684.973599537036</v>
      </c>
      <c r="X183" t="n">
        <v>681.0</v>
      </c>
      <c r="Y183" t="n">
        <v>0.0</v>
      </c>
      <c r="Z183" t="n">
        <v>0.0</v>
      </c>
      <c r="AA183" t="n">
        <v>0.0</v>
      </c>
      <c r="AB183" t="n">
        <v>0.0</v>
      </c>
      <c r="AC183" t="n">
        <v>0.0</v>
      </c>
      <c r="AD183" t="n">
        <v>249.0</v>
      </c>
      <c r="AE183" t="n">
        <v>230.0</v>
      </c>
      <c r="AF183" t="n">
        <v>0.0</v>
      </c>
      <c r="AG183" t="n">
        <v>8.0</v>
      </c>
      <c r="AH183" t="inlineStr">
        <is>
          <t>N/A</t>
        </is>
      </c>
      <c r="AI183" t="inlineStr">
        <is>
          <t>N/A</t>
        </is>
      </c>
      <c r="AJ183" t="inlineStr">
        <is>
          <t>N/A</t>
        </is>
      </c>
      <c r="AK183" t="inlineStr">
        <is>
          <t>N/A</t>
        </is>
      </c>
      <c r="AL183" t="inlineStr">
        <is>
          <t>N/A</t>
        </is>
      </c>
      <c r="AM183" t="inlineStr">
        <is>
          <t>N/A</t>
        </is>
      </c>
      <c r="AN183" t="inlineStr">
        <is>
          <t>N/A</t>
        </is>
      </c>
      <c r="AO183" t="inlineStr">
        <is>
          <t>N/A</t>
        </is>
      </c>
      <c r="AP183" t="inlineStr">
        <is>
          <t>N/A</t>
        </is>
      </c>
      <c r="AQ183" t="inlineStr">
        <is>
          <t>N/A</t>
        </is>
      </c>
      <c r="AR183" t="inlineStr">
        <is>
          <t>N/A</t>
        </is>
      </c>
      <c r="AS183" t="inlineStr">
        <is>
          <t>N/A</t>
        </is>
      </c>
      <c r="AT183" t="inlineStr">
        <is>
          <t>N/A</t>
        </is>
      </c>
      <c r="AU183" t="inlineStr">
        <is>
          <t>N/A</t>
        </is>
      </c>
      <c r="AV183" t="inlineStr">
        <is>
          <t>N/A</t>
        </is>
      </c>
      <c r="AW183" t="inlineStr">
        <is>
          <t>N/A</t>
        </is>
      </c>
      <c r="AX183" t="inlineStr">
        <is>
          <t>N/A</t>
        </is>
      </c>
      <c r="AY183" t="inlineStr">
        <is>
          <t>N/A</t>
        </is>
      </c>
      <c r="AZ183" t="inlineStr">
        <is>
          <t>N/A</t>
        </is>
      </c>
      <c r="BA183" t="inlineStr">
        <is>
          <t>N/A</t>
        </is>
      </c>
      <c r="BB183" t="inlineStr">
        <is>
          <t>N/A</t>
        </is>
      </c>
      <c r="BC183" t="inlineStr">
        <is>
          <t>N/A</t>
        </is>
      </c>
      <c r="BD183" t="inlineStr">
        <is>
          <t>N/A</t>
        </is>
      </c>
      <c r="BE183" t="inlineStr">
        <is>
          <t>N/A</t>
        </is>
      </c>
    </row>
    <row r="184">
      <c r="A184" t="inlineStr">
        <is>
          <t>WI22057719</t>
        </is>
      </c>
      <c r="B184" t="inlineStr">
        <is>
          <t>DATA_VALIDATION</t>
        </is>
      </c>
      <c r="C184" t="inlineStr">
        <is>
          <t>201330006768</t>
        </is>
      </c>
      <c r="D184" t="inlineStr">
        <is>
          <t>Folder</t>
        </is>
      </c>
      <c r="E184" s="2">
        <f>HYPERLINK("capsilon://?command=openfolder&amp;siteaddress=FAM.docvelocity-na8.net&amp;folderid=FXD92F17DF-B36C-33A5-299A-BA71A61F3EAF","FX220410910")</f>
        <v>0.0</v>
      </c>
      <c r="F184" t="inlineStr">
        <is>
          <t/>
        </is>
      </c>
      <c r="G184" t="inlineStr">
        <is>
          <t/>
        </is>
      </c>
      <c r="H184" t="inlineStr">
        <is>
          <t>Mailitem</t>
        </is>
      </c>
      <c r="I184" t="inlineStr">
        <is>
          <t>MI220570902</t>
        </is>
      </c>
      <c r="J184" t="n">
        <v>69.0</v>
      </c>
      <c r="K184" t="inlineStr">
        <is>
          <t>COMPLETED</t>
        </is>
      </c>
      <c r="L184" t="inlineStr">
        <is>
          <t>MARK_AS_COMPLETED</t>
        </is>
      </c>
      <c r="M184" t="inlineStr">
        <is>
          <t>Queue</t>
        </is>
      </c>
      <c r="N184" t="n">
        <v>2.0</v>
      </c>
      <c r="O184" s="1" t="n">
        <v>44684.83540509259</v>
      </c>
      <c r="P184" s="1" t="n">
        <v>44685.04659722222</v>
      </c>
      <c r="Q184" t="n">
        <v>17564.0</v>
      </c>
      <c r="R184" t="n">
        <v>683.0</v>
      </c>
      <c r="S184" t="b">
        <v>0</v>
      </c>
      <c r="T184" t="inlineStr">
        <is>
          <t>N/A</t>
        </is>
      </c>
      <c r="U184" t="b">
        <v>0</v>
      </c>
      <c r="V184" t="inlineStr">
        <is>
          <t>Sandip Tribhuvan</t>
        </is>
      </c>
      <c r="W184" s="1" t="n">
        <v>44684.97796296296</v>
      </c>
      <c r="X184" t="n">
        <v>469.0</v>
      </c>
      <c r="Y184" t="n">
        <v>59.0</v>
      </c>
      <c r="Z184" t="n">
        <v>0.0</v>
      </c>
      <c r="AA184" t="n">
        <v>59.0</v>
      </c>
      <c r="AB184" t="n">
        <v>5.0</v>
      </c>
      <c r="AC184" t="n">
        <v>5.0</v>
      </c>
      <c r="AD184" t="n">
        <v>10.0</v>
      </c>
      <c r="AE184" t="n">
        <v>0.0</v>
      </c>
      <c r="AF184" t="n">
        <v>0.0</v>
      </c>
      <c r="AG184" t="n">
        <v>0.0</v>
      </c>
      <c r="AH184" t="inlineStr">
        <is>
          <t>Sanjana Uttekar</t>
        </is>
      </c>
      <c r="AI184" s="1" t="n">
        <v>44685.04659722222</v>
      </c>
      <c r="AJ184" t="n">
        <v>192.0</v>
      </c>
      <c r="AK184" t="n">
        <v>0.0</v>
      </c>
      <c r="AL184" t="n">
        <v>0.0</v>
      </c>
      <c r="AM184" t="n">
        <v>0.0</v>
      </c>
      <c r="AN184" t="n">
        <v>0.0</v>
      </c>
      <c r="AO184" t="n">
        <v>0.0</v>
      </c>
      <c r="AP184" t="n">
        <v>10.0</v>
      </c>
      <c r="AQ184" t="n">
        <v>0.0</v>
      </c>
      <c r="AR184" t="n">
        <v>0.0</v>
      </c>
      <c r="AS184" t="n">
        <v>0.0</v>
      </c>
      <c r="AT184" t="inlineStr">
        <is>
          <t>N/A</t>
        </is>
      </c>
      <c r="AU184" t="inlineStr">
        <is>
          <t>N/A</t>
        </is>
      </c>
      <c r="AV184" t="inlineStr">
        <is>
          <t>N/A</t>
        </is>
      </c>
      <c r="AW184" t="inlineStr">
        <is>
          <t>N/A</t>
        </is>
      </c>
      <c r="AX184" t="inlineStr">
        <is>
          <t>N/A</t>
        </is>
      </c>
      <c r="AY184" t="inlineStr">
        <is>
          <t>N/A</t>
        </is>
      </c>
      <c r="AZ184" t="inlineStr">
        <is>
          <t>N/A</t>
        </is>
      </c>
      <c r="BA184" t="inlineStr">
        <is>
          <t>N/A</t>
        </is>
      </c>
      <c r="BB184" t="inlineStr">
        <is>
          <t>N/A</t>
        </is>
      </c>
      <c r="BC184" t="inlineStr">
        <is>
          <t>N/A</t>
        </is>
      </c>
      <c r="BD184" t="inlineStr">
        <is>
          <t>N/A</t>
        </is>
      </c>
      <c r="BE184" t="inlineStr">
        <is>
          <t>N/A</t>
        </is>
      </c>
    </row>
    <row r="185">
      <c r="A185" t="inlineStr">
        <is>
          <t>WI22057720</t>
        </is>
      </c>
      <c r="B185" t="inlineStr">
        <is>
          <t>DATA_VALIDATION</t>
        </is>
      </c>
      <c r="C185" t="inlineStr">
        <is>
          <t>201330006768</t>
        </is>
      </c>
      <c r="D185" t="inlineStr">
        <is>
          <t>Folder</t>
        </is>
      </c>
      <c r="E185" s="2">
        <f>HYPERLINK("capsilon://?command=openfolder&amp;siteaddress=FAM.docvelocity-na8.net&amp;folderid=FXD92F17DF-B36C-33A5-299A-BA71A61F3EAF","FX220410910")</f>
        <v>0.0</v>
      </c>
      <c r="F185" t="inlineStr">
        <is>
          <t/>
        </is>
      </c>
      <c r="G185" t="inlineStr">
        <is>
          <t/>
        </is>
      </c>
      <c r="H185" t="inlineStr">
        <is>
          <t>Mailitem</t>
        </is>
      </c>
      <c r="I185" t="inlineStr">
        <is>
          <t>MI220570906</t>
        </is>
      </c>
      <c r="J185" t="n">
        <v>59.0</v>
      </c>
      <c r="K185" t="inlineStr">
        <is>
          <t>COMPLETED</t>
        </is>
      </c>
      <c r="L185" t="inlineStr">
        <is>
          <t>MARK_AS_COMPLETED</t>
        </is>
      </c>
      <c r="M185" t="inlineStr">
        <is>
          <t>Queue</t>
        </is>
      </c>
      <c r="N185" t="n">
        <v>2.0</v>
      </c>
      <c r="O185" s="1" t="n">
        <v>44684.835543981484</v>
      </c>
      <c r="P185" s="1" t="n">
        <v>44685.04954861111</v>
      </c>
      <c r="Q185" t="n">
        <v>17730.0</v>
      </c>
      <c r="R185" t="n">
        <v>760.0</v>
      </c>
      <c r="S185" t="b">
        <v>0</v>
      </c>
      <c r="T185" t="inlineStr">
        <is>
          <t>N/A</t>
        </is>
      </c>
      <c r="U185" t="b">
        <v>0</v>
      </c>
      <c r="V185" t="inlineStr">
        <is>
          <t>Mohit Bilampelli</t>
        </is>
      </c>
      <c r="W185" s="1" t="n">
        <v>44684.97709490741</v>
      </c>
      <c r="X185" t="n">
        <v>340.0</v>
      </c>
      <c r="Y185" t="n">
        <v>49.0</v>
      </c>
      <c r="Z185" t="n">
        <v>0.0</v>
      </c>
      <c r="AA185" t="n">
        <v>49.0</v>
      </c>
      <c r="AB185" t="n">
        <v>5.0</v>
      </c>
      <c r="AC185" t="n">
        <v>2.0</v>
      </c>
      <c r="AD185" t="n">
        <v>10.0</v>
      </c>
      <c r="AE185" t="n">
        <v>0.0</v>
      </c>
      <c r="AF185" t="n">
        <v>0.0</v>
      </c>
      <c r="AG185" t="n">
        <v>0.0</v>
      </c>
      <c r="AH185" t="inlineStr">
        <is>
          <t>Supriya Khape</t>
        </is>
      </c>
      <c r="AI185" s="1" t="n">
        <v>44685.04954861111</v>
      </c>
      <c r="AJ185" t="n">
        <v>420.0</v>
      </c>
      <c r="AK185" t="n">
        <v>0.0</v>
      </c>
      <c r="AL185" t="n">
        <v>0.0</v>
      </c>
      <c r="AM185" t="n">
        <v>0.0</v>
      </c>
      <c r="AN185" t="n">
        <v>0.0</v>
      </c>
      <c r="AO185" t="n">
        <v>2.0</v>
      </c>
      <c r="AP185" t="n">
        <v>10.0</v>
      </c>
      <c r="AQ185" t="n">
        <v>0.0</v>
      </c>
      <c r="AR185" t="n">
        <v>0.0</v>
      </c>
      <c r="AS185" t="n">
        <v>0.0</v>
      </c>
      <c r="AT185" t="inlineStr">
        <is>
          <t>N/A</t>
        </is>
      </c>
      <c r="AU185" t="inlineStr">
        <is>
          <t>N/A</t>
        </is>
      </c>
      <c r="AV185" t="inlineStr">
        <is>
          <t>N/A</t>
        </is>
      </c>
      <c r="AW185" t="inlineStr">
        <is>
          <t>N/A</t>
        </is>
      </c>
      <c r="AX185" t="inlineStr">
        <is>
          <t>N/A</t>
        </is>
      </c>
      <c r="AY185" t="inlineStr">
        <is>
          <t>N/A</t>
        </is>
      </c>
      <c r="AZ185" t="inlineStr">
        <is>
          <t>N/A</t>
        </is>
      </c>
      <c r="BA185" t="inlineStr">
        <is>
          <t>N/A</t>
        </is>
      </c>
      <c r="BB185" t="inlineStr">
        <is>
          <t>N/A</t>
        </is>
      </c>
      <c r="BC185" t="inlineStr">
        <is>
          <t>N/A</t>
        </is>
      </c>
      <c r="BD185" t="inlineStr">
        <is>
          <t>N/A</t>
        </is>
      </c>
      <c r="BE185" t="inlineStr">
        <is>
          <t>N/A</t>
        </is>
      </c>
    </row>
    <row r="186">
      <c r="A186" t="inlineStr">
        <is>
          <t>WI22057721</t>
        </is>
      </c>
      <c r="B186" t="inlineStr">
        <is>
          <t>DATA_VALIDATION</t>
        </is>
      </c>
      <c r="C186" t="inlineStr">
        <is>
          <t>201330006768</t>
        </is>
      </c>
      <c r="D186" t="inlineStr">
        <is>
          <t>Folder</t>
        </is>
      </c>
      <c r="E186" s="2">
        <f>HYPERLINK("capsilon://?command=openfolder&amp;siteaddress=FAM.docvelocity-na8.net&amp;folderid=FXD92F17DF-B36C-33A5-299A-BA71A61F3EAF","FX220410910")</f>
        <v>0.0</v>
      </c>
      <c r="F186" t="inlineStr">
        <is>
          <t/>
        </is>
      </c>
      <c r="G186" t="inlineStr">
        <is>
          <t/>
        </is>
      </c>
      <c r="H186" t="inlineStr">
        <is>
          <t>Mailitem</t>
        </is>
      </c>
      <c r="I186" t="inlineStr">
        <is>
          <t>MI220570909</t>
        </is>
      </c>
      <c r="J186" t="n">
        <v>64.0</v>
      </c>
      <c r="K186" t="inlineStr">
        <is>
          <t>COMPLETED</t>
        </is>
      </c>
      <c r="L186" t="inlineStr">
        <is>
          <t>MARK_AS_COMPLETED</t>
        </is>
      </c>
      <c r="M186" t="inlineStr">
        <is>
          <t>Queue</t>
        </is>
      </c>
      <c r="N186" t="n">
        <v>2.0</v>
      </c>
      <c r="O186" s="1" t="n">
        <v>44684.835706018515</v>
      </c>
      <c r="P186" s="1" t="n">
        <v>44685.0490625</v>
      </c>
      <c r="Q186" t="n">
        <v>17767.0</v>
      </c>
      <c r="R186" t="n">
        <v>667.0</v>
      </c>
      <c r="S186" t="b">
        <v>0</v>
      </c>
      <c r="T186" t="inlineStr">
        <is>
          <t>N/A</t>
        </is>
      </c>
      <c r="U186" t="b">
        <v>0</v>
      </c>
      <c r="V186" t="inlineStr">
        <is>
          <t>Sandip Tribhuvan</t>
        </is>
      </c>
      <c r="W186" s="1" t="n">
        <v>44684.982141203705</v>
      </c>
      <c r="X186" t="n">
        <v>360.0</v>
      </c>
      <c r="Y186" t="n">
        <v>55.0</v>
      </c>
      <c r="Z186" t="n">
        <v>0.0</v>
      </c>
      <c r="AA186" t="n">
        <v>55.0</v>
      </c>
      <c r="AB186" t="n">
        <v>5.0</v>
      </c>
      <c r="AC186" t="n">
        <v>3.0</v>
      </c>
      <c r="AD186" t="n">
        <v>9.0</v>
      </c>
      <c r="AE186" t="n">
        <v>0.0</v>
      </c>
      <c r="AF186" t="n">
        <v>0.0</v>
      </c>
      <c r="AG186" t="n">
        <v>0.0</v>
      </c>
      <c r="AH186" t="inlineStr">
        <is>
          <t>Sanjana Uttekar</t>
        </is>
      </c>
      <c r="AI186" s="1" t="n">
        <v>44685.0490625</v>
      </c>
      <c r="AJ186" t="n">
        <v>212.0</v>
      </c>
      <c r="AK186" t="n">
        <v>0.0</v>
      </c>
      <c r="AL186" t="n">
        <v>0.0</v>
      </c>
      <c r="AM186" t="n">
        <v>0.0</v>
      </c>
      <c r="AN186" t="n">
        <v>0.0</v>
      </c>
      <c r="AO186" t="n">
        <v>0.0</v>
      </c>
      <c r="AP186" t="n">
        <v>9.0</v>
      </c>
      <c r="AQ186" t="n">
        <v>0.0</v>
      </c>
      <c r="AR186" t="n">
        <v>0.0</v>
      </c>
      <c r="AS186" t="n">
        <v>0.0</v>
      </c>
      <c r="AT186" t="inlineStr">
        <is>
          <t>N/A</t>
        </is>
      </c>
      <c r="AU186" t="inlineStr">
        <is>
          <t>N/A</t>
        </is>
      </c>
      <c r="AV186" t="inlineStr">
        <is>
          <t>N/A</t>
        </is>
      </c>
      <c r="AW186" t="inlineStr">
        <is>
          <t>N/A</t>
        </is>
      </c>
      <c r="AX186" t="inlineStr">
        <is>
          <t>N/A</t>
        </is>
      </c>
      <c r="AY186" t="inlineStr">
        <is>
          <t>N/A</t>
        </is>
      </c>
      <c r="AZ186" t="inlineStr">
        <is>
          <t>N/A</t>
        </is>
      </c>
      <c r="BA186" t="inlineStr">
        <is>
          <t>N/A</t>
        </is>
      </c>
      <c r="BB186" t="inlineStr">
        <is>
          <t>N/A</t>
        </is>
      </c>
      <c r="BC186" t="inlineStr">
        <is>
          <t>N/A</t>
        </is>
      </c>
      <c r="BD186" t="inlineStr">
        <is>
          <t>N/A</t>
        </is>
      </c>
      <c r="BE186" t="inlineStr">
        <is>
          <t>N/A</t>
        </is>
      </c>
    </row>
    <row r="187">
      <c r="A187" t="inlineStr">
        <is>
          <t>WI22057722</t>
        </is>
      </c>
      <c r="B187" t="inlineStr">
        <is>
          <t>DATA_VALIDATION</t>
        </is>
      </c>
      <c r="C187" t="inlineStr">
        <is>
          <t>201330006768</t>
        </is>
      </c>
      <c r="D187" t="inlineStr">
        <is>
          <t>Folder</t>
        </is>
      </c>
      <c r="E187" s="2">
        <f>HYPERLINK("capsilon://?command=openfolder&amp;siteaddress=FAM.docvelocity-na8.net&amp;folderid=FXD92F17DF-B36C-33A5-299A-BA71A61F3EAF","FX220410910")</f>
        <v>0.0</v>
      </c>
      <c r="F187" t="inlineStr">
        <is>
          <t/>
        </is>
      </c>
      <c r="G187" t="inlineStr">
        <is>
          <t/>
        </is>
      </c>
      <c r="H187" t="inlineStr">
        <is>
          <t>Mailitem</t>
        </is>
      </c>
      <c r="I187" t="inlineStr">
        <is>
          <t>MI220570918</t>
        </is>
      </c>
      <c r="J187" t="n">
        <v>63.0</v>
      </c>
      <c r="K187" t="inlineStr">
        <is>
          <t>COMPLETED</t>
        </is>
      </c>
      <c r="L187" t="inlineStr">
        <is>
          <t>MARK_AS_COMPLETED</t>
        </is>
      </c>
      <c r="M187" t="inlineStr">
        <is>
          <t>Queue</t>
        </is>
      </c>
      <c r="N187" t="n">
        <v>1.0</v>
      </c>
      <c r="O187" s="1" t="n">
        <v>44684.83603009259</v>
      </c>
      <c r="P187" s="1" t="n">
        <v>44684.987546296295</v>
      </c>
      <c r="Q187" t="n">
        <v>12603.0</v>
      </c>
      <c r="R187" t="n">
        <v>488.0</v>
      </c>
      <c r="S187" t="b">
        <v>0</v>
      </c>
      <c r="T187" t="inlineStr">
        <is>
          <t>N/A</t>
        </is>
      </c>
      <c r="U187" t="b">
        <v>0</v>
      </c>
      <c r="V187" t="inlineStr">
        <is>
          <t>Sandip Tribhuvan</t>
        </is>
      </c>
      <c r="W187" s="1" t="n">
        <v>44684.987546296295</v>
      </c>
      <c r="X187" t="n">
        <v>466.0</v>
      </c>
      <c r="Y187" t="n">
        <v>0.0</v>
      </c>
      <c r="Z187" t="n">
        <v>0.0</v>
      </c>
      <c r="AA187" t="n">
        <v>0.0</v>
      </c>
      <c r="AB187" t="n">
        <v>0.0</v>
      </c>
      <c r="AC187" t="n">
        <v>0.0</v>
      </c>
      <c r="AD187" t="n">
        <v>63.0</v>
      </c>
      <c r="AE187" t="n">
        <v>58.0</v>
      </c>
      <c r="AF187" t="n">
        <v>0.0</v>
      </c>
      <c r="AG187" t="n">
        <v>3.0</v>
      </c>
      <c r="AH187" t="inlineStr">
        <is>
          <t>N/A</t>
        </is>
      </c>
      <c r="AI187" t="inlineStr">
        <is>
          <t>N/A</t>
        </is>
      </c>
      <c r="AJ187" t="inlineStr">
        <is>
          <t>N/A</t>
        </is>
      </c>
      <c r="AK187" t="inlineStr">
        <is>
          <t>N/A</t>
        </is>
      </c>
      <c r="AL187" t="inlineStr">
        <is>
          <t>N/A</t>
        </is>
      </c>
      <c r="AM187" t="inlineStr">
        <is>
          <t>N/A</t>
        </is>
      </c>
      <c r="AN187" t="inlineStr">
        <is>
          <t>N/A</t>
        </is>
      </c>
      <c r="AO187" t="inlineStr">
        <is>
          <t>N/A</t>
        </is>
      </c>
      <c r="AP187" t="inlineStr">
        <is>
          <t>N/A</t>
        </is>
      </c>
      <c r="AQ187" t="inlineStr">
        <is>
          <t>N/A</t>
        </is>
      </c>
      <c r="AR187" t="inlineStr">
        <is>
          <t>N/A</t>
        </is>
      </c>
      <c r="AS187" t="inlineStr">
        <is>
          <t>N/A</t>
        </is>
      </c>
      <c r="AT187" t="inlineStr">
        <is>
          <t>N/A</t>
        </is>
      </c>
      <c r="AU187" t="inlineStr">
        <is>
          <t>N/A</t>
        </is>
      </c>
      <c r="AV187" t="inlineStr">
        <is>
          <t>N/A</t>
        </is>
      </c>
      <c r="AW187" t="inlineStr">
        <is>
          <t>N/A</t>
        </is>
      </c>
      <c r="AX187" t="inlineStr">
        <is>
          <t>N/A</t>
        </is>
      </c>
      <c r="AY187" t="inlineStr">
        <is>
          <t>N/A</t>
        </is>
      </c>
      <c r="AZ187" t="inlineStr">
        <is>
          <t>N/A</t>
        </is>
      </c>
      <c r="BA187" t="inlineStr">
        <is>
          <t>N/A</t>
        </is>
      </c>
      <c r="BB187" t="inlineStr">
        <is>
          <t>N/A</t>
        </is>
      </c>
      <c r="BC187" t="inlineStr">
        <is>
          <t>N/A</t>
        </is>
      </c>
      <c r="BD187" t="inlineStr">
        <is>
          <t>N/A</t>
        </is>
      </c>
      <c r="BE187" t="inlineStr">
        <is>
          <t>N/A</t>
        </is>
      </c>
    </row>
    <row r="188">
      <c r="A188" t="inlineStr">
        <is>
          <t>WI22057723</t>
        </is>
      </c>
      <c r="B188" t="inlineStr">
        <is>
          <t>DATA_VALIDATION</t>
        </is>
      </c>
      <c r="C188" t="inlineStr">
        <is>
          <t>201330006768</t>
        </is>
      </c>
      <c r="D188" t="inlineStr">
        <is>
          <t>Folder</t>
        </is>
      </c>
      <c r="E188" s="2">
        <f>HYPERLINK("capsilon://?command=openfolder&amp;siteaddress=FAM.docvelocity-na8.net&amp;folderid=FXD92F17DF-B36C-33A5-299A-BA71A61F3EAF","FX220410910")</f>
        <v>0.0</v>
      </c>
      <c r="F188" t="inlineStr">
        <is>
          <t/>
        </is>
      </c>
      <c r="G188" t="inlineStr">
        <is>
          <t/>
        </is>
      </c>
      <c r="H188" t="inlineStr">
        <is>
          <t>Mailitem</t>
        </is>
      </c>
      <c r="I188" t="inlineStr">
        <is>
          <t>MI220570938</t>
        </is>
      </c>
      <c r="J188" t="n">
        <v>56.0</v>
      </c>
      <c r="K188" t="inlineStr">
        <is>
          <t>COMPLETED</t>
        </is>
      </c>
      <c r="L188" t="inlineStr">
        <is>
          <t>MARK_AS_COMPLETED</t>
        </is>
      </c>
      <c r="M188" t="inlineStr">
        <is>
          <t>Queue</t>
        </is>
      </c>
      <c r="N188" t="n">
        <v>1.0</v>
      </c>
      <c r="O188" s="1" t="n">
        <v>44684.83696759259</v>
      </c>
      <c r="P188" s="1" t="n">
        <v>44684.98527777778</v>
      </c>
      <c r="Q188" t="n">
        <v>12653.0</v>
      </c>
      <c r="R188" t="n">
        <v>161.0</v>
      </c>
      <c r="S188" t="b">
        <v>0</v>
      </c>
      <c r="T188" t="inlineStr">
        <is>
          <t>N/A</t>
        </is>
      </c>
      <c r="U188" t="b">
        <v>0</v>
      </c>
      <c r="V188" t="inlineStr">
        <is>
          <t>Mohit Bilampelli</t>
        </is>
      </c>
      <c r="W188" s="1" t="n">
        <v>44684.98527777778</v>
      </c>
      <c r="X188" t="n">
        <v>161.0</v>
      </c>
      <c r="Y188" t="n">
        <v>0.0</v>
      </c>
      <c r="Z188" t="n">
        <v>0.0</v>
      </c>
      <c r="AA188" t="n">
        <v>0.0</v>
      </c>
      <c r="AB188" t="n">
        <v>0.0</v>
      </c>
      <c r="AC188" t="n">
        <v>0.0</v>
      </c>
      <c r="AD188" t="n">
        <v>56.0</v>
      </c>
      <c r="AE188" t="n">
        <v>42.0</v>
      </c>
      <c r="AF188" t="n">
        <v>0.0</v>
      </c>
      <c r="AG188" t="n">
        <v>3.0</v>
      </c>
      <c r="AH188" t="inlineStr">
        <is>
          <t>N/A</t>
        </is>
      </c>
      <c r="AI188" t="inlineStr">
        <is>
          <t>N/A</t>
        </is>
      </c>
      <c r="AJ188" t="inlineStr">
        <is>
          <t>N/A</t>
        </is>
      </c>
      <c r="AK188" t="inlineStr">
        <is>
          <t>N/A</t>
        </is>
      </c>
      <c r="AL188" t="inlineStr">
        <is>
          <t>N/A</t>
        </is>
      </c>
      <c r="AM188" t="inlineStr">
        <is>
          <t>N/A</t>
        </is>
      </c>
      <c r="AN188" t="inlineStr">
        <is>
          <t>N/A</t>
        </is>
      </c>
      <c r="AO188" t="inlineStr">
        <is>
          <t>N/A</t>
        </is>
      </c>
      <c r="AP188" t="inlineStr">
        <is>
          <t>N/A</t>
        </is>
      </c>
      <c r="AQ188" t="inlineStr">
        <is>
          <t>N/A</t>
        </is>
      </c>
      <c r="AR188" t="inlineStr">
        <is>
          <t>N/A</t>
        </is>
      </c>
      <c r="AS188" t="inlineStr">
        <is>
          <t>N/A</t>
        </is>
      </c>
      <c r="AT188" t="inlineStr">
        <is>
          <t>N/A</t>
        </is>
      </c>
      <c r="AU188" t="inlineStr">
        <is>
          <t>N/A</t>
        </is>
      </c>
      <c r="AV188" t="inlineStr">
        <is>
          <t>N/A</t>
        </is>
      </c>
      <c r="AW188" t="inlineStr">
        <is>
          <t>N/A</t>
        </is>
      </c>
      <c r="AX188" t="inlineStr">
        <is>
          <t>N/A</t>
        </is>
      </c>
      <c r="AY188" t="inlineStr">
        <is>
          <t>N/A</t>
        </is>
      </c>
      <c r="AZ188" t="inlineStr">
        <is>
          <t>N/A</t>
        </is>
      </c>
      <c r="BA188" t="inlineStr">
        <is>
          <t>N/A</t>
        </is>
      </c>
      <c r="BB188" t="inlineStr">
        <is>
          <t>N/A</t>
        </is>
      </c>
      <c r="BC188" t="inlineStr">
        <is>
          <t>N/A</t>
        </is>
      </c>
      <c r="BD188" t="inlineStr">
        <is>
          <t>N/A</t>
        </is>
      </c>
      <c r="BE188" t="inlineStr">
        <is>
          <t>N/A</t>
        </is>
      </c>
    </row>
    <row r="189">
      <c r="A189" t="inlineStr">
        <is>
          <t>WI22057732</t>
        </is>
      </c>
      <c r="B189" t="inlineStr">
        <is>
          <t>DATA_VALIDATION</t>
        </is>
      </c>
      <c r="C189" t="inlineStr">
        <is>
          <t>201330006828</t>
        </is>
      </c>
      <c r="D189" t="inlineStr">
        <is>
          <t>Folder</t>
        </is>
      </c>
      <c r="E189" s="2">
        <f>HYPERLINK("capsilon://?command=openfolder&amp;siteaddress=FAM.docvelocity-na8.net&amp;folderid=FX5479770F-A44D-E75A-4308-F67C7AFAD21C","FX2205573")</f>
        <v>0.0</v>
      </c>
      <c r="F189" t="inlineStr">
        <is>
          <t/>
        </is>
      </c>
      <c r="G189" t="inlineStr">
        <is>
          <t/>
        </is>
      </c>
      <c r="H189" t="inlineStr">
        <is>
          <t>Mailitem</t>
        </is>
      </c>
      <c r="I189" t="inlineStr">
        <is>
          <t>MI220571005</t>
        </is>
      </c>
      <c r="J189" t="n">
        <v>259.0</v>
      </c>
      <c r="K189" t="inlineStr">
        <is>
          <t>COMPLETED</t>
        </is>
      </c>
      <c r="L189" t="inlineStr">
        <is>
          <t>MARK_AS_COMPLETED</t>
        </is>
      </c>
      <c r="M189" t="inlineStr">
        <is>
          <t>Queue</t>
        </is>
      </c>
      <c r="N189" t="n">
        <v>1.0</v>
      </c>
      <c r="O189" s="1" t="n">
        <v>44684.84168981481</v>
      </c>
      <c r="P189" s="1" t="n">
        <v>44684.99107638889</v>
      </c>
      <c r="Q189" t="n">
        <v>12390.0</v>
      </c>
      <c r="R189" t="n">
        <v>517.0</v>
      </c>
      <c r="S189" t="b">
        <v>0</v>
      </c>
      <c r="T189" t="inlineStr">
        <is>
          <t>N/A</t>
        </is>
      </c>
      <c r="U189" t="b">
        <v>0</v>
      </c>
      <c r="V189" t="inlineStr">
        <is>
          <t>Kalyani Mane</t>
        </is>
      </c>
      <c r="W189" s="1" t="n">
        <v>44684.99107638889</v>
      </c>
      <c r="X189" t="n">
        <v>517.0</v>
      </c>
      <c r="Y189" t="n">
        <v>0.0</v>
      </c>
      <c r="Z189" t="n">
        <v>0.0</v>
      </c>
      <c r="AA189" t="n">
        <v>0.0</v>
      </c>
      <c r="AB189" t="n">
        <v>0.0</v>
      </c>
      <c r="AC189" t="n">
        <v>0.0</v>
      </c>
      <c r="AD189" t="n">
        <v>259.0</v>
      </c>
      <c r="AE189" t="n">
        <v>235.0</v>
      </c>
      <c r="AF189" t="n">
        <v>0.0</v>
      </c>
      <c r="AG189" t="n">
        <v>10.0</v>
      </c>
      <c r="AH189" t="inlineStr">
        <is>
          <t>N/A</t>
        </is>
      </c>
      <c r="AI189" t="inlineStr">
        <is>
          <t>N/A</t>
        </is>
      </c>
      <c r="AJ189" t="inlineStr">
        <is>
          <t>N/A</t>
        </is>
      </c>
      <c r="AK189" t="inlineStr">
        <is>
          <t>N/A</t>
        </is>
      </c>
      <c r="AL189" t="inlineStr">
        <is>
          <t>N/A</t>
        </is>
      </c>
      <c r="AM189" t="inlineStr">
        <is>
          <t>N/A</t>
        </is>
      </c>
      <c r="AN189" t="inlineStr">
        <is>
          <t>N/A</t>
        </is>
      </c>
      <c r="AO189" t="inlineStr">
        <is>
          <t>N/A</t>
        </is>
      </c>
      <c r="AP189" t="inlineStr">
        <is>
          <t>N/A</t>
        </is>
      </c>
      <c r="AQ189" t="inlineStr">
        <is>
          <t>N/A</t>
        </is>
      </c>
      <c r="AR189" t="inlineStr">
        <is>
          <t>N/A</t>
        </is>
      </c>
      <c r="AS189" t="inlineStr">
        <is>
          <t>N/A</t>
        </is>
      </c>
      <c r="AT189" t="inlineStr">
        <is>
          <t>N/A</t>
        </is>
      </c>
      <c r="AU189" t="inlineStr">
        <is>
          <t>N/A</t>
        </is>
      </c>
      <c r="AV189" t="inlineStr">
        <is>
          <t>N/A</t>
        </is>
      </c>
      <c r="AW189" t="inlineStr">
        <is>
          <t>N/A</t>
        </is>
      </c>
      <c r="AX189" t="inlineStr">
        <is>
          <t>N/A</t>
        </is>
      </c>
      <c r="AY189" t="inlineStr">
        <is>
          <t>N/A</t>
        </is>
      </c>
      <c r="AZ189" t="inlineStr">
        <is>
          <t>N/A</t>
        </is>
      </c>
      <c r="BA189" t="inlineStr">
        <is>
          <t>N/A</t>
        </is>
      </c>
      <c r="BB189" t="inlineStr">
        <is>
          <t>N/A</t>
        </is>
      </c>
      <c r="BC189" t="inlineStr">
        <is>
          <t>N/A</t>
        </is>
      </c>
      <c r="BD189" t="inlineStr">
        <is>
          <t>N/A</t>
        </is>
      </c>
      <c r="BE189" t="inlineStr">
        <is>
          <t>N/A</t>
        </is>
      </c>
    </row>
    <row r="190">
      <c r="A190" t="inlineStr">
        <is>
          <t>WI22057870</t>
        </is>
      </c>
      <c r="B190" t="inlineStr">
        <is>
          <t>DATA_VALIDATION</t>
        </is>
      </c>
      <c r="C190" t="inlineStr">
        <is>
          <t>201330006839</t>
        </is>
      </c>
      <c r="D190" t="inlineStr">
        <is>
          <t>Folder</t>
        </is>
      </c>
      <c r="E190" s="2">
        <f>HYPERLINK("capsilon://?command=openfolder&amp;siteaddress=FAM.docvelocity-na8.net&amp;folderid=FX23C5A874-9336-3F9E-09C2-2101A4CB696E","FX2205723")</f>
        <v>0.0</v>
      </c>
      <c r="F190" t="inlineStr">
        <is>
          <t/>
        </is>
      </c>
      <c r="G190" t="inlineStr">
        <is>
          <t/>
        </is>
      </c>
      <c r="H190" t="inlineStr">
        <is>
          <t>Mailitem</t>
        </is>
      </c>
      <c r="I190" t="inlineStr">
        <is>
          <t>MI220571794</t>
        </is>
      </c>
      <c r="J190" t="n">
        <v>194.0</v>
      </c>
      <c r="K190" t="inlineStr">
        <is>
          <t>COMPLETED</t>
        </is>
      </c>
      <c r="L190" t="inlineStr">
        <is>
          <t>MARK_AS_COMPLETED</t>
        </is>
      </c>
      <c r="M190" t="inlineStr">
        <is>
          <t>Queue</t>
        </is>
      </c>
      <c r="N190" t="n">
        <v>1.0</v>
      </c>
      <c r="O190" s="1" t="n">
        <v>44684.889918981484</v>
      </c>
      <c r="P190" s="1" t="n">
        <v>44684.99290509259</v>
      </c>
      <c r="Q190" t="n">
        <v>8240.0</v>
      </c>
      <c r="R190" t="n">
        <v>658.0</v>
      </c>
      <c r="S190" t="b">
        <v>0</v>
      </c>
      <c r="T190" t="inlineStr">
        <is>
          <t>N/A</t>
        </is>
      </c>
      <c r="U190" t="b">
        <v>0</v>
      </c>
      <c r="V190" t="inlineStr">
        <is>
          <t>Mohit Bilampelli</t>
        </is>
      </c>
      <c r="W190" s="1" t="n">
        <v>44684.99290509259</v>
      </c>
      <c r="X190" t="n">
        <v>658.0</v>
      </c>
      <c r="Y190" t="n">
        <v>119.0</v>
      </c>
      <c r="Z190" t="n">
        <v>0.0</v>
      </c>
      <c r="AA190" t="n">
        <v>119.0</v>
      </c>
      <c r="AB190" t="n">
        <v>0.0</v>
      </c>
      <c r="AC190" t="n">
        <v>2.0</v>
      </c>
      <c r="AD190" t="n">
        <v>75.0</v>
      </c>
      <c r="AE190" t="n">
        <v>170.0</v>
      </c>
      <c r="AF190" t="n">
        <v>0.0</v>
      </c>
      <c r="AG190" t="n">
        <v>5.0</v>
      </c>
      <c r="AH190" t="inlineStr">
        <is>
          <t>N/A</t>
        </is>
      </c>
      <c r="AI190" t="inlineStr">
        <is>
          <t>N/A</t>
        </is>
      </c>
      <c r="AJ190" t="inlineStr">
        <is>
          <t>N/A</t>
        </is>
      </c>
      <c r="AK190" t="inlineStr">
        <is>
          <t>N/A</t>
        </is>
      </c>
      <c r="AL190" t="inlineStr">
        <is>
          <t>N/A</t>
        </is>
      </c>
      <c r="AM190" t="inlineStr">
        <is>
          <t>N/A</t>
        </is>
      </c>
      <c r="AN190" t="inlineStr">
        <is>
          <t>N/A</t>
        </is>
      </c>
      <c r="AO190" t="inlineStr">
        <is>
          <t>N/A</t>
        </is>
      </c>
      <c r="AP190" t="inlineStr">
        <is>
          <t>N/A</t>
        </is>
      </c>
      <c r="AQ190" t="inlineStr">
        <is>
          <t>N/A</t>
        </is>
      </c>
      <c r="AR190" t="inlineStr">
        <is>
          <t>N/A</t>
        </is>
      </c>
      <c r="AS190" t="inlineStr">
        <is>
          <t>N/A</t>
        </is>
      </c>
      <c r="AT190" t="inlineStr">
        <is>
          <t>N/A</t>
        </is>
      </c>
      <c r="AU190" t="inlineStr">
        <is>
          <t>N/A</t>
        </is>
      </c>
      <c r="AV190" t="inlineStr">
        <is>
          <t>N/A</t>
        </is>
      </c>
      <c r="AW190" t="inlineStr">
        <is>
          <t>N/A</t>
        </is>
      </c>
      <c r="AX190" t="inlineStr">
        <is>
          <t>N/A</t>
        </is>
      </c>
      <c r="AY190" t="inlineStr">
        <is>
          <t>N/A</t>
        </is>
      </c>
      <c r="AZ190" t="inlineStr">
        <is>
          <t>N/A</t>
        </is>
      </c>
      <c r="BA190" t="inlineStr">
        <is>
          <t>N/A</t>
        </is>
      </c>
      <c r="BB190" t="inlineStr">
        <is>
          <t>N/A</t>
        </is>
      </c>
      <c r="BC190" t="inlineStr">
        <is>
          <t>N/A</t>
        </is>
      </c>
      <c r="BD190" t="inlineStr">
        <is>
          <t>N/A</t>
        </is>
      </c>
      <c r="BE190" t="inlineStr">
        <is>
          <t>N/A</t>
        </is>
      </c>
    </row>
    <row r="191">
      <c r="A191" t="inlineStr">
        <is>
          <t>WI22057993</t>
        </is>
      </c>
      <c r="B191" t="inlineStr">
        <is>
          <t>DATA_VALIDATION</t>
        </is>
      </c>
      <c r="C191" t="inlineStr">
        <is>
          <t>201300023272</t>
        </is>
      </c>
      <c r="D191" t="inlineStr">
        <is>
          <t>Folder</t>
        </is>
      </c>
      <c r="E191" s="2">
        <f>HYPERLINK("capsilon://?command=openfolder&amp;siteaddress=FAM.docvelocity-na8.net&amp;folderid=FXF85D1943-4429-0805-9A58-AD8B8A81E81C","FX2205676")</f>
        <v>0.0</v>
      </c>
      <c r="F191" t="inlineStr">
        <is>
          <t/>
        </is>
      </c>
      <c r="G191" t="inlineStr">
        <is>
          <t/>
        </is>
      </c>
      <c r="H191" t="inlineStr">
        <is>
          <t>Mailitem</t>
        </is>
      </c>
      <c r="I191" t="inlineStr">
        <is>
          <t>MI220569969</t>
        </is>
      </c>
      <c r="J191" t="n">
        <v>346.0</v>
      </c>
      <c r="K191" t="inlineStr">
        <is>
          <t>COMPLETED</t>
        </is>
      </c>
      <c r="L191" t="inlineStr">
        <is>
          <t>MARK_AS_COMPLETED</t>
        </is>
      </c>
      <c r="M191" t="inlineStr">
        <is>
          <t>Queue</t>
        </is>
      </c>
      <c r="N191" t="n">
        <v>2.0</v>
      </c>
      <c r="O191" s="1" t="n">
        <v>44684.96643518518</v>
      </c>
      <c r="P191" s="1" t="n">
        <v>44685.006585648145</v>
      </c>
      <c r="Q191" t="n">
        <v>479.0</v>
      </c>
      <c r="R191" t="n">
        <v>2990.0</v>
      </c>
      <c r="S191" t="b">
        <v>0</v>
      </c>
      <c r="T191" t="inlineStr">
        <is>
          <t>N/A</t>
        </is>
      </c>
      <c r="U191" t="b">
        <v>1</v>
      </c>
      <c r="V191" t="inlineStr">
        <is>
          <t>Sanket Koli</t>
        </is>
      </c>
      <c r="W191" s="1" t="n">
        <v>44684.99116898148</v>
      </c>
      <c r="X191" t="n">
        <v>1947.0</v>
      </c>
      <c r="Y191" t="n">
        <v>294.0</v>
      </c>
      <c r="Z191" t="n">
        <v>0.0</v>
      </c>
      <c r="AA191" t="n">
        <v>294.0</v>
      </c>
      <c r="AB191" t="n">
        <v>0.0</v>
      </c>
      <c r="AC191" t="n">
        <v>66.0</v>
      </c>
      <c r="AD191" t="n">
        <v>52.0</v>
      </c>
      <c r="AE191" t="n">
        <v>0.0</v>
      </c>
      <c r="AF191" t="n">
        <v>0.0</v>
      </c>
      <c r="AG191" t="n">
        <v>0.0</v>
      </c>
      <c r="AH191" t="inlineStr">
        <is>
          <t>Vikash Suryakanth Parmar</t>
        </is>
      </c>
      <c r="AI191" s="1" t="n">
        <v>44685.006585648145</v>
      </c>
      <c r="AJ191" t="n">
        <v>1043.0</v>
      </c>
      <c r="AK191" t="n">
        <v>5.0</v>
      </c>
      <c r="AL191" t="n">
        <v>0.0</v>
      </c>
      <c r="AM191" t="n">
        <v>5.0</v>
      </c>
      <c r="AN191" t="n">
        <v>0.0</v>
      </c>
      <c r="AO191" t="n">
        <v>10.0</v>
      </c>
      <c r="AP191" t="n">
        <v>47.0</v>
      </c>
      <c r="AQ191" t="n">
        <v>0.0</v>
      </c>
      <c r="AR191" t="n">
        <v>0.0</v>
      </c>
      <c r="AS191" t="n">
        <v>0.0</v>
      </c>
      <c r="AT191" t="inlineStr">
        <is>
          <t>N/A</t>
        </is>
      </c>
      <c r="AU191" t="inlineStr">
        <is>
          <t>N/A</t>
        </is>
      </c>
      <c r="AV191" t="inlineStr">
        <is>
          <t>N/A</t>
        </is>
      </c>
      <c r="AW191" t="inlineStr">
        <is>
          <t>N/A</t>
        </is>
      </c>
      <c r="AX191" t="inlineStr">
        <is>
          <t>N/A</t>
        </is>
      </c>
      <c r="AY191" t="inlineStr">
        <is>
          <t>N/A</t>
        </is>
      </c>
      <c r="AZ191" t="inlineStr">
        <is>
          <t>N/A</t>
        </is>
      </c>
      <c r="BA191" t="inlineStr">
        <is>
          <t>N/A</t>
        </is>
      </c>
      <c r="BB191" t="inlineStr">
        <is>
          <t>N/A</t>
        </is>
      </c>
      <c r="BC191" t="inlineStr">
        <is>
          <t>N/A</t>
        </is>
      </c>
      <c r="BD191" t="inlineStr">
        <is>
          <t>N/A</t>
        </is>
      </c>
      <c r="BE191" t="inlineStr">
        <is>
          <t>N/A</t>
        </is>
      </c>
    </row>
    <row r="192">
      <c r="A192" t="inlineStr">
        <is>
          <t>WI22057999</t>
        </is>
      </c>
      <c r="B192" t="inlineStr">
        <is>
          <t>DATA_VALIDATION</t>
        </is>
      </c>
      <c r="C192" t="inlineStr">
        <is>
          <t>201348000551</t>
        </is>
      </c>
      <c r="D192" t="inlineStr">
        <is>
          <t>Folder</t>
        </is>
      </c>
      <c r="E192" s="2">
        <f>HYPERLINK("capsilon://?command=openfolder&amp;siteaddress=FAM.docvelocity-na8.net&amp;folderid=FX3EE50299-5286-15DA-78A0-86BE5F9C0397","FX2205348")</f>
        <v>0.0</v>
      </c>
      <c r="F192" t="inlineStr">
        <is>
          <t/>
        </is>
      </c>
      <c r="G192" t="inlineStr">
        <is>
          <t/>
        </is>
      </c>
      <c r="H192" t="inlineStr">
        <is>
          <t>Mailitem</t>
        </is>
      </c>
      <c r="I192" t="inlineStr">
        <is>
          <t>MI220570084</t>
        </is>
      </c>
      <c r="J192" t="n">
        <v>498.0</v>
      </c>
      <c r="K192" t="inlineStr">
        <is>
          <t>COMPLETED</t>
        </is>
      </c>
      <c r="L192" t="inlineStr">
        <is>
          <t>MARK_AS_COMPLETED</t>
        </is>
      </c>
      <c r="M192" t="inlineStr">
        <is>
          <t>Queue</t>
        </is>
      </c>
      <c r="N192" t="n">
        <v>2.0</v>
      </c>
      <c r="O192" s="1" t="n">
        <v>44684.97355324074</v>
      </c>
      <c r="P192" s="1" t="n">
        <v>44685.027037037034</v>
      </c>
      <c r="Q192" t="n">
        <v>1370.0</v>
      </c>
      <c r="R192" t="n">
        <v>3251.0</v>
      </c>
      <c r="S192" t="b">
        <v>0</v>
      </c>
      <c r="T192" t="inlineStr">
        <is>
          <t>N/A</t>
        </is>
      </c>
      <c r="U192" t="b">
        <v>1</v>
      </c>
      <c r="V192" t="inlineStr">
        <is>
          <t>Adesh Dhire</t>
        </is>
      </c>
      <c r="W192" s="1" t="n">
        <v>44684.99890046296</v>
      </c>
      <c r="X192" t="n">
        <v>2185.0</v>
      </c>
      <c r="Y192" t="n">
        <v>404.0</v>
      </c>
      <c r="Z192" t="n">
        <v>0.0</v>
      </c>
      <c r="AA192" t="n">
        <v>404.0</v>
      </c>
      <c r="AB192" t="n">
        <v>0.0</v>
      </c>
      <c r="AC192" t="n">
        <v>47.0</v>
      </c>
      <c r="AD192" t="n">
        <v>94.0</v>
      </c>
      <c r="AE192" t="n">
        <v>0.0</v>
      </c>
      <c r="AF192" t="n">
        <v>0.0</v>
      </c>
      <c r="AG192" t="n">
        <v>0.0</v>
      </c>
      <c r="AH192" t="inlineStr">
        <is>
          <t>Vikash Suryakanth Parmar</t>
        </is>
      </c>
      <c r="AI192" s="1" t="n">
        <v>44685.027037037034</v>
      </c>
      <c r="AJ192" t="n">
        <v>1042.0</v>
      </c>
      <c r="AK192" t="n">
        <v>6.0</v>
      </c>
      <c r="AL192" t="n">
        <v>0.0</v>
      </c>
      <c r="AM192" t="n">
        <v>6.0</v>
      </c>
      <c r="AN192" t="n">
        <v>0.0</v>
      </c>
      <c r="AO192" t="n">
        <v>5.0</v>
      </c>
      <c r="AP192" t="n">
        <v>88.0</v>
      </c>
      <c r="AQ192" t="n">
        <v>0.0</v>
      </c>
      <c r="AR192" t="n">
        <v>0.0</v>
      </c>
      <c r="AS192" t="n">
        <v>0.0</v>
      </c>
      <c r="AT192" t="inlineStr">
        <is>
          <t>N/A</t>
        </is>
      </c>
      <c r="AU192" t="inlineStr">
        <is>
          <t>N/A</t>
        </is>
      </c>
      <c r="AV192" t="inlineStr">
        <is>
          <t>N/A</t>
        </is>
      </c>
      <c r="AW192" t="inlineStr">
        <is>
          <t>N/A</t>
        </is>
      </c>
      <c r="AX192" t="inlineStr">
        <is>
          <t>N/A</t>
        </is>
      </c>
      <c r="AY192" t="inlineStr">
        <is>
          <t>N/A</t>
        </is>
      </c>
      <c r="AZ192" t="inlineStr">
        <is>
          <t>N/A</t>
        </is>
      </c>
      <c r="BA192" t="inlineStr">
        <is>
          <t>N/A</t>
        </is>
      </c>
      <c r="BB192" t="inlineStr">
        <is>
          <t>N/A</t>
        </is>
      </c>
      <c r="BC192" t="inlineStr">
        <is>
          <t>N/A</t>
        </is>
      </c>
      <c r="BD192" t="inlineStr">
        <is>
          <t>N/A</t>
        </is>
      </c>
      <c r="BE192" t="inlineStr">
        <is>
          <t>N/A</t>
        </is>
      </c>
    </row>
    <row r="193">
      <c r="A193" t="inlineStr">
        <is>
          <t>WI22058000</t>
        </is>
      </c>
      <c r="B193" t="inlineStr">
        <is>
          <t>DATA_VALIDATION</t>
        </is>
      </c>
      <c r="C193" t="inlineStr">
        <is>
          <t>201300023289</t>
        </is>
      </c>
      <c r="D193" t="inlineStr">
        <is>
          <t>Folder</t>
        </is>
      </c>
      <c r="E193" s="2">
        <f>HYPERLINK("capsilon://?command=openfolder&amp;siteaddress=FAM.docvelocity-na8.net&amp;folderid=FX6E48EFF4-C9FD-BE1C-8ED6-B500818D0157","FX22051087")</f>
        <v>0.0</v>
      </c>
      <c r="F193" t="inlineStr">
        <is>
          <t/>
        </is>
      </c>
      <c r="G193" t="inlineStr">
        <is>
          <t/>
        </is>
      </c>
      <c r="H193" t="inlineStr">
        <is>
          <t>Mailitem</t>
        </is>
      </c>
      <c r="I193" t="inlineStr">
        <is>
          <t>MI220570232</t>
        </is>
      </c>
      <c r="J193" t="n">
        <v>499.0</v>
      </c>
      <c r="K193" t="inlineStr">
        <is>
          <t>COMPLETED</t>
        </is>
      </c>
      <c r="L193" t="inlineStr">
        <is>
          <t>MARK_AS_COMPLETED</t>
        </is>
      </c>
      <c r="M193" t="inlineStr">
        <is>
          <t>Queue</t>
        </is>
      </c>
      <c r="N193" t="n">
        <v>2.0</v>
      </c>
      <c r="O193" s="1" t="n">
        <v>44684.974016203705</v>
      </c>
      <c r="P193" s="1" t="n">
        <v>44685.03636574074</v>
      </c>
      <c r="Q193" t="n">
        <v>2533.0</v>
      </c>
      <c r="R193" t="n">
        <v>2854.0</v>
      </c>
      <c r="S193" t="b">
        <v>0</v>
      </c>
      <c r="T193" t="inlineStr">
        <is>
          <t>N/A</t>
        </is>
      </c>
      <c r="U193" t="b">
        <v>1</v>
      </c>
      <c r="V193" t="inlineStr">
        <is>
          <t>Malleshwari Bonla</t>
        </is>
      </c>
      <c r="W193" s="1" t="n">
        <v>44684.998819444445</v>
      </c>
      <c r="X193" t="n">
        <v>2006.0</v>
      </c>
      <c r="Y193" t="n">
        <v>446.0</v>
      </c>
      <c r="Z193" t="n">
        <v>0.0</v>
      </c>
      <c r="AA193" t="n">
        <v>446.0</v>
      </c>
      <c r="AB193" t="n">
        <v>0.0</v>
      </c>
      <c r="AC193" t="n">
        <v>15.0</v>
      </c>
      <c r="AD193" t="n">
        <v>53.0</v>
      </c>
      <c r="AE193" t="n">
        <v>0.0</v>
      </c>
      <c r="AF193" t="n">
        <v>0.0</v>
      </c>
      <c r="AG193" t="n">
        <v>0.0</v>
      </c>
      <c r="AH193" t="inlineStr">
        <is>
          <t>Vikash Suryakanth Parmar</t>
        </is>
      </c>
      <c r="AI193" s="1" t="n">
        <v>44685.03636574074</v>
      </c>
      <c r="AJ193" t="n">
        <v>805.0</v>
      </c>
      <c r="AK193" t="n">
        <v>5.0</v>
      </c>
      <c r="AL193" t="n">
        <v>0.0</v>
      </c>
      <c r="AM193" t="n">
        <v>5.0</v>
      </c>
      <c r="AN193" t="n">
        <v>0.0</v>
      </c>
      <c r="AO193" t="n">
        <v>5.0</v>
      </c>
      <c r="AP193" t="n">
        <v>48.0</v>
      </c>
      <c r="AQ193" t="n">
        <v>0.0</v>
      </c>
      <c r="AR193" t="n">
        <v>0.0</v>
      </c>
      <c r="AS193" t="n">
        <v>0.0</v>
      </c>
      <c r="AT193" t="inlineStr">
        <is>
          <t>N/A</t>
        </is>
      </c>
      <c r="AU193" t="inlineStr">
        <is>
          <t>N/A</t>
        </is>
      </c>
      <c r="AV193" t="inlineStr">
        <is>
          <t>N/A</t>
        </is>
      </c>
      <c r="AW193" t="inlineStr">
        <is>
          <t>N/A</t>
        </is>
      </c>
      <c r="AX193" t="inlineStr">
        <is>
          <t>N/A</t>
        </is>
      </c>
      <c r="AY193" t="inlineStr">
        <is>
          <t>N/A</t>
        </is>
      </c>
      <c r="AZ193" t="inlineStr">
        <is>
          <t>N/A</t>
        </is>
      </c>
      <c r="BA193" t="inlineStr">
        <is>
          <t>N/A</t>
        </is>
      </c>
      <c r="BB193" t="inlineStr">
        <is>
          <t>N/A</t>
        </is>
      </c>
      <c r="BC193" t="inlineStr">
        <is>
          <t>N/A</t>
        </is>
      </c>
      <c r="BD193" t="inlineStr">
        <is>
          <t>N/A</t>
        </is>
      </c>
      <c r="BE193" t="inlineStr">
        <is>
          <t>N/A</t>
        </is>
      </c>
    </row>
    <row r="194">
      <c r="A194" t="inlineStr">
        <is>
          <t>WI22058001</t>
        </is>
      </c>
      <c r="B194" t="inlineStr">
        <is>
          <t>DATA_VALIDATION</t>
        </is>
      </c>
      <c r="C194" t="inlineStr">
        <is>
          <t>201330006860</t>
        </is>
      </c>
      <c r="D194" t="inlineStr">
        <is>
          <t>Folder</t>
        </is>
      </c>
      <c r="E194" s="2">
        <f>HYPERLINK("capsilon://?command=openfolder&amp;siteaddress=FAM.docvelocity-na8.net&amp;folderid=FX70E87093-73E9-F6F0-7D58-3CD72B3D570C","FX22051104")</f>
        <v>0.0</v>
      </c>
      <c r="F194" t="inlineStr">
        <is>
          <t/>
        </is>
      </c>
      <c r="G194" t="inlineStr">
        <is>
          <t/>
        </is>
      </c>
      <c r="H194" t="inlineStr">
        <is>
          <t>Mailitem</t>
        </is>
      </c>
      <c r="I194" t="inlineStr">
        <is>
          <t>MI220570758</t>
        </is>
      </c>
      <c r="J194" t="n">
        <v>369.0</v>
      </c>
      <c r="K194" t="inlineStr">
        <is>
          <t>COMPLETED</t>
        </is>
      </c>
      <c r="L194" t="inlineStr">
        <is>
          <t>MARK_AS_COMPLETED</t>
        </is>
      </c>
      <c r="M194" t="inlineStr">
        <is>
          <t>Queue</t>
        </is>
      </c>
      <c r="N194" t="n">
        <v>2.0</v>
      </c>
      <c r="O194" s="1" t="n">
        <v>44684.974641203706</v>
      </c>
      <c r="P194" s="1" t="n">
        <v>44684.99450231482</v>
      </c>
      <c r="Q194" t="n">
        <v>613.0</v>
      </c>
      <c r="R194" t="n">
        <v>1103.0</v>
      </c>
      <c r="S194" t="b">
        <v>0</v>
      </c>
      <c r="T194" t="inlineStr">
        <is>
          <t>N/A</t>
        </is>
      </c>
      <c r="U194" t="b">
        <v>1</v>
      </c>
      <c r="V194" t="inlineStr">
        <is>
          <t>Mohit Bilampelli</t>
        </is>
      </c>
      <c r="W194" s="1" t="n">
        <v>44684.983402777776</v>
      </c>
      <c r="X194" t="n">
        <v>544.0</v>
      </c>
      <c r="Y194" t="n">
        <v>325.0</v>
      </c>
      <c r="Z194" t="n">
        <v>0.0</v>
      </c>
      <c r="AA194" t="n">
        <v>325.0</v>
      </c>
      <c r="AB194" t="n">
        <v>0.0</v>
      </c>
      <c r="AC194" t="n">
        <v>35.0</v>
      </c>
      <c r="AD194" t="n">
        <v>44.0</v>
      </c>
      <c r="AE194" t="n">
        <v>0.0</v>
      </c>
      <c r="AF194" t="n">
        <v>0.0</v>
      </c>
      <c r="AG194" t="n">
        <v>0.0</v>
      </c>
      <c r="AH194" t="inlineStr">
        <is>
          <t>Vikash Suryakanth Parmar</t>
        </is>
      </c>
      <c r="AI194" s="1" t="n">
        <v>44684.99450231482</v>
      </c>
      <c r="AJ194" t="n">
        <v>559.0</v>
      </c>
      <c r="AK194" t="n">
        <v>0.0</v>
      </c>
      <c r="AL194" t="n">
        <v>0.0</v>
      </c>
      <c r="AM194" t="n">
        <v>0.0</v>
      </c>
      <c r="AN194" t="n">
        <v>0.0</v>
      </c>
      <c r="AO194" t="n">
        <v>0.0</v>
      </c>
      <c r="AP194" t="n">
        <v>44.0</v>
      </c>
      <c r="AQ194" t="n">
        <v>0.0</v>
      </c>
      <c r="AR194" t="n">
        <v>0.0</v>
      </c>
      <c r="AS194" t="n">
        <v>0.0</v>
      </c>
      <c r="AT194" t="inlineStr">
        <is>
          <t>N/A</t>
        </is>
      </c>
      <c r="AU194" t="inlineStr">
        <is>
          <t>N/A</t>
        </is>
      </c>
      <c r="AV194" t="inlineStr">
        <is>
          <t>N/A</t>
        </is>
      </c>
      <c r="AW194" t="inlineStr">
        <is>
          <t>N/A</t>
        </is>
      </c>
      <c r="AX194" t="inlineStr">
        <is>
          <t>N/A</t>
        </is>
      </c>
      <c r="AY194" t="inlineStr">
        <is>
          <t>N/A</t>
        </is>
      </c>
      <c r="AZ194" t="inlineStr">
        <is>
          <t>N/A</t>
        </is>
      </c>
      <c r="BA194" t="inlineStr">
        <is>
          <t>N/A</t>
        </is>
      </c>
      <c r="BB194" t="inlineStr">
        <is>
          <t>N/A</t>
        </is>
      </c>
      <c r="BC194" t="inlineStr">
        <is>
          <t>N/A</t>
        </is>
      </c>
      <c r="BD194" t="inlineStr">
        <is>
          <t>N/A</t>
        </is>
      </c>
      <c r="BE194" t="inlineStr">
        <is>
          <t>N/A</t>
        </is>
      </c>
    </row>
    <row r="195">
      <c r="A195" t="inlineStr">
        <is>
          <t>WI22058007</t>
        </is>
      </c>
      <c r="B195" t="inlineStr">
        <is>
          <t>DATA_VALIDATION</t>
        </is>
      </c>
      <c r="C195" t="inlineStr">
        <is>
          <t>201330006768</t>
        </is>
      </c>
      <c r="D195" t="inlineStr">
        <is>
          <t>Folder</t>
        </is>
      </c>
      <c r="E195" s="2">
        <f>HYPERLINK("capsilon://?command=openfolder&amp;siteaddress=FAM.docvelocity-na8.net&amp;folderid=FXD92F17DF-B36C-33A5-299A-BA71A61F3EAF","FX220410910")</f>
        <v>0.0</v>
      </c>
      <c r="F195" t="inlineStr">
        <is>
          <t/>
        </is>
      </c>
      <c r="G195" t="inlineStr">
        <is>
          <t/>
        </is>
      </c>
      <c r="H195" t="inlineStr">
        <is>
          <t>Mailitem</t>
        </is>
      </c>
      <c r="I195" t="inlineStr">
        <is>
          <t>MI220570938</t>
        </is>
      </c>
      <c r="J195" t="n">
        <v>84.0</v>
      </c>
      <c r="K195" t="inlineStr">
        <is>
          <t>COMPLETED</t>
        </is>
      </c>
      <c r="L195" t="inlineStr">
        <is>
          <t>MARK_AS_COMPLETED</t>
        </is>
      </c>
      <c r="M195" t="inlineStr">
        <is>
          <t>Queue</t>
        </is>
      </c>
      <c r="N195" t="n">
        <v>2.0</v>
      </c>
      <c r="O195" s="1" t="n">
        <v>44684.9862037037</v>
      </c>
      <c r="P195" s="1" t="n">
        <v>44685.038993055554</v>
      </c>
      <c r="Q195" t="n">
        <v>3741.0</v>
      </c>
      <c r="R195" t="n">
        <v>820.0</v>
      </c>
      <c r="S195" t="b">
        <v>0</v>
      </c>
      <c r="T195" t="inlineStr">
        <is>
          <t>N/A</t>
        </is>
      </c>
      <c r="U195" t="b">
        <v>1</v>
      </c>
      <c r="V195" t="inlineStr">
        <is>
          <t>Sandip Tribhuvan</t>
        </is>
      </c>
      <c r="W195" s="1" t="n">
        <v>44684.99443287037</v>
      </c>
      <c r="X195" t="n">
        <v>594.0</v>
      </c>
      <c r="Y195" t="n">
        <v>63.0</v>
      </c>
      <c r="Z195" t="n">
        <v>0.0</v>
      </c>
      <c r="AA195" t="n">
        <v>63.0</v>
      </c>
      <c r="AB195" t="n">
        <v>0.0</v>
      </c>
      <c r="AC195" t="n">
        <v>12.0</v>
      </c>
      <c r="AD195" t="n">
        <v>21.0</v>
      </c>
      <c r="AE195" t="n">
        <v>0.0</v>
      </c>
      <c r="AF195" t="n">
        <v>0.0</v>
      </c>
      <c r="AG195" t="n">
        <v>0.0</v>
      </c>
      <c r="AH195" t="inlineStr">
        <is>
          <t>Vikash Suryakanth Parmar</t>
        </is>
      </c>
      <c r="AI195" s="1" t="n">
        <v>44685.038993055554</v>
      </c>
      <c r="AJ195" t="n">
        <v>226.0</v>
      </c>
      <c r="AK195" t="n">
        <v>2.0</v>
      </c>
      <c r="AL195" t="n">
        <v>0.0</v>
      </c>
      <c r="AM195" t="n">
        <v>2.0</v>
      </c>
      <c r="AN195" t="n">
        <v>0.0</v>
      </c>
      <c r="AO195" t="n">
        <v>1.0</v>
      </c>
      <c r="AP195" t="n">
        <v>19.0</v>
      </c>
      <c r="AQ195" t="n">
        <v>0.0</v>
      </c>
      <c r="AR195" t="n">
        <v>0.0</v>
      </c>
      <c r="AS195" t="n">
        <v>0.0</v>
      </c>
      <c r="AT195" t="inlineStr">
        <is>
          <t>N/A</t>
        </is>
      </c>
      <c r="AU195" t="inlineStr">
        <is>
          <t>N/A</t>
        </is>
      </c>
      <c r="AV195" t="inlineStr">
        <is>
          <t>N/A</t>
        </is>
      </c>
      <c r="AW195" t="inlineStr">
        <is>
          <t>N/A</t>
        </is>
      </c>
      <c r="AX195" t="inlineStr">
        <is>
          <t>N/A</t>
        </is>
      </c>
      <c r="AY195" t="inlineStr">
        <is>
          <t>N/A</t>
        </is>
      </c>
      <c r="AZ195" t="inlineStr">
        <is>
          <t>N/A</t>
        </is>
      </c>
      <c r="BA195" t="inlineStr">
        <is>
          <t>N/A</t>
        </is>
      </c>
      <c r="BB195" t="inlineStr">
        <is>
          <t>N/A</t>
        </is>
      </c>
      <c r="BC195" t="inlineStr">
        <is>
          <t>N/A</t>
        </is>
      </c>
      <c r="BD195" t="inlineStr">
        <is>
          <t>N/A</t>
        </is>
      </c>
      <c r="BE195" t="inlineStr">
        <is>
          <t>N/A</t>
        </is>
      </c>
    </row>
    <row r="196">
      <c r="A196" t="inlineStr">
        <is>
          <t>WI22058008</t>
        </is>
      </c>
      <c r="B196" t="inlineStr">
        <is>
          <t>DATA_VALIDATION</t>
        </is>
      </c>
      <c r="C196" t="inlineStr">
        <is>
          <t>201330006768</t>
        </is>
      </c>
      <c r="D196" t="inlineStr">
        <is>
          <t>Folder</t>
        </is>
      </c>
      <c r="E196" s="2">
        <f>HYPERLINK("capsilon://?command=openfolder&amp;siteaddress=FAM.docvelocity-na8.net&amp;folderid=FXD92F17DF-B36C-33A5-299A-BA71A61F3EAF","FX220410910")</f>
        <v>0.0</v>
      </c>
      <c r="F196" t="inlineStr">
        <is>
          <t/>
        </is>
      </c>
      <c r="G196" t="inlineStr">
        <is>
          <t/>
        </is>
      </c>
      <c r="H196" t="inlineStr">
        <is>
          <t>Mailitem</t>
        </is>
      </c>
      <c r="I196" t="inlineStr">
        <is>
          <t>MI220570918</t>
        </is>
      </c>
      <c r="J196" t="n">
        <v>189.0</v>
      </c>
      <c r="K196" t="inlineStr">
        <is>
          <t>COMPLETED</t>
        </is>
      </c>
      <c r="L196" t="inlineStr">
        <is>
          <t>MARK_AS_COMPLETED</t>
        </is>
      </c>
      <c r="M196" t="inlineStr">
        <is>
          <t>Queue</t>
        </is>
      </c>
      <c r="N196" t="n">
        <v>2.0</v>
      </c>
      <c r="O196" s="1" t="n">
        <v>44684.98829861111</v>
      </c>
      <c r="P196" s="1" t="n">
        <v>44685.04001157408</v>
      </c>
      <c r="Q196" t="n">
        <v>2921.0</v>
      </c>
      <c r="R196" t="n">
        <v>1547.0</v>
      </c>
      <c r="S196" t="b">
        <v>0</v>
      </c>
      <c r="T196" t="inlineStr">
        <is>
          <t>N/A</t>
        </is>
      </c>
      <c r="U196" t="b">
        <v>1</v>
      </c>
      <c r="V196" t="inlineStr">
        <is>
          <t>Komal Kharde</t>
        </is>
      </c>
      <c r="W196" s="1" t="n">
        <v>44685.003854166665</v>
      </c>
      <c r="X196" t="n">
        <v>1271.0</v>
      </c>
      <c r="Y196" t="n">
        <v>138.0</v>
      </c>
      <c r="Z196" t="n">
        <v>0.0</v>
      </c>
      <c r="AA196" t="n">
        <v>138.0</v>
      </c>
      <c r="AB196" t="n">
        <v>0.0</v>
      </c>
      <c r="AC196" t="n">
        <v>94.0</v>
      </c>
      <c r="AD196" t="n">
        <v>51.0</v>
      </c>
      <c r="AE196" t="n">
        <v>0.0</v>
      </c>
      <c r="AF196" t="n">
        <v>0.0</v>
      </c>
      <c r="AG196" t="n">
        <v>0.0</v>
      </c>
      <c r="AH196" t="inlineStr">
        <is>
          <t>Poonam Patil</t>
        </is>
      </c>
      <c r="AI196" s="1" t="n">
        <v>44685.04001157408</v>
      </c>
      <c r="AJ196" t="n">
        <v>276.0</v>
      </c>
      <c r="AK196" t="n">
        <v>0.0</v>
      </c>
      <c r="AL196" t="n">
        <v>0.0</v>
      </c>
      <c r="AM196" t="n">
        <v>0.0</v>
      </c>
      <c r="AN196" t="n">
        <v>0.0</v>
      </c>
      <c r="AO196" t="n">
        <v>0.0</v>
      </c>
      <c r="AP196" t="n">
        <v>51.0</v>
      </c>
      <c r="AQ196" t="n">
        <v>0.0</v>
      </c>
      <c r="AR196" t="n">
        <v>0.0</v>
      </c>
      <c r="AS196" t="n">
        <v>0.0</v>
      </c>
      <c r="AT196" t="inlineStr">
        <is>
          <t>N/A</t>
        </is>
      </c>
      <c r="AU196" t="inlineStr">
        <is>
          <t>N/A</t>
        </is>
      </c>
      <c r="AV196" t="inlineStr">
        <is>
          <t>N/A</t>
        </is>
      </c>
      <c r="AW196" t="inlineStr">
        <is>
          <t>N/A</t>
        </is>
      </c>
      <c r="AX196" t="inlineStr">
        <is>
          <t>N/A</t>
        </is>
      </c>
      <c r="AY196" t="inlineStr">
        <is>
          <t>N/A</t>
        </is>
      </c>
      <c r="AZ196" t="inlineStr">
        <is>
          <t>N/A</t>
        </is>
      </c>
      <c r="BA196" t="inlineStr">
        <is>
          <t>N/A</t>
        </is>
      </c>
      <c r="BB196" t="inlineStr">
        <is>
          <t>N/A</t>
        </is>
      </c>
      <c r="BC196" t="inlineStr">
        <is>
          <t>N/A</t>
        </is>
      </c>
      <c r="BD196" t="inlineStr">
        <is>
          <t>N/A</t>
        </is>
      </c>
      <c r="BE196" t="inlineStr">
        <is>
          <t>N/A</t>
        </is>
      </c>
    </row>
    <row r="197">
      <c r="A197" t="inlineStr">
        <is>
          <t>WI22058010</t>
        </is>
      </c>
      <c r="B197" t="inlineStr">
        <is>
          <t>DATA_VALIDATION</t>
        </is>
      </c>
      <c r="C197" t="inlineStr">
        <is>
          <t>201330006828</t>
        </is>
      </c>
      <c r="D197" t="inlineStr">
        <is>
          <t>Folder</t>
        </is>
      </c>
      <c r="E197" s="2">
        <f>HYPERLINK("capsilon://?command=openfolder&amp;siteaddress=FAM.docvelocity-na8.net&amp;folderid=FX5479770F-A44D-E75A-4308-F67C7AFAD21C","FX2205573")</f>
        <v>0.0</v>
      </c>
      <c r="F197" t="inlineStr">
        <is>
          <t/>
        </is>
      </c>
      <c r="G197" t="inlineStr">
        <is>
          <t/>
        </is>
      </c>
      <c r="H197" t="inlineStr">
        <is>
          <t>Mailitem</t>
        </is>
      </c>
      <c r="I197" t="inlineStr">
        <is>
          <t>MI220571005</t>
        </is>
      </c>
      <c r="J197" t="n">
        <v>415.0</v>
      </c>
      <c r="K197" t="inlineStr">
        <is>
          <t>COMPLETED</t>
        </is>
      </c>
      <c r="L197" t="inlineStr">
        <is>
          <t>MARK_AS_COMPLETED</t>
        </is>
      </c>
      <c r="M197" t="inlineStr">
        <is>
          <t>Queue</t>
        </is>
      </c>
      <c r="N197" t="n">
        <v>2.0</v>
      </c>
      <c r="O197" s="1" t="n">
        <v>44684.99209490741</v>
      </c>
      <c r="P197" s="1" t="n">
        <v>44685.048483796294</v>
      </c>
      <c r="Q197" t="n">
        <v>2357.0</v>
      </c>
      <c r="R197" t="n">
        <v>2515.0</v>
      </c>
      <c r="S197" t="b">
        <v>0</v>
      </c>
      <c r="T197" t="inlineStr">
        <is>
          <t>N/A</t>
        </is>
      </c>
      <c r="U197" t="b">
        <v>1</v>
      </c>
      <c r="V197" t="inlineStr">
        <is>
          <t>Mohit Bilampelli</t>
        </is>
      </c>
      <c r="W197" s="1" t="n">
        <v>44685.02103009259</v>
      </c>
      <c r="X197" t="n">
        <v>1643.0</v>
      </c>
      <c r="Y197" t="n">
        <v>358.0</v>
      </c>
      <c r="Z197" t="n">
        <v>0.0</v>
      </c>
      <c r="AA197" t="n">
        <v>358.0</v>
      </c>
      <c r="AB197" t="n">
        <v>0.0</v>
      </c>
      <c r="AC197" t="n">
        <v>60.0</v>
      </c>
      <c r="AD197" t="n">
        <v>57.0</v>
      </c>
      <c r="AE197" t="n">
        <v>0.0</v>
      </c>
      <c r="AF197" t="n">
        <v>0.0</v>
      </c>
      <c r="AG197" t="n">
        <v>0.0</v>
      </c>
      <c r="AH197" t="inlineStr">
        <is>
          <t>Vikash Suryakanth Parmar</t>
        </is>
      </c>
      <c r="AI197" s="1" t="n">
        <v>44685.048483796294</v>
      </c>
      <c r="AJ197" t="n">
        <v>819.0</v>
      </c>
      <c r="AK197" t="n">
        <v>21.0</v>
      </c>
      <c r="AL197" t="n">
        <v>0.0</v>
      </c>
      <c r="AM197" t="n">
        <v>21.0</v>
      </c>
      <c r="AN197" t="n">
        <v>0.0</v>
      </c>
      <c r="AO197" t="n">
        <v>21.0</v>
      </c>
      <c r="AP197" t="n">
        <v>36.0</v>
      </c>
      <c r="AQ197" t="n">
        <v>0.0</v>
      </c>
      <c r="AR197" t="n">
        <v>0.0</v>
      </c>
      <c r="AS197" t="n">
        <v>0.0</v>
      </c>
      <c r="AT197" t="inlineStr">
        <is>
          <t>N/A</t>
        </is>
      </c>
      <c r="AU197" t="inlineStr">
        <is>
          <t>N/A</t>
        </is>
      </c>
      <c r="AV197" t="inlineStr">
        <is>
          <t>N/A</t>
        </is>
      </c>
      <c r="AW197" t="inlineStr">
        <is>
          <t>N/A</t>
        </is>
      </c>
      <c r="AX197" t="inlineStr">
        <is>
          <t>N/A</t>
        </is>
      </c>
      <c r="AY197" t="inlineStr">
        <is>
          <t>N/A</t>
        </is>
      </c>
      <c r="AZ197" t="inlineStr">
        <is>
          <t>N/A</t>
        </is>
      </c>
      <c r="BA197" t="inlineStr">
        <is>
          <t>N/A</t>
        </is>
      </c>
      <c r="BB197" t="inlineStr">
        <is>
          <t>N/A</t>
        </is>
      </c>
      <c r="BC197" t="inlineStr">
        <is>
          <t>N/A</t>
        </is>
      </c>
      <c r="BD197" t="inlineStr">
        <is>
          <t>N/A</t>
        </is>
      </c>
      <c r="BE197" t="inlineStr">
        <is>
          <t>N/A</t>
        </is>
      </c>
    </row>
    <row r="198">
      <c r="A198" t="inlineStr">
        <is>
          <t>WI22058012</t>
        </is>
      </c>
      <c r="B198" t="inlineStr">
        <is>
          <t>DATA_VALIDATION</t>
        </is>
      </c>
      <c r="C198" t="inlineStr">
        <is>
          <t>201330006839</t>
        </is>
      </c>
      <c r="D198" t="inlineStr">
        <is>
          <t>Folder</t>
        </is>
      </c>
      <c r="E198" s="2">
        <f>HYPERLINK("capsilon://?command=openfolder&amp;siteaddress=FAM.docvelocity-na8.net&amp;folderid=FX23C5A874-9336-3F9E-09C2-2101A4CB696E","FX2205723")</f>
        <v>0.0</v>
      </c>
      <c r="F198" t="inlineStr">
        <is>
          <t/>
        </is>
      </c>
      <c r="G198" t="inlineStr">
        <is>
          <t/>
        </is>
      </c>
      <c r="H198" t="inlineStr">
        <is>
          <t>Mailitem</t>
        </is>
      </c>
      <c r="I198" t="inlineStr">
        <is>
          <t>MI220571794</t>
        </is>
      </c>
      <c r="J198" t="n">
        <v>218.0</v>
      </c>
      <c r="K198" t="inlineStr">
        <is>
          <t>COMPLETED</t>
        </is>
      </c>
      <c r="L198" t="inlineStr">
        <is>
          <t>MARK_AS_COMPLETED</t>
        </is>
      </c>
      <c r="M198" t="inlineStr">
        <is>
          <t>Queue</t>
        </is>
      </c>
      <c r="N198" t="n">
        <v>2.0</v>
      </c>
      <c r="O198" s="1" t="n">
        <v>44684.99380787037</v>
      </c>
      <c r="P198" s="1" t="n">
        <v>44685.04824074074</v>
      </c>
      <c r="Q198" t="n">
        <v>2071.0</v>
      </c>
      <c r="R198" t="n">
        <v>2632.0</v>
      </c>
      <c r="S198" t="b">
        <v>0</v>
      </c>
      <c r="T198" t="inlineStr">
        <is>
          <t>N/A</t>
        </is>
      </c>
      <c r="U198" t="b">
        <v>1</v>
      </c>
      <c r="V198" t="inlineStr">
        <is>
          <t>Komal Kharde</t>
        </is>
      </c>
      <c r="W198" s="1" t="n">
        <v>44685.030486111114</v>
      </c>
      <c r="X198" t="n">
        <v>1778.0</v>
      </c>
      <c r="Y198" t="n">
        <v>189.0</v>
      </c>
      <c r="Z198" t="n">
        <v>0.0</v>
      </c>
      <c r="AA198" t="n">
        <v>189.0</v>
      </c>
      <c r="AB198" t="n">
        <v>0.0</v>
      </c>
      <c r="AC198" t="n">
        <v>10.0</v>
      </c>
      <c r="AD198" t="n">
        <v>29.0</v>
      </c>
      <c r="AE198" t="n">
        <v>0.0</v>
      </c>
      <c r="AF198" t="n">
        <v>0.0</v>
      </c>
      <c r="AG198" t="n">
        <v>0.0</v>
      </c>
      <c r="AH198" t="inlineStr">
        <is>
          <t>Poonam Patil</t>
        </is>
      </c>
      <c r="AI198" s="1" t="n">
        <v>44685.04824074074</v>
      </c>
      <c r="AJ198" t="n">
        <v>710.0</v>
      </c>
      <c r="AK198" t="n">
        <v>2.0</v>
      </c>
      <c r="AL198" t="n">
        <v>0.0</v>
      </c>
      <c r="AM198" t="n">
        <v>2.0</v>
      </c>
      <c r="AN198" t="n">
        <v>0.0</v>
      </c>
      <c r="AO198" t="n">
        <v>1.0</v>
      </c>
      <c r="AP198" t="n">
        <v>27.0</v>
      </c>
      <c r="AQ198" t="n">
        <v>0.0</v>
      </c>
      <c r="AR198" t="n">
        <v>0.0</v>
      </c>
      <c r="AS198" t="n">
        <v>0.0</v>
      </c>
      <c r="AT198" t="inlineStr">
        <is>
          <t>N/A</t>
        </is>
      </c>
      <c r="AU198" t="inlineStr">
        <is>
          <t>N/A</t>
        </is>
      </c>
      <c r="AV198" t="inlineStr">
        <is>
          <t>N/A</t>
        </is>
      </c>
      <c r="AW198" t="inlineStr">
        <is>
          <t>N/A</t>
        </is>
      </c>
      <c r="AX198" t="inlineStr">
        <is>
          <t>N/A</t>
        </is>
      </c>
      <c r="AY198" t="inlineStr">
        <is>
          <t>N/A</t>
        </is>
      </c>
      <c r="AZ198" t="inlineStr">
        <is>
          <t>N/A</t>
        </is>
      </c>
      <c r="BA198" t="inlineStr">
        <is>
          <t>N/A</t>
        </is>
      </c>
      <c r="BB198" t="inlineStr">
        <is>
          <t>N/A</t>
        </is>
      </c>
      <c r="BC198" t="inlineStr">
        <is>
          <t>N/A</t>
        </is>
      </c>
      <c r="BD198" t="inlineStr">
        <is>
          <t>N/A</t>
        </is>
      </c>
      <c r="BE198" t="inlineStr">
        <is>
          <t>N/A</t>
        </is>
      </c>
    </row>
    <row r="199">
      <c r="A199" t="inlineStr">
        <is>
          <t>WI22058028</t>
        </is>
      </c>
      <c r="B199" t="inlineStr">
        <is>
          <t>DATA_VALIDATION</t>
        </is>
      </c>
      <c r="C199" t="inlineStr">
        <is>
          <t>201110012734</t>
        </is>
      </c>
      <c r="D199" t="inlineStr">
        <is>
          <t>Folder</t>
        </is>
      </c>
      <c r="E199" s="2">
        <f>HYPERLINK("capsilon://?command=openfolder&amp;siteaddress=FAM.docvelocity-na8.net&amp;folderid=FX24D74E52-0A5C-8F87-78D3-37879462FFA2","FX22047648")</f>
        <v>0.0</v>
      </c>
      <c r="F199" t="inlineStr">
        <is>
          <t/>
        </is>
      </c>
      <c r="G199" t="inlineStr">
        <is>
          <t/>
        </is>
      </c>
      <c r="H199" t="inlineStr">
        <is>
          <t>Mailitem</t>
        </is>
      </c>
      <c r="I199" t="inlineStr">
        <is>
          <t>MI220573157</t>
        </is>
      </c>
      <c r="J199" t="n">
        <v>145.0</v>
      </c>
      <c r="K199" t="inlineStr">
        <is>
          <t>COMPLETED</t>
        </is>
      </c>
      <c r="L199" t="inlineStr">
        <is>
          <t>MARK_AS_COMPLETED</t>
        </is>
      </c>
      <c r="M199" t="inlineStr">
        <is>
          <t>Queue</t>
        </is>
      </c>
      <c r="N199" t="n">
        <v>1.0</v>
      </c>
      <c r="O199" s="1" t="n">
        <v>44685.024988425925</v>
      </c>
      <c r="P199" s="1" t="n">
        <v>44685.03653935185</v>
      </c>
      <c r="Q199" t="n">
        <v>475.0</v>
      </c>
      <c r="R199" t="n">
        <v>523.0</v>
      </c>
      <c r="S199" t="b">
        <v>0</v>
      </c>
      <c r="T199" t="inlineStr">
        <is>
          <t>N/A</t>
        </is>
      </c>
      <c r="U199" t="b">
        <v>0</v>
      </c>
      <c r="V199" t="inlineStr">
        <is>
          <t>Komal Kharde</t>
        </is>
      </c>
      <c r="W199" s="1" t="n">
        <v>44685.03653935185</v>
      </c>
      <c r="X199" t="n">
        <v>523.0</v>
      </c>
      <c r="Y199" t="n">
        <v>87.0</v>
      </c>
      <c r="Z199" t="n">
        <v>0.0</v>
      </c>
      <c r="AA199" t="n">
        <v>87.0</v>
      </c>
      <c r="AB199" t="n">
        <v>0.0</v>
      </c>
      <c r="AC199" t="n">
        <v>41.0</v>
      </c>
      <c r="AD199" t="n">
        <v>58.0</v>
      </c>
      <c r="AE199" t="n">
        <v>133.0</v>
      </c>
      <c r="AF199" t="n">
        <v>0.0</v>
      </c>
      <c r="AG199" t="n">
        <v>6.0</v>
      </c>
      <c r="AH199" t="inlineStr">
        <is>
          <t>N/A</t>
        </is>
      </c>
      <c r="AI199" t="inlineStr">
        <is>
          <t>N/A</t>
        </is>
      </c>
      <c r="AJ199" t="inlineStr">
        <is>
          <t>N/A</t>
        </is>
      </c>
      <c r="AK199" t="inlineStr">
        <is>
          <t>N/A</t>
        </is>
      </c>
      <c r="AL199" t="inlineStr">
        <is>
          <t>N/A</t>
        </is>
      </c>
      <c r="AM199" t="inlineStr">
        <is>
          <t>N/A</t>
        </is>
      </c>
      <c r="AN199" t="inlineStr">
        <is>
          <t>N/A</t>
        </is>
      </c>
      <c r="AO199" t="inlineStr">
        <is>
          <t>N/A</t>
        </is>
      </c>
      <c r="AP199" t="inlineStr">
        <is>
          <t>N/A</t>
        </is>
      </c>
      <c r="AQ199" t="inlineStr">
        <is>
          <t>N/A</t>
        </is>
      </c>
      <c r="AR199" t="inlineStr">
        <is>
          <t>N/A</t>
        </is>
      </c>
      <c r="AS199" t="inlineStr">
        <is>
          <t>N/A</t>
        </is>
      </c>
      <c r="AT199" t="inlineStr">
        <is>
          <t>N/A</t>
        </is>
      </c>
      <c r="AU199" t="inlineStr">
        <is>
          <t>N/A</t>
        </is>
      </c>
      <c r="AV199" t="inlineStr">
        <is>
          <t>N/A</t>
        </is>
      </c>
      <c r="AW199" t="inlineStr">
        <is>
          <t>N/A</t>
        </is>
      </c>
      <c r="AX199" t="inlineStr">
        <is>
          <t>N/A</t>
        </is>
      </c>
      <c r="AY199" t="inlineStr">
        <is>
          <t>N/A</t>
        </is>
      </c>
      <c r="AZ199" t="inlineStr">
        <is>
          <t>N/A</t>
        </is>
      </c>
      <c r="BA199" t="inlineStr">
        <is>
          <t>N/A</t>
        </is>
      </c>
      <c r="BB199" t="inlineStr">
        <is>
          <t>N/A</t>
        </is>
      </c>
      <c r="BC199" t="inlineStr">
        <is>
          <t>N/A</t>
        </is>
      </c>
      <c r="BD199" t="inlineStr">
        <is>
          <t>N/A</t>
        </is>
      </c>
      <c r="BE199" t="inlineStr">
        <is>
          <t>N/A</t>
        </is>
      </c>
    </row>
    <row r="200">
      <c r="A200" t="inlineStr">
        <is>
          <t>WI22058036</t>
        </is>
      </c>
      <c r="B200" t="inlineStr">
        <is>
          <t>DATA_VALIDATION</t>
        </is>
      </c>
      <c r="C200" t="inlineStr">
        <is>
          <t>201110012734</t>
        </is>
      </c>
      <c r="D200" t="inlineStr">
        <is>
          <t>Folder</t>
        </is>
      </c>
      <c r="E200" s="2">
        <f>HYPERLINK("capsilon://?command=openfolder&amp;siteaddress=FAM.docvelocity-na8.net&amp;folderid=FX24D74E52-0A5C-8F87-78D3-37879462FFA2","FX22047648")</f>
        <v>0.0</v>
      </c>
      <c r="F200" t="inlineStr">
        <is>
          <t/>
        </is>
      </c>
      <c r="G200" t="inlineStr">
        <is>
          <t/>
        </is>
      </c>
      <c r="H200" t="inlineStr">
        <is>
          <t>Mailitem</t>
        </is>
      </c>
      <c r="I200" t="inlineStr">
        <is>
          <t>MI220573157</t>
        </is>
      </c>
      <c r="J200" t="n">
        <v>245.0</v>
      </c>
      <c r="K200" t="inlineStr">
        <is>
          <t>COMPLETED</t>
        </is>
      </c>
      <c r="L200" t="inlineStr">
        <is>
          <t>MARK_AS_COMPLETED</t>
        </is>
      </c>
      <c r="M200" t="inlineStr">
        <is>
          <t>Queue</t>
        </is>
      </c>
      <c r="N200" t="n">
        <v>2.0</v>
      </c>
      <c r="O200" s="1" t="n">
        <v>44685.0375462963</v>
      </c>
      <c r="P200" s="1" t="n">
        <v>44685.05726851852</v>
      </c>
      <c r="Q200" t="n">
        <v>94.0</v>
      </c>
      <c r="R200" t="n">
        <v>1610.0</v>
      </c>
      <c r="S200" t="b">
        <v>0</v>
      </c>
      <c r="T200" t="inlineStr">
        <is>
          <t>N/A</t>
        </is>
      </c>
      <c r="U200" t="b">
        <v>1</v>
      </c>
      <c r="V200" t="inlineStr">
        <is>
          <t>Malleshwari Bonla</t>
        </is>
      </c>
      <c r="W200" s="1" t="n">
        <v>44685.04740740741</v>
      </c>
      <c r="X200" t="n">
        <v>831.0</v>
      </c>
      <c r="Y200" t="n">
        <v>211.0</v>
      </c>
      <c r="Z200" t="n">
        <v>0.0</v>
      </c>
      <c r="AA200" t="n">
        <v>211.0</v>
      </c>
      <c r="AB200" t="n">
        <v>0.0</v>
      </c>
      <c r="AC200" t="n">
        <v>2.0</v>
      </c>
      <c r="AD200" t="n">
        <v>34.0</v>
      </c>
      <c r="AE200" t="n">
        <v>0.0</v>
      </c>
      <c r="AF200" t="n">
        <v>0.0</v>
      </c>
      <c r="AG200" t="n">
        <v>0.0</v>
      </c>
      <c r="AH200" t="inlineStr">
        <is>
          <t>Poonam Patil</t>
        </is>
      </c>
      <c r="AI200" s="1" t="n">
        <v>44685.05726851852</v>
      </c>
      <c r="AJ200" t="n">
        <v>779.0</v>
      </c>
      <c r="AK200" t="n">
        <v>9.0</v>
      </c>
      <c r="AL200" t="n">
        <v>0.0</v>
      </c>
      <c r="AM200" t="n">
        <v>9.0</v>
      </c>
      <c r="AN200" t="n">
        <v>0.0</v>
      </c>
      <c r="AO200" t="n">
        <v>7.0</v>
      </c>
      <c r="AP200" t="n">
        <v>25.0</v>
      </c>
      <c r="AQ200" t="n">
        <v>0.0</v>
      </c>
      <c r="AR200" t="n">
        <v>0.0</v>
      </c>
      <c r="AS200" t="n">
        <v>0.0</v>
      </c>
      <c r="AT200" t="inlineStr">
        <is>
          <t>N/A</t>
        </is>
      </c>
      <c r="AU200" t="inlineStr">
        <is>
          <t>N/A</t>
        </is>
      </c>
      <c r="AV200" t="inlineStr">
        <is>
          <t>N/A</t>
        </is>
      </c>
      <c r="AW200" t="inlineStr">
        <is>
          <t>N/A</t>
        </is>
      </c>
      <c r="AX200" t="inlineStr">
        <is>
          <t>N/A</t>
        </is>
      </c>
      <c r="AY200" t="inlineStr">
        <is>
          <t>N/A</t>
        </is>
      </c>
      <c r="AZ200" t="inlineStr">
        <is>
          <t>N/A</t>
        </is>
      </c>
      <c r="BA200" t="inlineStr">
        <is>
          <t>N/A</t>
        </is>
      </c>
      <c r="BB200" t="inlineStr">
        <is>
          <t>N/A</t>
        </is>
      </c>
      <c r="BC200" t="inlineStr">
        <is>
          <t>N/A</t>
        </is>
      </c>
      <c r="BD200" t="inlineStr">
        <is>
          <t>N/A</t>
        </is>
      </c>
      <c r="BE200" t="inlineStr">
        <is>
          <t>N/A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2022-05-04T15:00:00Z</dcterms:created>
  <dc:creator>Apache POI</dc:creator>
</coreProperties>
</file>