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5_May 2022/"/>
    </mc:Choice>
  </mc:AlternateContent>
  <xr:revisionPtr revIDLastSave="2" documentId="11_55567275E59E80F00F16A81EA15CFCC0FD9DCA09" xr6:coauthVersionLast="47" xr6:coauthVersionMax="47" xr10:uidLastSave="{C994C581-8406-40B8-846B-F19E72AC315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<sst xmlns="http://schemas.openxmlformats.org/spreadsheetml/2006/main" count="2315" uniqueCount="248">
  <si>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</si>
  <si>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</si>
  <si>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</si>
  <si>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</si>
  <si>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</si>
  <si>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</si>
  <si>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</si>
  <si>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</si>
  <si>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</si>
  <si>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</si>
  <si>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</si>
  <si>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</si>
  <si>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</si>
  <si>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</si>
  <si>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</si>
  <si>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</si>
  <si>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</si>
  <si>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</si>
  <si>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</si>
  <si>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</si>
  <si>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</si>
  <si>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</si>
  <si>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</si>
  <si>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</si>
  <si>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</si>
  <si>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</si>
  <si>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</si>
  <si>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</si>
  <si>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</si>
  <si>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</si>
  <si>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</si>
  <si>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</si>
  <si>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</si>
  <si>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</si>
  <si>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</si>
  <si>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</si>
  <si>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</si>
  <si>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</si>
  <si>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</si>
  <si>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</si>
  <si>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</si>
  <si>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</si>
  <si>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</si>
  <si>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</si>
  <si>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</si>
  <si>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</si>
  <si>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</si>
  <si>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</si>
  <si>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</si>
  <si>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</si>
  <si>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</si>
  <si>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</si>
  <si>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</si>
  <si>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</si>
  <si>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</si>
  <si>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</si>
  <si>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</si>
  <si>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</si>
  <si>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</si>
  <si>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</si>
  <si>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</si>
  <si>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</si>
  <si>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</si>
  <si>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</si>
  <si>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</si>
  <si>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</si>
  <si>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</si>
  <si>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</si>
  <si>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</si>
  <si>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</si>
  <si>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</si>
  <si>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</si>
  <si>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</si>
  <si>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</si>
  <si>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</si>
  <si>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</si>
  <si>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</si>
  <si>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</si>
  <si>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</si>
  <si>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</si>
  <si>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</si>
  <si>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WI220420831</t>
  </si>
  <si>
    <t>DATA_VALIDATION</t>
  </si>
  <si>
    <t>150100002104</t>
  </si>
  <si>
    <t>Folder</t>
  </si>
  <si>
    <t>Mailitem</t>
  </si>
  <si>
    <t>MI2204198874</t>
  </si>
  <si>
    <t>COMPLETED</t>
  </si>
  <si>
    <t>MARK_AS_COMPLETED</t>
  </si>
  <si>
    <t>Queue</t>
  </si>
  <si>
    <t>N/A</t>
  </si>
  <si>
    <t>Rituja Bhuse</t>
  </si>
  <si>
    <t>WI220421852</t>
  </si>
  <si>
    <t>150100002094</t>
  </si>
  <si>
    <t>MI2204208485</t>
  </si>
  <si>
    <t>Shivani Narwade</t>
  </si>
  <si>
    <t>WI220422886</t>
  </si>
  <si>
    <t>150100002084</t>
  </si>
  <si>
    <t>MI2204218278</t>
  </si>
  <si>
    <t>Swapnil Chavan</t>
  </si>
  <si>
    <t>WI220423188</t>
  </si>
  <si>
    <t>150100002010</t>
  </si>
  <si>
    <t>MI2204221000</t>
  </si>
  <si>
    <t>WI220425933</t>
  </si>
  <si>
    <t>MI2204249146</t>
  </si>
  <si>
    <t>WI220427481</t>
  </si>
  <si>
    <t>150100002070</t>
  </si>
  <si>
    <t>MI2204263657</t>
  </si>
  <si>
    <t>Swapnil Ambesange</t>
  </si>
  <si>
    <t>WI220429315</t>
  </si>
  <si>
    <t>MI2204282084</t>
  </si>
  <si>
    <t>DELETED</t>
  </si>
  <si>
    <t>WI220429387</t>
  </si>
  <si>
    <t>MI2204282828</t>
  </si>
  <si>
    <t>WI220430467</t>
  </si>
  <si>
    <t>112300001685</t>
  </si>
  <si>
    <t>MI2204292164</t>
  </si>
  <si>
    <t>WI220430777</t>
  </si>
  <si>
    <t>150100002065</t>
  </si>
  <si>
    <t>MI2204295125</t>
  </si>
  <si>
    <t>WI220433406</t>
  </si>
  <si>
    <t>150100002026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</si>
  <si>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</si>
  <si>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</si>
  <si>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</si>
  <si>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</si>
  <si>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</si>
  <si>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</si>
  <si>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</si>
  <si>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</si>
  <si>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</si>
  <si>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</si>
  <si>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</si>
  <si>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Nayan Naramshettiwar</t>
  </si>
  <si>
    <t>WI220439069</t>
  </si>
  <si>
    <t>MI2204376338</t>
  </si>
  <si>
    <t>WI220440151</t>
  </si>
  <si>
    <t>MI2204388102</t>
  </si>
  <si>
    <t>WI220440202</t>
  </si>
  <si>
    <t>150100002103</t>
  </si>
  <si>
    <t>MI2204388234</t>
  </si>
  <si>
    <t>Prajwal Kendre</t>
  </si>
  <si>
    <t>WI220440779</t>
  </si>
  <si>
    <t>MI2204393714</t>
  </si>
  <si>
    <t>WI220440817</t>
  </si>
  <si>
    <t>WI220444171</t>
  </si>
  <si>
    <t>150100002106</t>
  </si>
  <si>
    <t>MI2204431562</t>
  </si>
  <si>
    <t>WI220445286</t>
  </si>
  <si>
    <t>150100002072</t>
  </si>
  <si>
    <t>MI2204441756</t>
  </si>
  <si>
    <t>WI220445307</t>
  </si>
  <si>
    <t>150100002071</t>
  </si>
  <si>
    <t>MI2204442149</t>
  </si>
  <si>
    <t>WI220445313</t>
  </si>
  <si>
    <t>150100002092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</si>
  <si>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</si>
  <si>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</si>
  <si>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</si>
  <si>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</si>
  <si>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</si>
  <si>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</si>
  <si>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</si>
  <si>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</si>
  <si>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</si>
  <si>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</si>
  <si>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</si>
  <si>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</si>
  <si>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WI220453165</t>
  </si>
  <si>
    <t>Ganesh Bavdiwale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</si>
  <si>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</si>
  <si>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</si>
  <si>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</si>
  <si>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</si>
  <si>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</si>
  <si>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</si>
  <si>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</si>
  <si>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Nilesh Thakur</t>
  </si>
  <si>
    <t>WI220456452</t>
  </si>
  <si>
    <t>MI2204548251</t>
  </si>
  <si>
    <t>WI220456573</t>
  </si>
  <si>
    <t>150100002110</t>
  </si>
  <si>
    <t>MI2204549056</t>
  </si>
  <si>
    <t>Sagar Belhekar</t>
  </si>
  <si>
    <t>WI220456710</t>
  </si>
  <si>
    <t>MI2204550430</t>
  </si>
  <si>
    <t>WI220461665</t>
  </si>
  <si>
    <t>MI2204603292</t>
  </si>
  <si>
    <t>Apeksha Hirve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</si>
  <si>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</si>
  <si>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</si>
  <si>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</si>
  <si>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</si>
  <si>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</si>
  <si>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</si>
  <si>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</si>
  <si>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</si>
  <si>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</si>
  <si>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</si>
  <si>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</si>
  <si>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</si>
  <si>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</si>
  <si>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</si>
  <si>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</si>
  <si>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</si>
  <si>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</si>
  <si>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</si>
  <si>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</si>
  <si>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</si>
  <si>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</si>
  <si>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</si>
  <si>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WI220473408</t>
  </si>
  <si>
    <t>112300001738</t>
  </si>
  <si>
    <t>MI2204719847</t>
  </si>
  <si>
    <t>WI220473454</t>
  </si>
  <si>
    <t>MI2204720285</t>
  </si>
  <si>
    <t>WI220475403</t>
  </si>
  <si>
    <t>MI2204736394</t>
  </si>
  <si>
    <t>WI220475661</t>
  </si>
  <si>
    <t>MI2204738217</t>
  </si>
  <si>
    <t>WI220475894</t>
  </si>
  <si>
    <t>MI2204740136</t>
  </si>
  <si>
    <t>Samadhan Kamble</t>
  </si>
  <si>
    <t>WI220477619</t>
  </si>
  <si>
    <t>MI2204755768</t>
  </si>
  <si>
    <t>Tejas Bomidwar</t>
  </si>
  <si>
    <t>WI220477837</t>
  </si>
  <si>
    <t>MI2204757896</t>
  </si>
  <si>
    <t>WI220477881</t>
  </si>
  <si>
    <t>MI2204758107</t>
  </si>
  <si>
    <t>WI220478535</t>
  </si>
  <si>
    <t>WI220479022</t>
  </si>
  <si>
    <t>MI2204769227</t>
  </si>
  <si>
    <t>WI220514534</t>
  </si>
  <si>
    <t>MI2205133545</t>
  </si>
  <si>
    <t>Ketan Pathak</t>
  </si>
  <si>
    <t>WI22052285</t>
  </si>
  <si>
    <t>MI220522659</t>
  </si>
  <si>
    <t>Shivani Rapariya</t>
  </si>
  <si>
    <t>WI2205276</t>
  </si>
  <si>
    <t>150100002111</t>
  </si>
  <si>
    <t>MI22053834</t>
  </si>
  <si>
    <t>WI22053057</t>
  </si>
  <si>
    <t>150100001864</t>
  </si>
  <si>
    <t>MI220529635</t>
  </si>
  <si>
    <t>WI22053332</t>
  </si>
  <si>
    <t>WI22058492</t>
  </si>
  <si>
    <t>MI220578302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</si>
</sst>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44689.375001793982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44658.958333333336</v>
      </c>
    </row>
    <row r="10" spans="1:2" x14ac:dyDescent="0.45">
      <c r="A10" t="s">
        <v>16</v>
      </c>
      <c r="B10" s="1">
        <v>44689.375001793982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61"/>
  <sheetViews>
    <sheetView workbookViewId="0">
      <selection activeCell="A56" sqref="A56:XFD6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HYPERLINK("capsilon://?command=openfolder&amp;siteaddress=FAM.docvelocity-na8.net&amp;folderid=FX29AB1E59-582D-A4F5-01BC-F6EFCEEE6EB4","FX22042508")</f>
        <v>FX22042508</v>
      </c>
      <c r="F2" t="s">
        <v>19</v>
      </c>
      <c r="G2" t="s">
        <v>19</v>
      </c>
      <c r="H2" t="s">
        <v>85</v>
      </c>
      <c r="I2" t="s">
        <v>86</v>
      </c>
      <c r="J2">
        <v>270</v>
      </c>
      <c r="K2" t="s">
        <v>87</v>
      </c>
      <c r="L2" t="s">
        <v>88</v>
      </c>
      <c r="M2" t="s">
        <v>89</v>
      </c>
      <c r="N2">
        <v>1</v>
      </c>
      <c r="O2" s="1">
        <v>44659.3669212963</v>
      </c>
      <c r="P2" s="1">
        <v>44659.377928240741</v>
      </c>
      <c r="Q2">
        <v>42</v>
      </c>
      <c r="R2">
        <v>909</v>
      </c>
      <c r="S2" t="b">
        <v>0</v>
      </c>
      <c r="T2" t="s">
        <v>90</v>
      </c>
      <c r="U2" t="b">
        <v>0</v>
      </c>
      <c r="V2" t="s">
        <v>91</v>
      </c>
      <c r="W2" s="1">
        <v>44659.377928240741</v>
      </c>
      <c r="X2">
        <v>909</v>
      </c>
      <c r="Y2">
        <v>229</v>
      </c>
      <c r="Z2">
        <v>0</v>
      </c>
      <c r="AA2">
        <v>229</v>
      </c>
      <c r="AB2">
        <v>0</v>
      </c>
      <c r="AC2">
        <v>19</v>
      </c>
      <c r="AD2">
        <v>41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4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HYPERLINK("capsilon://?command=openfolder&amp;siteaddress=FAM.docvelocity-na8.net&amp;folderid=FXC11385A9-9F46-2054-83FC-5883830F312C","FX220311890")</f>
        <v>FX220311890</v>
      </c>
      <c r="F3" t="s">
        <v>19</v>
      </c>
      <c r="G3" t="s">
        <v>19</v>
      </c>
      <c r="H3" t="s">
        <v>85</v>
      </c>
      <c r="I3" t="s">
        <v>94</v>
      </c>
      <c r="J3">
        <v>165</v>
      </c>
      <c r="K3" t="s">
        <v>87</v>
      </c>
      <c r="L3" t="s">
        <v>88</v>
      </c>
      <c r="M3" t="s">
        <v>89</v>
      </c>
      <c r="N3">
        <v>1</v>
      </c>
      <c r="O3" s="1">
        <v>44659.51425925926</v>
      </c>
      <c r="P3" s="1">
        <v>44659.51939814815</v>
      </c>
      <c r="Q3">
        <v>3</v>
      </c>
      <c r="R3">
        <v>441</v>
      </c>
      <c r="S3" t="b">
        <v>0</v>
      </c>
      <c r="T3" t="s">
        <v>90</v>
      </c>
      <c r="U3" t="b">
        <v>0</v>
      </c>
      <c r="V3" t="s">
        <v>95</v>
      </c>
      <c r="W3" s="1">
        <v>44659.51939814815</v>
      </c>
      <c r="X3">
        <v>441</v>
      </c>
      <c r="Y3">
        <v>138</v>
      </c>
      <c r="Z3">
        <v>0</v>
      </c>
      <c r="AA3">
        <v>138</v>
      </c>
      <c r="AB3">
        <v>0</v>
      </c>
      <c r="AC3">
        <v>50</v>
      </c>
      <c r="AD3">
        <v>27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4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HYPERLINK("capsilon://?command=openfolder&amp;siteaddress=FAM.docvelocity-na8.net&amp;folderid=FXEABCF523-9F17-96DF-E984-9A9A193368E6","FX22038427")</f>
        <v>FX22038427</v>
      </c>
      <c r="F4" t="s">
        <v>19</v>
      </c>
      <c r="G4" t="s">
        <v>19</v>
      </c>
      <c r="H4" t="s">
        <v>85</v>
      </c>
      <c r="I4" t="s">
        <v>98</v>
      </c>
      <c r="J4">
        <v>182</v>
      </c>
      <c r="K4" t="s">
        <v>87</v>
      </c>
      <c r="L4" t="s">
        <v>88</v>
      </c>
      <c r="M4" t="s">
        <v>89</v>
      </c>
      <c r="N4">
        <v>1</v>
      </c>
      <c r="O4" s="1">
        <v>44659.637928240743</v>
      </c>
      <c r="P4" s="1">
        <v>44659.647210648145</v>
      </c>
      <c r="Q4">
        <v>8</v>
      </c>
      <c r="R4">
        <v>794</v>
      </c>
      <c r="S4" t="b">
        <v>0</v>
      </c>
      <c r="T4" t="s">
        <v>90</v>
      </c>
      <c r="U4" t="b">
        <v>0</v>
      </c>
      <c r="V4" t="s">
        <v>99</v>
      </c>
      <c r="W4" s="1">
        <v>44659.647210648145</v>
      </c>
      <c r="X4">
        <v>794</v>
      </c>
      <c r="Y4">
        <v>162</v>
      </c>
      <c r="Z4">
        <v>0</v>
      </c>
      <c r="AA4">
        <v>162</v>
      </c>
      <c r="AB4">
        <v>0</v>
      </c>
      <c r="AC4">
        <v>10</v>
      </c>
      <c r="AD4">
        <v>20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4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HYPERLINK("capsilon://?command=openfolder&amp;siteaddress=FAM.docvelocity-na8.net&amp;folderid=FX3B43A0F4-B8CE-CEF4-0E80-8A65F72BC5B1","FX22022061")</f>
        <v>FX22022061</v>
      </c>
      <c r="F5" t="s">
        <v>19</v>
      </c>
      <c r="G5" t="s">
        <v>19</v>
      </c>
      <c r="H5" t="s">
        <v>85</v>
      </c>
      <c r="I5" t="s">
        <v>102</v>
      </c>
      <c r="J5">
        <v>173</v>
      </c>
      <c r="K5" t="s">
        <v>87</v>
      </c>
      <c r="L5" t="s">
        <v>88</v>
      </c>
      <c r="M5" t="s">
        <v>89</v>
      </c>
      <c r="N5">
        <v>1</v>
      </c>
      <c r="O5" s="1">
        <v>44659.681990740741</v>
      </c>
      <c r="P5" s="1">
        <v>44659.692314814813</v>
      </c>
      <c r="Q5">
        <v>6</v>
      </c>
      <c r="R5">
        <v>886</v>
      </c>
      <c r="S5" t="b">
        <v>0</v>
      </c>
      <c r="T5" t="s">
        <v>90</v>
      </c>
      <c r="U5" t="b">
        <v>0</v>
      </c>
      <c r="V5" t="s">
        <v>99</v>
      </c>
      <c r="W5" s="1">
        <v>44659.692314814813</v>
      </c>
      <c r="X5">
        <v>886</v>
      </c>
      <c r="Y5">
        <v>139</v>
      </c>
      <c r="Z5">
        <v>0</v>
      </c>
      <c r="AA5">
        <v>139</v>
      </c>
      <c r="AB5">
        <v>0</v>
      </c>
      <c r="AC5">
        <v>12</v>
      </c>
      <c r="AD5">
        <v>34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45">
      <c r="A6" t="s">
        <v>103</v>
      </c>
      <c r="B6" t="s">
        <v>82</v>
      </c>
      <c r="C6" t="s">
        <v>83</v>
      </c>
      <c r="D6" t="s">
        <v>84</v>
      </c>
      <c r="E6" s="2" t="str">
        <f>HYPERLINK("capsilon://?command=openfolder&amp;siteaddress=FAM.docvelocity-na8.net&amp;folderid=FX29AB1E59-582D-A4F5-01BC-F6EFCEEE6EB4","FX22042508")</f>
        <v>FX22042508</v>
      </c>
      <c r="F6" t="s">
        <v>19</v>
      </c>
      <c r="G6" t="s">
        <v>19</v>
      </c>
      <c r="H6" t="s">
        <v>85</v>
      </c>
      <c r="I6" t="s">
        <v>104</v>
      </c>
      <c r="J6">
        <v>28</v>
      </c>
      <c r="K6" t="s">
        <v>87</v>
      </c>
      <c r="L6" t="s">
        <v>88</v>
      </c>
      <c r="M6" t="s">
        <v>89</v>
      </c>
      <c r="N6">
        <v>1</v>
      </c>
      <c r="O6" s="1">
        <v>44662.568761574075</v>
      </c>
      <c r="P6" s="1">
        <v>44662.589432870373</v>
      </c>
      <c r="Q6">
        <v>1056</v>
      </c>
      <c r="R6">
        <v>730</v>
      </c>
      <c r="S6" t="b">
        <v>0</v>
      </c>
      <c r="T6" t="s">
        <v>90</v>
      </c>
      <c r="U6" t="b">
        <v>0</v>
      </c>
      <c r="V6" t="s">
        <v>99</v>
      </c>
      <c r="W6" s="1">
        <v>44662.589432870373</v>
      </c>
      <c r="X6">
        <v>565</v>
      </c>
      <c r="Y6">
        <v>21</v>
      </c>
      <c r="Z6">
        <v>0</v>
      </c>
      <c r="AA6">
        <v>21</v>
      </c>
      <c r="AB6">
        <v>0</v>
      </c>
      <c r="AC6">
        <v>21</v>
      </c>
      <c r="AD6">
        <v>7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45">
      <c r="A7" t="s">
        <v>105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HYPERLINK("capsilon://?command=openfolder&amp;siteaddress=FAM.docvelocity-na8.net&amp;folderid=FX160F69C2-AEFE-E050-8EB2-E638677D7374","FX22036286")</f>
        <v>FX22036286</v>
      </c>
      <c r="F7" t="s">
        <v>19</v>
      </c>
      <c r="G7" t="s">
        <v>19</v>
      </c>
      <c r="H7" t="s">
        <v>85</v>
      </c>
      <c r="I7" t="s">
        <v>107</v>
      </c>
      <c r="J7">
        <v>60</v>
      </c>
      <c r="K7" t="s">
        <v>87</v>
      </c>
      <c r="L7" t="s">
        <v>88</v>
      </c>
      <c r="M7" t="s">
        <v>89</v>
      </c>
      <c r="N7">
        <v>1</v>
      </c>
      <c r="O7" s="1">
        <v>44662.742314814815</v>
      </c>
      <c r="P7" s="1">
        <v>44662.755208333336</v>
      </c>
      <c r="Q7">
        <v>54</v>
      </c>
      <c r="R7">
        <v>1060</v>
      </c>
      <c r="S7" t="b">
        <v>0</v>
      </c>
      <c r="T7" t="s">
        <v>90</v>
      </c>
      <c r="U7" t="b">
        <v>0</v>
      </c>
      <c r="V7" t="s">
        <v>108</v>
      </c>
      <c r="W7" s="1">
        <v>44662.755208333336</v>
      </c>
      <c r="X7">
        <v>1060</v>
      </c>
      <c r="Y7">
        <v>82</v>
      </c>
      <c r="Z7">
        <v>0</v>
      </c>
      <c r="AA7">
        <v>82</v>
      </c>
      <c r="AB7">
        <v>0</v>
      </c>
      <c r="AC7">
        <v>77</v>
      </c>
      <c r="AD7">
        <v>-22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45">
      <c r="A8" t="s">
        <v>109</v>
      </c>
      <c r="B8" t="s">
        <v>82</v>
      </c>
      <c r="C8" t="s">
        <v>93</v>
      </c>
      <c r="D8" t="s">
        <v>84</v>
      </c>
      <c r="E8" s="2" t="str">
        <f>HYPERLINK("capsilon://?command=openfolder&amp;siteaddress=FAM.docvelocity-na8.net&amp;folderid=FXC11385A9-9F46-2054-83FC-5883830F312C","FX220311890")</f>
        <v>FX220311890</v>
      </c>
      <c r="F8" t="s">
        <v>19</v>
      </c>
      <c r="G8" t="s">
        <v>19</v>
      </c>
      <c r="H8" t="s">
        <v>85</v>
      </c>
      <c r="I8" t="s">
        <v>110</v>
      </c>
      <c r="J8">
        <v>0</v>
      </c>
      <c r="K8" t="s">
        <v>111</v>
      </c>
      <c r="L8" t="s">
        <v>19</v>
      </c>
      <c r="M8" t="s">
        <v>84</v>
      </c>
      <c r="N8">
        <v>0</v>
      </c>
      <c r="O8" s="1">
        <v>44663.491712962961</v>
      </c>
      <c r="P8" s="1">
        <v>44663.498784722222</v>
      </c>
      <c r="Q8">
        <v>514</v>
      </c>
      <c r="R8">
        <v>97</v>
      </c>
      <c r="S8" t="b">
        <v>0</v>
      </c>
      <c r="T8" t="s">
        <v>90</v>
      </c>
      <c r="U8" t="b">
        <v>0</v>
      </c>
      <c r="V8" t="s">
        <v>90</v>
      </c>
      <c r="W8" t="s">
        <v>90</v>
      </c>
      <c r="X8" t="s">
        <v>90</v>
      </c>
      <c r="Y8" t="s">
        <v>90</v>
      </c>
      <c r="Z8" t="s">
        <v>90</v>
      </c>
      <c r="AA8" t="s">
        <v>90</v>
      </c>
      <c r="AB8" t="s">
        <v>90</v>
      </c>
      <c r="AC8" t="s">
        <v>90</v>
      </c>
      <c r="AD8" t="s">
        <v>90</v>
      </c>
      <c r="AE8" t="s">
        <v>90</v>
      </c>
      <c r="AF8" t="s">
        <v>90</v>
      </c>
      <c r="AG8" t="s">
        <v>90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hidden="1" x14ac:dyDescent="0.45">
      <c r="A9" t="s">
        <v>112</v>
      </c>
      <c r="B9" t="s">
        <v>82</v>
      </c>
      <c r="C9" t="s">
        <v>93</v>
      </c>
      <c r="D9" t="s">
        <v>84</v>
      </c>
      <c r="E9" s="2" t="str">
        <f>HYPERLINK("capsilon://?command=openfolder&amp;siteaddress=FAM.docvelocity-na8.net&amp;folderid=FXC11385A9-9F46-2054-83FC-5883830F312C","FX220311890")</f>
        <v>FX220311890</v>
      </c>
      <c r="F9" t="s">
        <v>19</v>
      </c>
      <c r="G9" t="s">
        <v>19</v>
      </c>
      <c r="H9" t="s">
        <v>85</v>
      </c>
      <c r="I9" t="s">
        <v>113</v>
      </c>
      <c r="J9">
        <v>0</v>
      </c>
      <c r="K9" t="s">
        <v>87</v>
      </c>
      <c r="L9" t="s">
        <v>88</v>
      </c>
      <c r="M9" t="s">
        <v>89</v>
      </c>
      <c r="N9">
        <v>1</v>
      </c>
      <c r="O9" s="1">
        <v>44663.499814814815</v>
      </c>
      <c r="P9" s="1">
        <v>44663.506620370368</v>
      </c>
      <c r="Q9">
        <v>3</v>
      </c>
      <c r="R9">
        <v>585</v>
      </c>
      <c r="S9" t="b">
        <v>0</v>
      </c>
      <c r="T9" t="s">
        <v>90</v>
      </c>
      <c r="U9" t="b">
        <v>0</v>
      </c>
      <c r="V9" t="s">
        <v>99</v>
      </c>
      <c r="W9" s="1">
        <v>44663.506620370368</v>
      </c>
      <c r="X9">
        <v>585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hidden="1" x14ac:dyDescent="0.45">
      <c r="A10" t="s">
        <v>114</v>
      </c>
      <c r="B10" t="s">
        <v>82</v>
      </c>
      <c r="C10" t="s">
        <v>115</v>
      </c>
      <c r="D10" t="s">
        <v>84</v>
      </c>
      <c r="E10" s="2" t="str">
        <f>HYPERLINK("capsilon://?command=openfolder&amp;siteaddress=FAM.docvelocity-na8.net&amp;folderid=FXB92681D3-DCE0-546E-8887-EC3F497A2919","FX220210953")</f>
        <v>FX220210953</v>
      </c>
      <c r="F10" t="s">
        <v>19</v>
      </c>
      <c r="G10" t="s">
        <v>19</v>
      </c>
      <c r="H10" t="s">
        <v>85</v>
      </c>
      <c r="I10" t="s">
        <v>116</v>
      </c>
      <c r="J10">
        <v>0</v>
      </c>
      <c r="K10" t="s">
        <v>87</v>
      </c>
      <c r="L10" t="s">
        <v>88</v>
      </c>
      <c r="M10" t="s">
        <v>89</v>
      </c>
      <c r="N10">
        <v>1</v>
      </c>
      <c r="O10" s="1">
        <v>44663.595046296294</v>
      </c>
      <c r="P10" s="1">
        <v>44663.59715277778</v>
      </c>
      <c r="Q10">
        <v>28</v>
      </c>
      <c r="R10">
        <v>154</v>
      </c>
      <c r="S10" t="b">
        <v>0</v>
      </c>
      <c r="T10" t="s">
        <v>90</v>
      </c>
      <c r="U10" t="b">
        <v>0</v>
      </c>
      <c r="V10" t="s">
        <v>99</v>
      </c>
      <c r="W10" s="1">
        <v>44663.59715277778</v>
      </c>
      <c r="X10">
        <v>154</v>
      </c>
      <c r="Y10">
        <v>9</v>
      </c>
      <c r="Z10">
        <v>0</v>
      </c>
      <c r="AA10">
        <v>9</v>
      </c>
      <c r="AB10">
        <v>0</v>
      </c>
      <c r="AC10">
        <v>2</v>
      </c>
      <c r="AD10">
        <v>-9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hidden="1" x14ac:dyDescent="0.45">
      <c r="A11" t="s">
        <v>117</v>
      </c>
      <c r="B11" t="s">
        <v>82</v>
      </c>
      <c r="C11" t="s">
        <v>118</v>
      </c>
      <c r="D11" t="s">
        <v>84</v>
      </c>
      <c r="E11" s="2" t="str">
        <f>HYPERLINK("capsilon://?command=openfolder&amp;siteaddress=FAM.docvelocity-na8.net&amp;folderid=FX16A892D0-068B-9371-E301-DC79D5CA09F0","FX22034950")</f>
        <v>FX22034950</v>
      </c>
      <c r="F11" t="s">
        <v>19</v>
      </c>
      <c r="G11" t="s">
        <v>19</v>
      </c>
      <c r="H11" t="s">
        <v>85</v>
      </c>
      <c r="I11" t="s">
        <v>119</v>
      </c>
      <c r="J11">
        <v>96</v>
      </c>
      <c r="K11" t="s">
        <v>87</v>
      </c>
      <c r="L11" t="s">
        <v>88</v>
      </c>
      <c r="M11" t="s">
        <v>89</v>
      </c>
      <c r="N11">
        <v>1</v>
      </c>
      <c r="O11" s="1">
        <v>44663.627951388888</v>
      </c>
      <c r="P11" s="1">
        <v>44663.632962962962</v>
      </c>
      <c r="Q11">
        <v>30</v>
      </c>
      <c r="R11">
        <v>403</v>
      </c>
      <c r="S11" t="b">
        <v>0</v>
      </c>
      <c r="T11" t="s">
        <v>90</v>
      </c>
      <c r="U11" t="b">
        <v>0</v>
      </c>
      <c r="V11" t="s">
        <v>95</v>
      </c>
      <c r="W11" s="1">
        <v>44663.632962962962</v>
      </c>
      <c r="X11">
        <v>403</v>
      </c>
      <c r="Y11">
        <v>86</v>
      </c>
      <c r="Z11">
        <v>0</v>
      </c>
      <c r="AA11">
        <v>86</v>
      </c>
      <c r="AB11">
        <v>0</v>
      </c>
      <c r="AC11">
        <v>4</v>
      </c>
      <c r="AD11">
        <v>10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hidden="1" x14ac:dyDescent="0.45">
      <c r="A12" t="s">
        <v>120</v>
      </c>
      <c r="B12" t="s">
        <v>82</v>
      </c>
      <c r="C12" t="s">
        <v>121</v>
      </c>
      <c r="D12" t="s">
        <v>84</v>
      </c>
      <c r="E12" s="2" t="str">
        <f>HYPERLINK("capsilon://?command=openfolder&amp;siteaddress=FAM.docvelocity-na8.net&amp;folderid=FX0708E096-6CCF-920C-EB50-BF2C17B6893F","FX22024747")</f>
        <v>FX22024747</v>
      </c>
      <c r="F12" t="s">
        <v>19</v>
      </c>
      <c r="G12" t="s">
        <v>19</v>
      </c>
      <c r="H12" t="s">
        <v>85</v>
      </c>
      <c r="I12" t="s">
        <v>122</v>
      </c>
      <c r="J12">
        <v>0</v>
      </c>
      <c r="K12" t="s">
        <v>87</v>
      </c>
      <c r="L12" t="s">
        <v>88</v>
      </c>
      <c r="M12" t="s">
        <v>89</v>
      </c>
      <c r="N12">
        <v>1</v>
      </c>
      <c r="O12" s="1">
        <v>44664.458784722221</v>
      </c>
      <c r="P12" s="1">
        <v>44664.4612037037</v>
      </c>
      <c r="Q12">
        <v>50</v>
      </c>
      <c r="R12">
        <v>159</v>
      </c>
      <c r="S12" t="b">
        <v>0</v>
      </c>
      <c r="T12" t="s">
        <v>90</v>
      </c>
      <c r="U12" t="b">
        <v>0</v>
      </c>
      <c r="V12" t="s">
        <v>123</v>
      </c>
      <c r="W12" s="1">
        <v>44664.4612037037</v>
      </c>
      <c r="X12">
        <v>159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hidden="1" x14ac:dyDescent="0.45">
      <c r="A13" t="s">
        <v>124</v>
      </c>
      <c r="B13" t="s">
        <v>82</v>
      </c>
      <c r="C13" t="s">
        <v>121</v>
      </c>
      <c r="D13" t="s">
        <v>84</v>
      </c>
      <c r="E13" s="2" t="str">
        <f>HYPERLINK("capsilon://?command=openfolder&amp;siteaddress=FAM.docvelocity-na8.net&amp;folderid=FX0708E096-6CCF-920C-EB50-BF2C17B6893F","FX22024747")</f>
        <v>FX22024747</v>
      </c>
      <c r="F13" t="s">
        <v>19</v>
      </c>
      <c r="G13" t="s">
        <v>19</v>
      </c>
      <c r="H13" t="s">
        <v>85</v>
      </c>
      <c r="I13" t="s">
        <v>125</v>
      </c>
      <c r="J13">
        <v>0</v>
      </c>
      <c r="K13" t="s">
        <v>87</v>
      </c>
      <c r="L13" t="s">
        <v>88</v>
      </c>
      <c r="M13" t="s">
        <v>89</v>
      </c>
      <c r="N13">
        <v>1</v>
      </c>
      <c r="O13" s="1">
        <v>44664.465057870373</v>
      </c>
      <c r="P13" s="1">
        <v>44664.468993055554</v>
      </c>
      <c r="Q13">
        <v>159</v>
      </c>
      <c r="R13">
        <v>181</v>
      </c>
      <c r="S13" t="b">
        <v>0</v>
      </c>
      <c r="T13" t="s">
        <v>90</v>
      </c>
      <c r="U13" t="b">
        <v>0</v>
      </c>
      <c r="V13" t="s">
        <v>123</v>
      </c>
      <c r="W13" s="1">
        <v>44664.468993055554</v>
      </c>
      <c r="X13">
        <v>157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45">
      <c r="A14" t="s">
        <v>126</v>
      </c>
      <c r="B14" t="s">
        <v>82</v>
      </c>
      <c r="C14" t="s">
        <v>127</v>
      </c>
      <c r="D14" t="s">
        <v>84</v>
      </c>
      <c r="E14" s="2" t="str">
        <f>HYPERLINK("capsilon://?command=openfolder&amp;siteaddress=FAM.docvelocity-na8.net&amp;folderid=FX95219F2D-AD9D-6366-BB0B-F81ECB5FFC41","FX22012790")</f>
        <v>FX22012790</v>
      </c>
      <c r="F14" t="s">
        <v>19</v>
      </c>
      <c r="G14" t="s">
        <v>19</v>
      </c>
      <c r="H14" t="s">
        <v>85</v>
      </c>
      <c r="I14" t="s">
        <v>128</v>
      </c>
      <c r="J14">
        <v>695</v>
      </c>
      <c r="K14" t="s">
        <v>87</v>
      </c>
      <c r="L14" t="s">
        <v>88</v>
      </c>
      <c r="M14" t="s">
        <v>89</v>
      </c>
      <c r="N14">
        <v>1</v>
      </c>
      <c r="O14" s="1">
        <v>44665.507407407407</v>
      </c>
      <c r="P14" s="1">
        <v>44665.540601851855</v>
      </c>
      <c r="Q14">
        <v>91</v>
      </c>
      <c r="R14">
        <v>2777</v>
      </c>
      <c r="S14" t="b">
        <v>0</v>
      </c>
      <c r="T14" t="s">
        <v>90</v>
      </c>
      <c r="U14" t="b">
        <v>0</v>
      </c>
      <c r="V14" t="s">
        <v>129</v>
      </c>
      <c r="W14" s="1">
        <v>44665.540601851855</v>
      </c>
      <c r="X14">
        <v>2777</v>
      </c>
      <c r="Y14">
        <v>604</v>
      </c>
      <c r="Z14">
        <v>0</v>
      </c>
      <c r="AA14">
        <v>604</v>
      </c>
      <c r="AB14">
        <v>0</v>
      </c>
      <c r="AC14">
        <v>56</v>
      </c>
      <c r="AD14">
        <v>91</v>
      </c>
      <c r="AE14">
        <v>0</v>
      </c>
      <c r="AF14">
        <v>0</v>
      </c>
      <c r="AG14">
        <v>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hidden="1" x14ac:dyDescent="0.45">
      <c r="A15" t="s">
        <v>130</v>
      </c>
      <c r="B15" t="s">
        <v>82</v>
      </c>
      <c r="C15" t="s">
        <v>131</v>
      </c>
      <c r="D15" t="s">
        <v>84</v>
      </c>
      <c r="E15" s="2" t="str">
        <f>HYPERLINK("capsilon://?command=openfolder&amp;siteaddress=FAM.docvelocity-na8.net&amp;folderid=FX491482F4-D8B2-F5CF-5E95-990616B157D1","FX22043924")</f>
        <v>FX22043924</v>
      </c>
      <c r="F15" t="s">
        <v>19</v>
      </c>
      <c r="G15" t="s">
        <v>19</v>
      </c>
      <c r="H15" t="s">
        <v>85</v>
      </c>
      <c r="I15" t="s">
        <v>132</v>
      </c>
      <c r="J15">
        <v>445</v>
      </c>
      <c r="K15" t="s">
        <v>87</v>
      </c>
      <c r="L15" t="s">
        <v>88</v>
      </c>
      <c r="M15" t="s">
        <v>89</v>
      </c>
      <c r="N15">
        <v>1</v>
      </c>
      <c r="O15" s="1">
        <v>44665.607604166667</v>
      </c>
      <c r="P15" s="1">
        <v>44665.62667824074</v>
      </c>
      <c r="Q15">
        <v>21</v>
      </c>
      <c r="R15">
        <v>1627</v>
      </c>
      <c r="S15" t="b">
        <v>0</v>
      </c>
      <c r="T15" t="s">
        <v>90</v>
      </c>
      <c r="U15" t="b">
        <v>0</v>
      </c>
      <c r="V15" t="s">
        <v>133</v>
      </c>
      <c r="W15" s="1">
        <v>44665.62667824074</v>
      </c>
      <c r="X15">
        <v>1327</v>
      </c>
      <c r="Y15">
        <v>372</v>
      </c>
      <c r="Z15">
        <v>0</v>
      </c>
      <c r="AA15">
        <v>372</v>
      </c>
      <c r="AB15">
        <v>33</v>
      </c>
      <c r="AC15">
        <v>53</v>
      </c>
      <c r="AD15">
        <v>73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hidden="1" x14ac:dyDescent="0.45">
      <c r="A16" t="s">
        <v>134</v>
      </c>
      <c r="B16" t="s">
        <v>82</v>
      </c>
      <c r="C16" t="s">
        <v>131</v>
      </c>
      <c r="D16" t="s">
        <v>84</v>
      </c>
      <c r="E16" s="2" t="str">
        <f>HYPERLINK("capsilon://?command=openfolder&amp;siteaddress=FAM.docvelocity-na8.net&amp;folderid=FX491482F4-D8B2-F5CF-5E95-990616B157D1","FX22043924")</f>
        <v>FX22043924</v>
      </c>
      <c r="F16" t="s">
        <v>19</v>
      </c>
      <c r="G16" t="s">
        <v>19</v>
      </c>
      <c r="H16" t="s">
        <v>85</v>
      </c>
      <c r="I16" t="s">
        <v>135</v>
      </c>
      <c r="J16">
        <v>224</v>
      </c>
      <c r="K16" t="s">
        <v>87</v>
      </c>
      <c r="L16" t="s">
        <v>88</v>
      </c>
      <c r="M16" t="s">
        <v>89</v>
      </c>
      <c r="N16">
        <v>1</v>
      </c>
      <c r="O16" s="1">
        <v>44665.663877314815</v>
      </c>
      <c r="P16" s="1">
        <v>44665.682291666664</v>
      </c>
      <c r="Q16">
        <v>6</v>
      </c>
      <c r="R16">
        <v>1585</v>
      </c>
      <c r="S16" t="b">
        <v>0</v>
      </c>
      <c r="T16" t="s">
        <v>90</v>
      </c>
      <c r="U16" t="b">
        <v>0</v>
      </c>
      <c r="V16" t="s">
        <v>99</v>
      </c>
      <c r="W16" s="1">
        <v>44665.682291666664</v>
      </c>
      <c r="X16">
        <v>1188</v>
      </c>
      <c r="Y16">
        <v>126</v>
      </c>
      <c r="Z16">
        <v>0</v>
      </c>
      <c r="AA16">
        <v>126</v>
      </c>
      <c r="AB16">
        <v>42</v>
      </c>
      <c r="AC16">
        <v>0</v>
      </c>
      <c r="AD16">
        <v>98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hidden="1" x14ac:dyDescent="0.45">
      <c r="A17" t="s">
        <v>136</v>
      </c>
      <c r="B17" t="s">
        <v>82</v>
      </c>
      <c r="C17" t="s">
        <v>118</v>
      </c>
      <c r="D17" t="s">
        <v>84</v>
      </c>
      <c r="E17" s="2" t="str">
        <f>HYPERLINK("capsilon://?command=openfolder&amp;siteaddress=FAM.docvelocity-na8.net&amp;folderid=FX16A892D0-068B-9371-E301-DC79D5CA09F0","FX22034950")</f>
        <v>FX22034950</v>
      </c>
      <c r="F17" t="s">
        <v>19</v>
      </c>
      <c r="G17" t="s">
        <v>19</v>
      </c>
      <c r="H17" t="s">
        <v>85</v>
      </c>
      <c r="I17" t="s">
        <v>137</v>
      </c>
      <c r="J17">
        <v>81</v>
      </c>
      <c r="K17" t="s">
        <v>87</v>
      </c>
      <c r="L17" t="s">
        <v>88</v>
      </c>
      <c r="M17" t="s">
        <v>89</v>
      </c>
      <c r="N17">
        <v>1</v>
      </c>
      <c r="O17" s="1">
        <v>44666.236898148149</v>
      </c>
      <c r="P17" s="1">
        <v>44666.241932870369</v>
      </c>
      <c r="Q17">
        <v>32</v>
      </c>
      <c r="R17">
        <v>403</v>
      </c>
      <c r="S17" t="b">
        <v>0</v>
      </c>
      <c r="T17" t="s">
        <v>90</v>
      </c>
      <c r="U17" t="b">
        <v>0</v>
      </c>
      <c r="V17" t="s">
        <v>123</v>
      </c>
      <c r="W17" s="1">
        <v>44666.241932870369</v>
      </c>
      <c r="X17">
        <v>388</v>
      </c>
      <c r="Y17">
        <v>71</v>
      </c>
      <c r="Z17">
        <v>0</v>
      </c>
      <c r="AA17">
        <v>71</v>
      </c>
      <c r="AB17">
        <v>0</v>
      </c>
      <c r="AC17">
        <v>6</v>
      </c>
      <c r="AD17">
        <v>10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hidden="1" x14ac:dyDescent="0.45">
      <c r="A18" t="s">
        <v>138</v>
      </c>
      <c r="B18" t="s">
        <v>82</v>
      </c>
      <c r="C18" t="s">
        <v>139</v>
      </c>
      <c r="D18" t="s">
        <v>84</v>
      </c>
      <c r="E18" s="2" t="str">
        <f>HYPERLINK("capsilon://?command=openfolder&amp;siteaddress=FAM.docvelocity-na8.net&amp;folderid=FX9395EDB9-6252-99C7-0C39-7C73B7F43910","FX22042178")</f>
        <v>FX22042178</v>
      </c>
      <c r="F18" t="s">
        <v>19</v>
      </c>
      <c r="G18" t="s">
        <v>19</v>
      </c>
      <c r="H18" t="s">
        <v>85</v>
      </c>
      <c r="I18" t="s">
        <v>140</v>
      </c>
      <c r="J18">
        <v>127</v>
      </c>
      <c r="K18" t="s">
        <v>87</v>
      </c>
      <c r="L18" t="s">
        <v>88</v>
      </c>
      <c r="M18" t="s">
        <v>89</v>
      </c>
      <c r="N18">
        <v>1</v>
      </c>
      <c r="O18" s="1">
        <v>44666.271828703706</v>
      </c>
      <c r="P18" s="1">
        <v>44666.277199074073</v>
      </c>
      <c r="Q18">
        <v>143</v>
      </c>
      <c r="R18">
        <v>321</v>
      </c>
      <c r="S18" t="b">
        <v>0</v>
      </c>
      <c r="T18" t="s">
        <v>90</v>
      </c>
      <c r="U18" t="b">
        <v>0</v>
      </c>
      <c r="V18" t="s">
        <v>141</v>
      </c>
      <c r="W18" s="1">
        <v>44666.277199074073</v>
      </c>
      <c r="X18">
        <v>267</v>
      </c>
      <c r="Y18">
        <v>107</v>
      </c>
      <c r="Z18">
        <v>0</v>
      </c>
      <c r="AA18">
        <v>107</v>
      </c>
      <c r="AB18">
        <v>0</v>
      </c>
      <c r="AC18">
        <v>11</v>
      </c>
      <c r="AD18">
        <v>20</v>
      </c>
      <c r="AE18">
        <v>0</v>
      </c>
      <c r="AF18">
        <v>0</v>
      </c>
      <c r="AG18">
        <v>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hidden="1" x14ac:dyDescent="0.45">
      <c r="A19" t="s">
        <v>142</v>
      </c>
      <c r="B19" t="s">
        <v>82</v>
      </c>
      <c r="C19" t="s">
        <v>97</v>
      </c>
      <c r="D19" t="s">
        <v>84</v>
      </c>
      <c r="E19" s="2" t="str">
        <f>HYPERLINK("capsilon://?command=openfolder&amp;siteaddress=FAM.docvelocity-na8.net&amp;folderid=FXEABCF523-9F17-96DF-E984-9A9A193368E6","FX22038427")</f>
        <v>FX22038427</v>
      </c>
      <c r="F19" t="s">
        <v>19</v>
      </c>
      <c r="G19" t="s">
        <v>19</v>
      </c>
      <c r="H19" t="s">
        <v>85</v>
      </c>
      <c r="I19" t="s">
        <v>143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44666.443171296298</v>
      </c>
      <c r="P19" s="1">
        <v>44666.450706018521</v>
      </c>
      <c r="Q19">
        <v>312</v>
      </c>
      <c r="R19">
        <v>339</v>
      </c>
      <c r="S19" t="b">
        <v>0</v>
      </c>
      <c r="T19" t="s">
        <v>90</v>
      </c>
      <c r="U19" t="b">
        <v>0</v>
      </c>
      <c r="V19" t="s">
        <v>141</v>
      </c>
      <c r="W19" s="1">
        <v>44666.450706018521</v>
      </c>
      <c r="X19">
        <v>331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1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hidden="1" x14ac:dyDescent="0.45">
      <c r="A20" t="s">
        <v>144</v>
      </c>
      <c r="B20" t="s">
        <v>82</v>
      </c>
      <c r="C20" t="s">
        <v>97</v>
      </c>
      <c r="D20" t="s">
        <v>84</v>
      </c>
      <c r="E20" s="2" t="str">
        <f>HYPERLINK("capsilon://?command=openfolder&amp;siteaddress=FAM.docvelocity-na8.net&amp;folderid=FXEABCF523-9F17-96DF-E984-9A9A193368E6","FX22038427")</f>
        <v>FX22038427</v>
      </c>
      <c r="F20" t="s">
        <v>19</v>
      </c>
      <c r="G20" t="s">
        <v>19</v>
      </c>
      <c r="H20" t="s">
        <v>85</v>
      </c>
      <c r="I20" t="s">
        <v>143</v>
      </c>
      <c r="J20">
        <v>0</v>
      </c>
      <c r="K20" t="s">
        <v>87</v>
      </c>
      <c r="L20" t="s">
        <v>88</v>
      </c>
      <c r="M20" t="s">
        <v>89</v>
      </c>
      <c r="N20">
        <v>1</v>
      </c>
      <c r="O20" s="1">
        <v>44666.451053240744</v>
      </c>
      <c r="P20" s="1">
        <v>44666.459097222221</v>
      </c>
      <c r="Q20">
        <v>8</v>
      </c>
      <c r="R20">
        <v>687</v>
      </c>
      <c r="S20" t="b">
        <v>0</v>
      </c>
      <c r="T20" t="s">
        <v>90</v>
      </c>
      <c r="U20" t="b">
        <v>1</v>
      </c>
      <c r="V20" t="s">
        <v>141</v>
      </c>
      <c r="W20" s="1">
        <v>44666.459097222221</v>
      </c>
      <c r="X20">
        <v>687</v>
      </c>
      <c r="Y20">
        <v>37</v>
      </c>
      <c r="Z20">
        <v>0</v>
      </c>
      <c r="AA20">
        <v>37</v>
      </c>
      <c r="AB20">
        <v>0</v>
      </c>
      <c r="AC20">
        <v>14</v>
      </c>
      <c r="AD20">
        <v>-37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hidden="1" x14ac:dyDescent="0.45">
      <c r="A21" t="s">
        <v>145</v>
      </c>
      <c r="B21" t="s">
        <v>82</v>
      </c>
      <c r="C21" t="s">
        <v>146</v>
      </c>
      <c r="D21" t="s">
        <v>84</v>
      </c>
      <c r="E21" s="2" t="str">
        <f>HYPERLINK("capsilon://?command=openfolder&amp;siteaddress=FAM.docvelocity-na8.net&amp;folderid=FXB4723846-CDC6-86E0-BA24-E75ABA20A0D6","FX22042858")</f>
        <v>FX22042858</v>
      </c>
      <c r="F21" t="s">
        <v>19</v>
      </c>
      <c r="G21" t="s">
        <v>19</v>
      </c>
      <c r="H21" t="s">
        <v>85</v>
      </c>
      <c r="I21" t="s">
        <v>147</v>
      </c>
      <c r="J21">
        <v>206</v>
      </c>
      <c r="K21" t="s">
        <v>87</v>
      </c>
      <c r="L21" t="s">
        <v>88</v>
      </c>
      <c r="M21" t="s">
        <v>89</v>
      </c>
      <c r="N21">
        <v>1</v>
      </c>
      <c r="O21" s="1">
        <v>44669.508761574078</v>
      </c>
      <c r="P21" s="1">
        <v>44669.533518518518</v>
      </c>
      <c r="Q21">
        <v>60</v>
      </c>
      <c r="R21">
        <v>2079</v>
      </c>
      <c r="S21" t="b">
        <v>0</v>
      </c>
      <c r="T21" t="s">
        <v>90</v>
      </c>
      <c r="U21" t="b">
        <v>0</v>
      </c>
      <c r="V21" t="s">
        <v>99</v>
      </c>
      <c r="W21" s="1">
        <v>44669.533518518518</v>
      </c>
      <c r="X21">
        <v>837</v>
      </c>
      <c r="Y21">
        <v>179</v>
      </c>
      <c r="Z21">
        <v>0</v>
      </c>
      <c r="AA21">
        <v>179</v>
      </c>
      <c r="AB21">
        <v>0</v>
      </c>
      <c r="AC21">
        <v>11</v>
      </c>
      <c r="AD21">
        <v>27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hidden="1" x14ac:dyDescent="0.45">
      <c r="A22" t="s">
        <v>148</v>
      </c>
      <c r="B22" t="s">
        <v>82</v>
      </c>
      <c r="C22" t="s">
        <v>149</v>
      </c>
      <c r="D22" t="s">
        <v>84</v>
      </c>
      <c r="E22" s="2" t="str">
        <f>HYPERLINK("capsilon://?command=openfolder&amp;siteaddress=FAM.docvelocity-na8.net&amp;folderid=FX0C354933-6F8B-CC64-3405-F9F337C52C2A","FX22036342")</f>
        <v>FX22036342</v>
      </c>
      <c r="F22" t="s">
        <v>19</v>
      </c>
      <c r="G22" t="s">
        <v>19</v>
      </c>
      <c r="H22" t="s">
        <v>85</v>
      </c>
      <c r="I22" t="s">
        <v>150</v>
      </c>
      <c r="J22">
        <v>99</v>
      </c>
      <c r="K22" t="s">
        <v>87</v>
      </c>
      <c r="L22" t="s">
        <v>88</v>
      </c>
      <c r="M22" t="s">
        <v>89</v>
      </c>
      <c r="N22">
        <v>1</v>
      </c>
      <c r="O22" s="1">
        <v>44669.619050925925</v>
      </c>
      <c r="P22" s="1">
        <v>44669.624884259261</v>
      </c>
      <c r="Q22">
        <v>45</v>
      </c>
      <c r="R22">
        <v>459</v>
      </c>
      <c r="S22" t="b">
        <v>0</v>
      </c>
      <c r="T22" t="s">
        <v>90</v>
      </c>
      <c r="U22" t="b">
        <v>0</v>
      </c>
      <c r="V22" t="s">
        <v>99</v>
      </c>
      <c r="W22" s="1">
        <v>44669.624884259261</v>
      </c>
      <c r="X22">
        <v>459</v>
      </c>
      <c r="Y22">
        <v>82</v>
      </c>
      <c r="Z22">
        <v>0</v>
      </c>
      <c r="AA22">
        <v>82</v>
      </c>
      <c r="AB22">
        <v>0</v>
      </c>
      <c r="AC22">
        <v>5</v>
      </c>
      <c r="AD22">
        <v>17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hidden="1" x14ac:dyDescent="0.45">
      <c r="A23" t="s">
        <v>151</v>
      </c>
      <c r="B23" t="s">
        <v>82</v>
      </c>
      <c r="C23" t="s">
        <v>152</v>
      </c>
      <c r="D23" t="s">
        <v>84</v>
      </c>
      <c r="E23" s="2" t="str">
        <f>HYPERLINK("capsilon://?command=openfolder&amp;siteaddress=FAM.docvelocity-na8.net&amp;folderid=FXD9513B59-BB07-021E-305A-D4CCF709EDDF","FX22036298")</f>
        <v>FX22036298</v>
      </c>
      <c r="F23" t="s">
        <v>19</v>
      </c>
      <c r="G23" t="s">
        <v>19</v>
      </c>
      <c r="H23" t="s">
        <v>85</v>
      </c>
      <c r="I23" t="s">
        <v>153</v>
      </c>
      <c r="J23">
        <v>99</v>
      </c>
      <c r="K23" t="s">
        <v>87</v>
      </c>
      <c r="L23" t="s">
        <v>88</v>
      </c>
      <c r="M23" t="s">
        <v>89</v>
      </c>
      <c r="N23">
        <v>1</v>
      </c>
      <c r="O23" s="1">
        <v>44669.624027777776</v>
      </c>
      <c r="P23" s="1">
        <v>44669.626458333332</v>
      </c>
      <c r="Q23">
        <v>41</v>
      </c>
      <c r="R23">
        <v>169</v>
      </c>
      <c r="S23" t="b">
        <v>0</v>
      </c>
      <c r="T23" t="s">
        <v>90</v>
      </c>
      <c r="U23" t="b">
        <v>0</v>
      </c>
      <c r="V23" t="s">
        <v>129</v>
      </c>
      <c r="W23" s="1">
        <v>44669.626458333332</v>
      </c>
      <c r="X23">
        <v>169</v>
      </c>
      <c r="Y23">
        <v>82</v>
      </c>
      <c r="Z23">
        <v>0</v>
      </c>
      <c r="AA23">
        <v>82</v>
      </c>
      <c r="AB23">
        <v>0</v>
      </c>
      <c r="AC23">
        <v>5</v>
      </c>
      <c r="AD23">
        <v>17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hidden="1" x14ac:dyDescent="0.45">
      <c r="A24" t="s">
        <v>154</v>
      </c>
      <c r="B24" t="s">
        <v>82</v>
      </c>
      <c r="C24" t="s">
        <v>155</v>
      </c>
      <c r="D24" t="s">
        <v>84</v>
      </c>
      <c r="E24" s="2" t="str">
        <f>HYPERLINK("capsilon://?command=openfolder&amp;siteaddress=FAM.docvelocity-na8.net&amp;folderid=FXF2737DEE-184E-71A4-3403-2EB8FDC2EF3A","FX220311565")</f>
        <v>FX220311565</v>
      </c>
      <c r="F24" t="s">
        <v>19</v>
      </c>
      <c r="G24" t="s">
        <v>19</v>
      </c>
      <c r="H24" t="s">
        <v>85</v>
      </c>
      <c r="I24" t="s">
        <v>156</v>
      </c>
      <c r="J24">
        <v>99</v>
      </c>
      <c r="K24" t="s">
        <v>87</v>
      </c>
      <c r="L24" t="s">
        <v>88</v>
      </c>
      <c r="M24" t="s">
        <v>89</v>
      </c>
      <c r="N24">
        <v>1</v>
      </c>
      <c r="O24" s="1">
        <v>44669.625092592592</v>
      </c>
      <c r="P24" s="1">
        <v>44669.630127314813</v>
      </c>
      <c r="Q24">
        <v>26</v>
      </c>
      <c r="R24">
        <v>409</v>
      </c>
      <c r="S24" t="b">
        <v>0</v>
      </c>
      <c r="T24" t="s">
        <v>90</v>
      </c>
      <c r="U24" t="b">
        <v>0</v>
      </c>
      <c r="V24" t="s">
        <v>99</v>
      </c>
      <c r="W24" s="1">
        <v>44669.630127314813</v>
      </c>
      <c r="X24">
        <v>409</v>
      </c>
      <c r="Y24">
        <v>82</v>
      </c>
      <c r="Z24">
        <v>0</v>
      </c>
      <c r="AA24">
        <v>82</v>
      </c>
      <c r="AB24">
        <v>0</v>
      </c>
      <c r="AC24">
        <v>5</v>
      </c>
      <c r="AD24">
        <v>17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hidden="1" x14ac:dyDescent="0.45">
      <c r="A25" t="s">
        <v>157</v>
      </c>
      <c r="B25" t="s">
        <v>82</v>
      </c>
      <c r="C25" t="s">
        <v>118</v>
      </c>
      <c r="D25" t="s">
        <v>84</v>
      </c>
      <c r="E25" s="2" t="str">
        <f>HYPERLINK("capsilon://?command=openfolder&amp;siteaddress=FAM.docvelocity-na8.net&amp;folderid=FX16A892D0-068B-9371-E301-DC79D5CA09F0","FX22034950")</f>
        <v>FX22034950</v>
      </c>
      <c r="F25" t="s">
        <v>19</v>
      </c>
      <c r="G25" t="s">
        <v>19</v>
      </c>
      <c r="H25" t="s">
        <v>85</v>
      </c>
      <c r="I25" t="s">
        <v>158</v>
      </c>
      <c r="J25">
        <v>152</v>
      </c>
      <c r="K25" t="s">
        <v>87</v>
      </c>
      <c r="L25" t="s">
        <v>88</v>
      </c>
      <c r="M25" t="s">
        <v>89</v>
      </c>
      <c r="N25">
        <v>1</v>
      </c>
      <c r="O25" s="1">
        <v>44670.459675925929</v>
      </c>
      <c r="P25" s="1">
        <v>44670.471331018518</v>
      </c>
      <c r="Q25">
        <v>461</v>
      </c>
      <c r="R25">
        <v>546</v>
      </c>
      <c r="S25" t="b">
        <v>0</v>
      </c>
      <c r="T25" t="s">
        <v>90</v>
      </c>
      <c r="U25" t="b">
        <v>0</v>
      </c>
      <c r="V25" t="s">
        <v>99</v>
      </c>
      <c r="W25" s="1">
        <v>44670.471331018518</v>
      </c>
      <c r="X25">
        <v>546</v>
      </c>
      <c r="Y25">
        <v>132</v>
      </c>
      <c r="Z25">
        <v>0</v>
      </c>
      <c r="AA25">
        <v>132</v>
      </c>
      <c r="AB25">
        <v>0</v>
      </c>
      <c r="AC25">
        <v>12</v>
      </c>
      <c r="AD25">
        <v>20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45">
      <c r="A26" t="s">
        <v>159</v>
      </c>
      <c r="B26" t="s">
        <v>82</v>
      </c>
      <c r="C26" t="s">
        <v>83</v>
      </c>
      <c r="D26" t="s">
        <v>84</v>
      </c>
      <c r="E26" s="2" t="str">
        <f>HYPERLINK("capsilon://?command=openfolder&amp;siteaddress=FAM.docvelocity-na8.net&amp;folderid=FX29AB1E59-582D-A4F5-01BC-F6EFCEEE6EB4","FX22042508")</f>
        <v>FX22042508</v>
      </c>
      <c r="F26" t="s">
        <v>19</v>
      </c>
      <c r="G26" t="s">
        <v>19</v>
      </c>
      <c r="H26" t="s">
        <v>85</v>
      </c>
      <c r="I26" t="s">
        <v>160</v>
      </c>
      <c r="J26">
        <v>0</v>
      </c>
      <c r="K26" t="s">
        <v>87</v>
      </c>
      <c r="L26" t="s">
        <v>88</v>
      </c>
      <c r="M26" t="s">
        <v>89</v>
      </c>
      <c r="N26">
        <v>1</v>
      </c>
      <c r="O26" s="1">
        <v>44670.498773148145</v>
      </c>
      <c r="P26" s="1">
        <v>44670.504548611112</v>
      </c>
      <c r="Q26">
        <v>360</v>
      </c>
      <c r="R26">
        <v>139</v>
      </c>
      <c r="S26" t="b">
        <v>0</v>
      </c>
      <c r="T26" t="s">
        <v>90</v>
      </c>
      <c r="U26" t="b">
        <v>0</v>
      </c>
      <c r="V26" t="s">
        <v>108</v>
      </c>
      <c r="W26" s="1">
        <v>44670.504548611112</v>
      </c>
      <c r="X26">
        <v>133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hidden="1" x14ac:dyDescent="0.45">
      <c r="A27" t="s">
        <v>161</v>
      </c>
      <c r="B27" t="s">
        <v>82</v>
      </c>
      <c r="C27" t="s">
        <v>162</v>
      </c>
      <c r="D27" t="s">
        <v>84</v>
      </c>
      <c r="E27" s="2" t="str">
        <f>HYPERLINK("capsilon://?command=openfolder&amp;siteaddress=FAM.docvelocity-na8.net&amp;folderid=FXE3DE81EA-D9F5-2915-EB6B-F4F740BE786A","FX22046556")</f>
        <v>FX22046556</v>
      </c>
      <c r="F27" t="s">
        <v>19</v>
      </c>
      <c r="G27" t="s">
        <v>19</v>
      </c>
      <c r="H27" t="s">
        <v>85</v>
      </c>
      <c r="I27" t="s">
        <v>163</v>
      </c>
      <c r="J27">
        <v>187</v>
      </c>
      <c r="K27" t="s">
        <v>87</v>
      </c>
      <c r="L27" t="s">
        <v>88</v>
      </c>
      <c r="M27" t="s">
        <v>89</v>
      </c>
      <c r="N27">
        <v>1</v>
      </c>
      <c r="O27" s="1">
        <v>44671.461574074077</v>
      </c>
      <c r="P27" s="1">
        <v>44671.56894675926</v>
      </c>
      <c r="Q27">
        <v>8902</v>
      </c>
      <c r="R27">
        <v>375</v>
      </c>
      <c r="S27" t="b">
        <v>0</v>
      </c>
      <c r="T27" t="s">
        <v>90</v>
      </c>
      <c r="U27" t="b">
        <v>0</v>
      </c>
      <c r="V27" t="s">
        <v>164</v>
      </c>
      <c r="W27" s="1">
        <v>44671.56894675926</v>
      </c>
      <c r="X27">
        <v>128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187</v>
      </c>
      <c r="AE27">
        <v>175</v>
      </c>
      <c r="AF27">
        <v>0</v>
      </c>
      <c r="AG27">
        <v>3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hidden="1" x14ac:dyDescent="0.45">
      <c r="A28" t="s">
        <v>165</v>
      </c>
      <c r="B28" t="s">
        <v>82</v>
      </c>
      <c r="C28" t="s">
        <v>162</v>
      </c>
      <c r="D28" t="s">
        <v>84</v>
      </c>
      <c r="E28" s="2" t="str">
        <f>HYPERLINK("capsilon://?command=openfolder&amp;siteaddress=FAM.docvelocity-na8.net&amp;folderid=FXE3DE81EA-D9F5-2915-EB6B-F4F740BE786A","FX22046556")</f>
        <v>FX22046556</v>
      </c>
      <c r="F28" t="s">
        <v>19</v>
      </c>
      <c r="G28" t="s">
        <v>19</v>
      </c>
      <c r="H28" t="s">
        <v>85</v>
      </c>
      <c r="I28" t="s">
        <v>166</v>
      </c>
      <c r="J28">
        <v>89</v>
      </c>
      <c r="K28" t="s">
        <v>87</v>
      </c>
      <c r="L28" t="s">
        <v>88</v>
      </c>
      <c r="M28" t="s">
        <v>89</v>
      </c>
      <c r="N28">
        <v>1</v>
      </c>
      <c r="O28" s="1">
        <v>44671.478750000002</v>
      </c>
      <c r="P28" s="1">
        <v>44671.489247685182</v>
      </c>
      <c r="Q28">
        <v>547</v>
      </c>
      <c r="R28">
        <v>360</v>
      </c>
      <c r="S28" t="b">
        <v>0</v>
      </c>
      <c r="T28" t="s">
        <v>90</v>
      </c>
      <c r="U28" t="b">
        <v>0</v>
      </c>
      <c r="V28" t="s">
        <v>167</v>
      </c>
      <c r="W28" s="1">
        <v>44671.489247685182</v>
      </c>
      <c r="X28">
        <v>360</v>
      </c>
      <c r="Y28">
        <v>79</v>
      </c>
      <c r="Z28">
        <v>0</v>
      </c>
      <c r="AA28">
        <v>79</v>
      </c>
      <c r="AB28">
        <v>0</v>
      </c>
      <c r="AC28">
        <v>7</v>
      </c>
      <c r="AD28">
        <v>10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hidden="1" x14ac:dyDescent="0.45">
      <c r="A29" t="s">
        <v>168</v>
      </c>
      <c r="B29" t="s">
        <v>82</v>
      </c>
      <c r="C29" t="s">
        <v>162</v>
      </c>
      <c r="D29" t="s">
        <v>84</v>
      </c>
      <c r="E29" s="2" t="str">
        <f>HYPERLINK("capsilon://?command=openfolder&amp;siteaddress=FAM.docvelocity-na8.net&amp;folderid=FXE3DE81EA-D9F5-2915-EB6B-F4F740BE786A","FX22046556")</f>
        <v>FX22046556</v>
      </c>
      <c r="F29" t="s">
        <v>19</v>
      </c>
      <c r="G29" t="s">
        <v>19</v>
      </c>
      <c r="H29" t="s">
        <v>85</v>
      </c>
      <c r="I29" t="s">
        <v>163</v>
      </c>
      <c r="J29">
        <v>211</v>
      </c>
      <c r="K29" t="s">
        <v>87</v>
      </c>
      <c r="L29" t="s">
        <v>88</v>
      </c>
      <c r="M29" t="s">
        <v>89</v>
      </c>
      <c r="N29">
        <v>1</v>
      </c>
      <c r="O29" s="1">
        <v>44671.569803240738</v>
      </c>
      <c r="P29" s="1">
        <v>44671.582384259258</v>
      </c>
      <c r="Q29">
        <v>580</v>
      </c>
      <c r="R29">
        <v>507</v>
      </c>
      <c r="S29" t="b">
        <v>0</v>
      </c>
      <c r="T29" t="s">
        <v>90</v>
      </c>
      <c r="U29" t="b">
        <v>1</v>
      </c>
      <c r="V29" t="s">
        <v>169</v>
      </c>
      <c r="W29" s="1">
        <v>44671.582384259258</v>
      </c>
      <c r="X29">
        <v>482</v>
      </c>
      <c r="Y29">
        <v>184</v>
      </c>
      <c r="Z29">
        <v>0</v>
      </c>
      <c r="AA29">
        <v>184</v>
      </c>
      <c r="AB29">
        <v>0</v>
      </c>
      <c r="AC29">
        <v>13</v>
      </c>
      <c r="AD29">
        <v>27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45">
      <c r="A30" t="s">
        <v>170</v>
      </c>
      <c r="B30" t="s">
        <v>82</v>
      </c>
      <c r="C30" t="s">
        <v>171</v>
      </c>
      <c r="D30" t="s">
        <v>84</v>
      </c>
      <c r="E30" s="2" t="str">
        <f>HYPERLINK("capsilon://?command=openfolder&amp;siteaddress=FAM.docvelocity-na8.net&amp;folderid=FX2488DECA-33D8-7639-34E0-D011053B2ADF","FX22047131")</f>
        <v>FX22047131</v>
      </c>
      <c r="F30" t="s">
        <v>19</v>
      </c>
      <c r="G30" t="s">
        <v>19</v>
      </c>
      <c r="H30" t="s">
        <v>85</v>
      </c>
      <c r="I30" t="s">
        <v>172</v>
      </c>
      <c r="J30">
        <v>179</v>
      </c>
      <c r="K30" t="s">
        <v>87</v>
      </c>
      <c r="L30" t="s">
        <v>88</v>
      </c>
      <c r="M30" t="s">
        <v>89</v>
      </c>
      <c r="N30">
        <v>1</v>
      </c>
      <c r="O30" s="1">
        <v>44671.627129629633</v>
      </c>
      <c r="P30" s="1">
        <v>44671.694027777776</v>
      </c>
      <c r="Q30">
        <v>5541</v>
      </c>
      <c r="R30">
        <v>239</v>
      </c>
      <c r="S30" t="b">
        <v>0</v>
      </c>
      <c r="T30" t="s">
        <v>90</v>
      </c>
      <c r="U30" t="b">
        <v>0</v>
      </c>
      <c r="V30" t="s">
        <v>164</v>
      </c>
      <c r="W30" s="1">
        <v>44671.694027777776</v>
      </c>
      <c r="X30">
        <v>128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179</v>
      </c>
      <c r="AE30">
        <v>162</v>
      </c>
      <c r="AF30">
        <v>0</v>
      </c>
      <c r="AG30">
        <v>4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45">
      <c r="A31" t="s">
        <v>173</v>
      </c>
      <c r="B31" t="s">
        <v>82</v>
      </c>
      <c r="C31" t="s">
        <v>171</v>
      </c>
      <c r="D31" t="s">
        <v>84</v>
      </c>
      <c r="E31" s="2" t="str">
        <f>HYPERLINK("capsilon://?command=openfolder&amp;siteaddress=FAM.docvelocity-na8.net&amp;folderid=FX2488DECA-33D8-7639-34E0-D011053B2ADF","FX22047131")</f>
        <v>FX22047131</v>
      </c>
      <c r="F31" t="s">
        <v>19</v>
      </c>
      <c r="G31" t="s">
        <v>19</v>
      </c>
      <c r="H31" t="s">
        <v>85</v>
      </c>
      <c r="I31" t="s">
        <v>172</v>
      </c>
      <c r="J31">
        <v>207</v>
      </c>
      <c r="K31" t="s">
        <v>87</v>
      </c>
      <c r="L31" t="s">
        <v>88</v>
      </c>
      <c r="M31" t="s">
        <v>89</v>
      </c>
      <c r="N31">
        <v>1</v>
      </c>
      <c r="O31" s="1">
        <v>44671.694872685184</v>
      </c>
      <c r="P31" s="1">
        <v>44671.702685185184</v>
      </c>
      <c r="Q31">
        <v>33</v>
      </c>
      <c r="R31">
        <v>642</v>
      </c>
      <c r="S31" t="b">
        <v>0</v>
      </c>
      <c r="T31" t="s">
        <v>90</v>
      </c>
      <c r="U31" t="b">
        <v>1</v>
      </c>
      <c r="V31" t="s">
        <v>133</v>
      </c>
      <c r="W31" s="1">
        <v>44671.702685185184</v>
      </c>
      <c r="X31">
        <v>642</v>
      </c>
      <c r="Y31">
        <v>173</v>
      </c>
      <c r="Z31">
        <v>0</v>
      </c>
      <c r="AA31">
        <v>173</v>
      </c>
      <c r="AB31">
        <v>0</v>
      </c>
      <c r="AC31">
        <v>12</v>
      </c>
      <c r="AD31">
        <v>34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hidden="1" x14ac:dyDescent="0.45">
      <c r="A32" t="s">
        <v>174</v>
      </c>
      <c r="B32" t="s">
        <v>82</v>
      </c>
      <c r="C32" t="s">
        <v>175</v>
      </c>
      <c r="D32" t="s">
        <v>84</v>
      </c>
      <c r="E32" s="2" t="str">
        <f>HYPERLINK("capsilon://?command=openfolder&amp;siteaddress=FAM.docvelocity-na8.net&amp;folderid=FXD7500B2A-4F9C-7648-627C-E60F466CC4F0","FX22026980")</f>
        <v>FX22026980</v>
      </c>
      <c r="F32" t="s">
        <v>19</v>
      </c>
      <c r="G32" t="s">
        <v>19</v>
      </c>
      <c r="H32" t="s">
        <v>85</v>
      </c>
      <c r="I32" t="s">
        <v>176</v>
      </c>
      <c r="J32">
        <v>337</v>
      </c>
      <c r="K32" t="s">
        <v>87</v>
      </c>
      <c r="L32" t="s">
        <v>88</v>
      </c>
      <c r="M32" t="s">
        <v>89</v>
      </c>
      <c r="N32">
        <v>1</v>
      </c>
      <c r="O32" s="1">
        <v>44672.484131944446</v>
      </c>
      <c r="P32" s="1">
        <v>44672.507337962961</v>
      </c>
      <c r="Q32">
        <v>517</v>
      </c>
      <c r="R32">
        <v>1488</v>
      </c>
      <c r="S32" t="b">
        <v>0</v>
      </c>
      <c r="T32" t="s">
        <v>90</v>
      </c>
      <c r="U32" t="b">
        <v>0</v>
      </c>
      <c r="V32" t="s">
        <v>177</v>
      </c>
      <c r="W32" s="1">
        <v>44672.507337962961</v>
      </c>
      <c r="X32">
        <v>1423</v>
      </c>
      <c r="Y32">
        <v>291</v>
      </c>
      <c r="Z32">
        <v>0</v>
      </c>
      <c r="AA32">
        <v>291</v>
      </c>
      <c r="AB32">
        <v>0</v>
      </c>
      <c r="AC32">
        <v>16</v>
      </c>
      <c r="AD32">
        <v>46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hidden="1" x14ac:dyDescent="0.45">
      <c r="A33" t="s">
        <v>178</v>
      </c>
      <c r="B33" t="s">
        <v>82</v>
      </c>
      <c r="C33" t="s">
        <v>162</v>
      </c>
      <c r="D33" t="s">
        <v>84</v>
      </c>
      <c r="E33" s="2" t="str">
        <f>HYPERLINK("capsilon://?command=openfolder&amp;siteaddress=FAM.docvelocity-na8.net&amp;folderid=FXE3DE81EA-D9F5-2915-EB6B-F4F740BE786A","FX22046556")</f>
        <v>FX22046556</v>
      </c>
      <c r="F33" t="s">
        <v>19</v>
      </c>
      <c r="G33" t="s">
        <v>19</v>
      </c>
      <c r="H33" t="s">
        <v>85</v>
      </c>
      <c r="I33" t="s">
        <v>179</v>
      </c>
      <c r="J33">
        <v>0</v>
      </c>
      <c r="K33" t="s">
        <v>87</v>
      </c>
      <c r="L33" t="s">
        <v>88</v>
      </c>
      <c r="M33" t="s">
        <v>89</v>
      </c>
      <c r="N33">
        <v>1</v>
      </c>
      <c r="O33" s="1">
        <v>44672.556250000001</v>
      </c>
      <c r="P33" s="1">
        <v>44672.562372685185</v>
      </c>
      <c r="Q33">
        <v>51</v>
      </c>
      <c r="R33">
        <v>478</v>
      </c>
      <c r="S33" t="b">
        <v>0</v>
      </c>
      <c r="T33" t="s">
        <v>90</v>
      </c>
      <c r="U33" t="b">
        <v>0</v>
      </c>
      <c r="V33" t="s">
        <v>177</v>
      </c>
      <c r="W33" s="1">
        <v>44672.562372685185</v>
      </c>
      <c r="X33">
        <v>466</v>
      </c>
      <c r="Y33">
        <v>9</v>
      </c>
      <c r="Z33">
        <v>0</v>
      </c>
      <c r="AA33">
        <v>9</v>
      </c>
      <c r="AB33">
        <v>0</v>
      </c>
      <c r="AC33">
        <v>2</v>
      </c>
      <c r="AD33">
        <v>-9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hidden="1" x14ac:dyDescent="0.45">
      <c r="A34" t="s">
        <v>180</v>
      </c>
      <c r="B34" t="s">
        <v>82</v>
      </c>
      <c r="C34" t="s">
        <v>181</v>
      </c>
      <c r="D34" t="s">
        <v>84</v>
      </c>
      <c r="E34" s="2" t="str">
        <f>HYPERLINK("capsilon://?command=openfolder&amp;siteaddress=FAM.docvelocity-na8.net&amp;folderid=FXD624593B-A41F-0679-B6FD-4D63CAC7D104","FX22044157")</f>
        <v>FX22044157</v>
      </c>
      <c r="F34" t="s">
        <v>19</v>
      </c>
      <c r="G34" t="s">
        <v>19</v>
      </c>
      <c r="H34" t="s">
        <v>85</v>
      </c>
      <c r="I34" t="s">
        <v>182</v>
      </c>
      <c r="J34">
        <v>202</v>
      </c>
      <c r="K34" t="s">
        <v>87</v>
      </c>
      <c r="L34" t="s">
        <v>88</v>
      </c>
      <c r="M34" t="s">
        <v>89</v>
      </c>
      <c r="N34">
        <v>1</v>
      </c>
      <c r="O34" s="1">
        <v>44672.564085648148</v>
      </c>
      <c r="P34" s="1">
        <v>44672.577407407407</v>
      </c>
      <c r="Q34">
        <v>609</v>
      </c>
      <c r="R34">
        <v>542</v>
      </c>
      <c r="S34" t="b">
        <v>0</v>
      </c>
      <c r="T34" t="s">
        <v>90</v>
      </c>
      <c r="U34" t="b">
        <v>0</v>
      </c>
      <c r="V34" t="s">
        <v>183</v>
      </c>
      <c r="W34" s="1">
        <v>44672.577407407407</v>
      </c>
      <c r="X34">
        <v>516</v>
      </c>
      <c r="Y34">
        <v>165</v>
      </c>
      <c r="Z34">
        <v>0</v>
      </c>
      <c r="AA34">
        <v>165</v>
      </c>
      <c r="AB34">
        <v>0</v>
      </c>
      <c r="AC34">
        <v>20</v>
      </c>
      <c r="AD34">
        <v>37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hidden="1" x14ac:dyDescent="0.45">
      <c r="A35" t="s">
        <v>184</v>
      </c>
      <c r="B35" t="s">
        <v>82</v>
      </c>
      <c r="C35" t="s">
        <v>162</v>
      </c>
      <c r="D35" t="s">
        <v>84</v>
      </c>
      <c r="E35" s="2" t="str">
        <f>HYPERLINK("capsilon://?command=openfolder&amp;siteaddress=FAM.docvelocity-na8.net&amp;folderid=FXE3DE81EA-D9F5-2915-EB6B-F4F740BE786A","FX22046556")</f>
        <v>FX22046556</v>
      </c>
      <c r="F35" t="s">
        <v>19</v>
      </c>
      <c r="G35" t="s">
        <v>19</v>
      </c>
      <c r="H35" t="s">
        <v>85</v>
      </c>
      <c r="I35" t="s">
        <v>185</v>
      </c>
      <c r="J35">
        <v>28</v>
      </c>
      <c r="K35" t="s">
        <v>87</v>
      </c>
      <c r="L35" t="s">
        <v>88</v>
      </c>
      <c r="M35" t="s">
        <v>89</v>
      </c>
      <c r="N35">
        <v>1</v>
      </c>
      <c r="O35" s="1">
        <v>44672.58153935185</v>
      </c>
      <c r="P35" s="1">
        <v>44672.583634259259</v>
      </c>
      <c r="Q35">
        <v>4</v>
      </c>
      <c r="R35">
        <v>177</v>
      </c>
      <c r="S35" t="b">
        <v>0</v>
      </c>
      <c r="T35" t="s">
        <v>90</v>
      </c>
      <c r="U35" t="b">
        <v>0</v>
      </c>
      <c r="V35" t="s">
        <v>183</v>
      </c>
      <c r="W35" s="1">
        <v>44672.583634259259</v>
      </c>
      <c r="X35">
        <v>177</v>
      </c>
      <c r="Y35">
        <v>21</v>
      </c>
      <c r="Z35">
        <v>0</v>
      </c>
      <c r="AA35">
        <v>21</v>
      </c>
      <c r="AB35">
        <v>0</v>
      </c>
      <c r="AC35">
        <v>3</v>
      </c>
      <c r="AD35">
        <v>7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hidden="1" x14ac:dyDescent="0.45">
      <c r="A36" t="s">
        <v>186</v>
      </c>
      <c r="B36" t="s">
        <v>82</v>
      </c>
      <c r="C36" t="s">
        <v>146</v>
      </c>
      <c r="D36" t="s">
        <v>84</v>
      </c>
      <c r="E36" s="2" t="str">
        <f>HYPERLINK("capsilon://?command=openfolder&amp;siteaddress=FAM.docvelocity-na8.net&amp;folderid=FXB4723846-CDC6-86E0-BA24-E75ABA20A0D6","FX22042858")</f>
        <v>FX22042858</v>
      </c>
      <c r="F36" t="s">
        <v>19</v>
      </c>
      <c r="G36" t="s">
        <v>19</v>
      </c>
      <c r="H36" t="s">
        <v>85</v>
      </c>
      <c r="I36" t="s">
        <v>187</v>
      </c>
      <c r="J36">
        <v>28</v>
      </c>
      <c r="K36" t="s">
        <v>87</v>
      </c>
      <c r="L36" t="s">
        <v>88</v>
      </c>
      <c r="M36" t="s">
        <v>89</v>
      </c>
      <c r="N36">
        <v>1</v>
      </c>
      <c r="O36" s="1">
        <v>44676.330706018518</v>
      </c>
      <c r="P36" s="1">
        <v>44676.334479166668</v>
      </c>
      <c r="Q36">
        <v>141</v>
      </c>
      <c r="R36">
        <v>185</v>
      </c>
      <c r="S36" t="b">
        <v>0</v>
      </c>
      <c r="T36" t="s">
        <v>90</v>
      </c>
      <c r="U36" t="b">
        <v>0</v>
      </c>
      <c r="V36" t="s">
        <v>188</v>
      </c>
      <c r="W36" s="1">
        <v>44676.334479166668</v>
      </c>
      <c r="X36">
        <v>185</v>
      </c>
      <c r="Y36">
        <v>21</v>
      </c>
      <c r="Z36">
        <v>0</v>
      </c>
      <c r="AA36">
        <v>21</v>
      </c>
      <c r="AB36">
        <v>0</v>
      </c>
      <c r="AC36">
        <v>2</v>
      </c>
      <c r="AD36">
        <v>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45">
      <c r="A37" t="s">
        <v>189</v>
      </c>
      <c r="B37" t="s">
        <v>82</v>
      </c>
      <c r="C37" t="s">
        <v>190</v>
      </c>
      <c r="D37" t="s">
        <v>84</v>
      </c>
      <c r="E37" s="2" t="str">
        <f>HYPERLINK("capsilon://?command=openfolder&amp;siteaddress=FAM.docvelocity-na8.net&amp;folderid=FXED8A3B81-C652-5E57-1605-FC8668E03111","FX22037544")</f>
        <v>FX22037544</v>
      </c>
      <c r="F37" t="s">
        <v>19</v>
      </c>
      <c r="G37" t="s">
        <v>19</v>
      </c>
      <c r="H37" t="s">
        <v>85</v>
      </c>
      <c r="I37" t="s">
        <v>191</v>
      </c>
      <c r="J37">
        <v>197</v>
      </c>
      <c r="K37" t="s">
        <v>87</v>
      </c>
      <c r="L37" t="s">
        <v>88</v>
      </c>
      <c r="M37" t="s">
        <v>89</v>
      </c>
      <c r="N37">
        <v>1</v>
      </c>
      <c r="O37" s="1">
        <v>44676.590115740742</v>
      </c>
      <c r="P37" s="1">
        <v>44676.605775462966</v>
      </c>
      <c r="Q37">
        <v>3</v>
      </c>
      <c r="R37">
        <v>1350</v>
      </c>
      <c r="S37" t="b">
        <v>0</v>
      </c>
      <c r="T37" t="s">
        <v>90</v>
      </c>
      <c r="U37" t="b">
        <v>0</v>
      </c>
      <c r="V37" t="s">
        <v>167</v>
      </c>
      <c r="W37" s="1">
        <v>44676.605775462966</v>
      </c>
      <c r="X37">
        <v>1350</v>
      </c>
      <c r="Y37">
        <v>156</v>
      </c>
      <c r="Z37">
        <v>0</v>
      </c>
      <c r="AA37">
        <v>156</v>
      </c>
      <c r="AB37">
        <v>0</v>
      </c>
      <c r="AC37">
        <v>11</v>
      </c>
      <c r="AD37">
        <v>41</v>
      </c>
      <c r="AE37">
        <v>0</v>
      </c>
      <c r="AF37">
        <v>0</v>
      </c>
      <c r="AG37">
        <v>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hidden="1" x14ac:dyDescent="0.45">
      <c r="A38" t="s">
        <v>192</v>
      </c>
      <c r="B38" t="s">
        <v>82</v>
      </c>
      <c r="C38" t="s">
        <v>162</v>
      </c>
      <c r="D38" t="s">
        <v>84</v>
      </c>
      <c r="E38" s="2" t="str">
        <f>HYPERLINK("capsilon://?command=openfolder&amp;siteaddress=FAM.docvelocity-na8.net&amp;folderid=FXE3DE81EA-D9F5-2915-EB6B-F4F740BE786A","FX22046556")</f>
        <v>FX22046556</v>
      </c>
      <c r="F38" t="s">
        <v>19</v>
      </c>
      <c r="G38" t="s">
        <v>19</v>
      </c>
      <c r="H38" t="s">
        <v>85</v>
      </c>
      <c r="I38" t="s">
        <v>193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44676.642372685186</v>
      </c>
      <c r="P38" s="1">
        <v>44676.646215277775</v>
      </c>
      <c r="Q38">
        <v>204</v>
      </c>
      <c r="R38">
        <v>128</v>
      </c>
      <c r="S38" t="b">
        <v>0</v>
      </c>
      <c r="T38" t="s">
        <v>90</v>
      </c>
      <c r="U38" t="b">
        <v>0</v>
      </c>
      <c r="V38" t="s">
        <v>108</v>
      </c>
      <c r="W38" s="1">
        <v>44676.646215277775</v>
      </c>
      <c r="X38">
        <v>128</v>
      </c>
      <c r="Y38">
        <v>9</v>
      </c>
      <c r="Z38">
        <v>0</v>
      </c>
      <c r="AA38">
        <v>9</v>
      </c>
      <c r="AB38">
        <v>0</v>
      </c>
      <c r="AC38">
        <v>2</v>
      </c>
      <c r="AD38">
        <v>-9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hidden="1" x14ac:dyDescent="0.45">
      <c r="A39" t="s">
        <v>194</v>
      </c>
      <c r="B39" t="s">
        <v>82</v>
      </c>
      <c r="C39" t="s">
        <v>195</v>
      </c>
      <c r="D39" t="s">
        <v>84</v>
      </c>
      <c r="E39" s="2" t="str">
        <f>HYPERLINK("capsilon://?command=openfolder&amp;siteaddress=FAM.docvelocity-na8.net&amp;folderid=FXF0251DA1-C49C-6881-7EFF-CC575020BED5","FX22048749")</f>
        <v>FX22048749</v>
      </c>
      <c r="F39" t="s">
        <v>19</v>
      </c>
      <c r="G39" t="s">
        <v>19</v>
      </c>
      <c r="H39" t="s">
        <v>85</v>
      </c>
      <c r="I39" t="s">
        <v>196</v>
      </c>
      <c r="J39">
        <v>466</v>
      </c>
      <c r="K39" t="s">
        <v>87</v>
      </c>
      <c r="L39" t="s">
        <v>88</v>
      </c>
      <c r="M39" t="s">
        <v>89</v>
      </c>
      <c r="N39">
        <v>1</v>
      </c>
      <c r="O39" s="1">
        <v>44676.647511574076</v>
      </c>
      <c r="P39" s="1">
        <v>44676.682696759257</v>
      </c>
      <c r="Q39">
        <v>3</v>
      </c>
      <c r="R39">
        <v>3037</v>
      </c>
      <c r="S39" t="b">
        <v>0</v>
      </c>
      <c r="T39" t="s">
        <v>90</v>
      </c>
      <c r="U39" t="b">
        <v>0</v>
      </c>
      <c r="V39" t="s">
        <v>95</v>
      </c>
      <c r="W39" s="1">
        <v>44676.682696759257</v>
      </c>
      <c r="X39">
        <v>3037</v>
      </c>
      <c r="Y39">
        <v>338</v>
      </c>
      <c r="Z39">
        <v>0</v>
      </c>
      <c r="AA39">
        <v>338</v>
      </c>
      <c r="AB39">
        <v>69</v>
      </c>
      <c r="AC39">
        <v>24</v>
      </c>
      <c r="AD39">
        <v>128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hidden="1" x14ac:dyDescent="0.45">
      <c r="A40" t="s">
        <v>197</v>
      </c>
      <c r="B40" t="s">
        <v>82</v>
      </c>
      <c r="C40" t="s">
        <v>198</v>
      </c>
      <c r="D40" t="s">
        <v>84</v>
      </c>
      <c r="E40" s="2" t="str">
        <f>HYPERLINK("capsilon://?command=openfolder&amp;siteaddress=FAM.docvelocity-na8.net&amp;folderid=FXB1849B2D-173F-CAC3-6768-4D313288F9C8","FX22047124")</f>
        <v>FX22047124</v>
      </c>
      <c r="F40" t="s">
        <v>19</v>
      </c>
      <c r="G40" t="s">
        <v>19</v>
      </c>
      <c r="H40" t="s">
        <v>85</v>
      </c>
      <c r="I40" t="s">
        <v>199</v>
      </c>
      <c r="J40">
        <v>194</v>
      </c>
      <c r="K40" t="s">
        <v>87</v>
      </c>
      <c r="L40" t="s">
        <v>88</v>
      </c>
      <c r="M40" t="s">
        <v>89</v>
      </c>
      <c r="N40">
        <v>1</v>
      </c>
      <c r="O40" s="1">
        <v>44677.388136574074</v>
      </c>
      <c r="P40" s="1">
        <v>44677.399189814816</v>
      </c>
      <c r="Q40">
        <v>123</v>
      </c>
      <c r="R40">
        <v>832</v>
      </c>
      <c r="S40" t="b">
        <v>0</v>
      </c>
      <c r="T40" t="s">
        <v>90</v>
      </c>
      <c r="U40" t="b">
        <v>0</v>
      </c>
      <c r="V40" t="s">
        <v>200</v>
      </c>
      <c r="W40" s="1">
        <v>44677.399189814816</v>
      </c>
      <c r="X40">
        <v>832</v>
      </c>
      <c r="Y40">
        <v>167</v>
      </c>
      <c r="Z40">
        <v>0</v>
      </c>
      <c r="AA40">
        <v>167</v>
      </c>
      <c r="AB40">
        <v>0</v>
      </c>
      <c r="AC40">
        <v>84</v>
      </c>
      <c r="AD40">
        <v>27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hidden="1" x14ac:dyDescent="0.45">
      <c r="A41" t="s">
        <v>201</v>
      </c>
      <c r="B41" t="s">
        <v>82</v>
      </c>
      <c r="C41" t="s">
        <v>198</v>
      </c>
      <c r="D41" t="s">
        <v>84</v>
      </c>
      <c r="E41" s="2" t="str">
        <f>HYPERLINK("capsilon://?command=openfolder&amp;siteaddress=FAM.docvelocity-na8.net&amp;folderid=FXB1849B2D-173F-CAC3-6768-4D313288F9C8","FX22047124")</f>
        <v>FX22047124</v>
      </c>
      <c r="F41" t="s">
        <v>19</v>
      </c>
      <c r="G41" t="s">
        <v>19</v>
      </c>
      <c r="H41" t="s">
        <v>85</v>
      </c>
      <c r="I41" t="s">
        <v>202</v>
      </c>
      <c r="J41">
        <v>28</v>
      </c>
      <c r="K41" t="s">
        <v>87</v>
      </c>
      <c r="L41" t="s">
        <v>88</v>
      </c>
      <c r="M41" t="s">
        <v>89</v>
      </c>
      <c r="N41">
        <v>1</v>
      </c>
      <c r="O41" s="1">
        <v>44677.542662037034</v>
      </c>
      <c r="P41" s="1">
        <v>44677.549131944441</v>
      </c>
      <c r="Q41">
        <v>173</v>
      </c>
      <c r="R41">
        <v>386</v>
      </c>
      <c r="S41" t="b">
        <v>0</v>
      </c>
      <c r="T41" t="s">
        <v>90</v>
      </c>
      <c r="U41" t="b">
        <v>0</v>
      </c>
      <c r="V41" t="s">
        <v>167</v>
      </c>
      <c r="W41" s="1">
        <v>44677.549131944441</v>
      </c>
      <c r="X41">
        <v>386</v>
      </c>
      <c r="Y41">
        <v>21</v>
      </c>
      <c r="Z41">
        <v>0</v>
      </c>
      <c r="AA41">
        <v>21</v>
      </c>
      <c r="AB41">
        <v>0</v>
      </c>
      <c r="AC41">
        <v>5</v>
      </c>
      <c r="AD41">
        <v>7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hidden="1" x14ac:dyDescent="0.45">
      <c r="A42" t="s">
        <v>203</v>
      </c>
      <c r="B42" t="s">
        <v>82</v>
      </c>
      <c r="C42" t="s">
        <v>198</v>
      </c>
      <c r="D42" t="s">
        <v>84</v>
      </c>
      <c r="E42" s="2" t="str">
        <f>HYPERLINK("capsilon://?command=openfolder&amp;siteaddress=FAM.docvelocity-na8.net&amp;folderid=FXB1849B2D-173F-CAC3-6768-4D313288F9C8","FX22047124")</f>
        <v>FX22047124</v>
      </c>
      <c r="F42" t="s">
        <v>19</v>
      </c>
      <c r="G42" t="s">
        <v>19</v>
      </c>
      <c r="H42" t="s">
        <v>85</v>
      </c>
      <c r="I42" t="s">
        <v>204</v>
      </c>
      <c r="J42">
        <v>86</v>
      </c>
      <c r="K42" t="s">
        <v>87</v>
      </c>
      <c r="L42" t="s">
        <v>88</v>
      </c>
      <c r="M42" t="s">
        <v>89</v>
      </c>
      <c r="N42">
        <v>1</v>
      </c>
      <c r="O42" s="1">
        <v>44677.548796296294</v>
      </c>
      <c r="P42" s="1">
        <v>44677.553043981483</v>
      </c>
      <c r="Q42">
        <v>29</v>
      </c>
      <c r="R42">
        <v>338</v>
      </c>
      <c r="S42" t="b">
        <v>0</v>
      </c>
      <c r="T42" t="s">
        <v>90</v>
      </c>
      <c r="U42" t="b">
        <v>0</v>
      </c>
      <c r="V42" t="s">
        <v>167</v>
      </c>
      <c r="W42" s="1">
        <v>44677.553043981483</v>
      </c>
      <c r="X42">
        <v>338</v>
      </c>
      <c r="Y42">
        <v>76</v>
      </c>
      <c r="Z42">
        <v>0</v>
      </c>
      <c r="AA42">
        <v>76</v>
      </c>
      <c r="AB42">
        <v>0</v>
      </c>
      <c r="AC42">
        <v>4</v>
      </c>
      <c r="AD42">
        <v>10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hidden="1" x14ac:dyDescent="0.45">
      <c r="A43" t="s">
        <v>205</v>
      </c>
      <c r="B43" t="s">
        <v>82</v>
      </c>
      <c r="C43" t="s">
        <v>181</v>
      </c>
      <c r="D43" t="s">
        <v>84</v>
      </c>
      <c r="E43" s="2" t="str">
        <f>HYPERLINK("capsilon://?command=openfolder&amp;siteaddress=FAM.docvelocity-na8.net&amp;folderid=FXD624593B-A41F-0679-B6FD-4D63CAC7D104","FX22044157")</f>
        <v>FX22044157</v>
      </c>
      <c r="F43" t="s">
        <v>19</v>
      </c>
      <c r="G43" t="s">
        <v>19</v>
      </c>
      <c r="H43" t="s">
        <v>85</v>
      </c>
      <c r="I43" t="s">
        <v>206</v>
      </c>
      <c r="J43">
        <v>28</v>
      </c>
      <c r="K43" t="s">
        <v>87</v>
      </c>
      <c r="L43" t="s">
        <v>88</v>
      </c>
      <c r="M43" t="s">
        <v>89</v>
      </c>
      <c r="N43">
        <v>1</v>
      </c>
      <c r="O43" s="1">
        <v>44677.616030092591</v>
      </c>
      <c r="P43" s="1">
        <v>44677.626099537039</v>
      </c>
      <c r="Q43">
        <v>386</v>
      </c>
      <c r="R43">
        <v>484</v>
      </c>
      <c r="S43" t="b">
        <v>0</v>
      </c>
      <c r="T43" t="s">
        <v>90</v>
      </c>
      <c r="U43" t="b">
        <v>0</v>
      </c>
      <c r="V43" t="s">
        <v>95</v>
      </c>
      <c r="W43" s="1">
        <v>44677.626099537039</v>
      </c>
      <c r="X43">
        <v>420</v>
      </c>
      <c r="Y43">
        <v>21</v>
      </c>
      <c r="Z43">
        <v>0</v>
      </c>
      <c r="AA43">
        <v>21</v>
      </c>
      <c r="AB43">
        <v>0</v>
      </c>
      <c r="AC43">
        <v>3</v>
      </c>
      <c r="AD43">
        <v>7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45">
      <c r="A44" t="s">
        <v>207</v>
      </c>
      <c r="B44" t="s">
        <v>82</v>
      </c>
      <c r="C44" t="s">
        <v>181</v>
      </c>
      <c r="D44" t="s">
        <v>84</v>
      </c>
      <c r="E44" s="2" t="str">
        <f>HYPERLINK("capsilon://?command=openfolder&amp;siteaddress=FAM.docvelocity-na8.net&amp;folderid=FXD624593B-A41F-0679-B6FD-4D63CAC7D104","FX22044157")</f>
        <v>FX22044157</v>
      </c>
      <c r="F44" t="s">
        <v>19</v>
      </c>
      <c r="G44" t="s">
        <v>19</v>
      </c>
      <c r="H44" t="s">
        <v>85</v>
      </c>
      <c r="I44" t="s">
        <v>208</v>
      </c>
      <c r="J44">
        <v>0</v>
      </c>
      <c r="K44" t="s">
        <v>87</v>
      </c>
      <c r="L44" t="s">
        <v>88</v>
      </c>
      <c r="M44" t="s">
        <v>89</v>
      </c>
      <c r="N44">
        <v>1</v>
      </c>
      <c r="O44" s="1">
        <v>44678.827476851853</v>
      </c>
      <c r="P44" s="1">
        <v>44678.980914351851</v>
      </c>
      <c r="Q44">
        <v>12480</v>
      </c>
      <c r="R44">
        <v>777</v>
      </c>
      <c r="S44" t="b">
        <v>0</v>
      </c>
      <c r="T44" t="s">
        <v>90</v>
      </c>
      <c r="U44" t="b">
        <v>0</v>
      </c>
      <c r="V44" t="s">
        <v>209</v>
      </c>
      <c r="W44" s="1">
        <v>44678.980914351851</v>
      </c>
      <c r="X44">
        <v>253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52</v>
      </c>
      <c r="AF44">
        <v>0</v>
      </c>
      <c r="AG44">
        <v>1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45">
      <c r="A45" t="s">
        <v>210</v>
      </c>
      <c r="B45" t="s">
        <v>82</v>
      </c>
      <c r="C45" t="s">
        <v>181</v>
      </c>
      <c r="D45" t="s">
        <v>84</v>
      </c>
      <c r="E45" s="2" t="str">
        <f>HYPERLINK("capsilon://?command=openfolder&amp;siteaddress=FAM.docvelocity-na8.net&amp;folderid=FXD624593B-A41F-0679-B6FD-4D63CAC7D104","FX22044157")</f>
        <v>FX22044157</v>
      </c>
      <c r="F45" t="s">
        <v>19</v>
      </c>
      <c r="G45" t="s">
        <v>19</v>
      </c>
      <c r="H45" t="s">
        <v>85</v>
      </c>
      <c r="I45" t="s">
        <v>208</v>
      </c>
      <c r="J45">
        <v>0</v>
      </c>
      <c r="K45" t="s">
        <v>87</v>
      </c>
      <c r="L45" t="s">
        <v>88</v>
      </c>
      <c r="M45" t="s">
        <v>89</v>
      </c>
      <c r="N45">
        <v>1</v>
      </c>
      <c r="O45" s="1">
        <v>44678.981273148151</v>
      </c>
      <c r="P45" s="1">
        <v>44678.985532407409</v>
      </c>
      <c r="Q45">
        <v>19</v>
      </c>
      <c r="R45">
        <v>349</v>
      </c>
      <c r="S45" t="b">
        <v>0</v>
      </c>
      <c r="T45" t="s">
        <v>90</v>
      </c>
      <c r="U45" t="b">
        <v>1</v>
      </c>
      <c r="V45" t="s">
        <v>209</v>
      </c>
      <c r="W45" s="1">
        <v>44678.985532407409</v>
      </c>
      <c r="X45">
        <v>349</v>
      </c>
      <c r="Y45">
        <v>37</v>
      </c>
      <c r="Z45">
        <v>0</v>
      </c>
      <c r="AA45">
        <v>37</v>
      </c>
      <c r="AB45">
        <v>0</v>
      </c>
      <c r="AC45">
        <v>14</v>
      </c>
      <c r="AD45">
        <v>-37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hidden="1" x14ac:dyDescent="0.45">
      <c r="A46" t="s">
        <v>211</v>
      </c>
      <c r="B46" t="s">
        <v>82</v>
      </c>
      <c r="C46" t="s">
        <v>212</v>
      </c>
      <c r="D46" t="s">
        <v>84</v>
      </c>
      <c r="E46" s="2" t="str">
        <f>HYPERLINK("capsilon://?command=openfolder&amp;siteaddress=FAM.docvelocity-na8.net&amp;folderid=FX8582B4EA-EB42-D108-B7B8-ABBACD68F1D3","FX22047875")</f>
        <v>FX22047875</v>
      </c>
      <c r="F46" t="s">
        <v>19</v>
      </c>
      <c r="G46" t="s">
        <v>19</v>
      </c>
      <c r="H46" t="s">
        <v>85</v>
      </c>
      <c r="I46" t="s">
        <v>213</v>
      </c>
      <c r="J46">
        <v>248</v>
      </c>
      <c r="K46" t="s">
        <v>87</v>
      </c>
      <c r="L46" t="s">
        <v>88</v>
      </c>
      <c r="M46" t="s">
        <v>89</v>
      </c>
      <c r="N46">
        <v>1</v>
      </c>
      <c r="O46" s="1">
        <v>44679.392071759263</v>
      </c>
      <c r="P46" s="1">
        <v>44679.404768518521</v>
      </c>
      <c r="Q46">
        <v>118</v>
      </c>
      <c r="R46">
        <v>979</v>
      </c>
      <c r="S46" t="b">
        <v>0</v>
      </c>
      <c r="T46" t="s">
        <v>90</v>
      </c>
      <c r="U46" t="b">
        <v>0</v>
      </c>
      <c r="V46" t="s">
        <v>91</v>
      </c>
      <c r="W46" s="1">
        <v>44679.404768518521</v>
      </c>
      <c r="X46">
        <v>880</v>
      </c>
      <c r="Y46">
        <v>224</v>
      </c>
      <c r="Z46">
        <v>0</v>
      </c>
      <c r="AA46">
        <v>224</v>
      </c>
      <c r="AB46">
        <v>0</v>
      </c>
      <c r="AC46">
        <v>4</v>
      </c>
      <c r="AD46">
        <v>24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45">
      <c r="A47" t="s">
        <v>214</v>
      </c>
      <c r="B47" t="s">
        <v>82</v>
      </c>
      <c r="C47" t="s">
        <v>93</v>
      </c>
      <c r="D47" t="s">
        <v>84</v>
      </c>
      <c r="E47" s="2" t="str">
        <f>HYPERLINK("capsilon://?command=openfolder&amp;siteaddress=FAM.docvelocity-na8.net&amp;folderid=FXC11385A9-9F46-2054-83FC-5883830F312C","FX220311890")</f>
        <v>FX220311890</v>
      </c>
      <c r="F47" t="s">
        <v>19</v>
      </c>
      <c r="G47" t="s">
        <v>19</v>
      </c>
      <c r="H47" t="s">
        <v>85</v>
      </c>
      <c r="I47" t="s">
        <v>215</v>
      </c>
      <c r="J47">
        <v>147</v>
      </c>
      <c r="K47" t="s">
        <v>87</v>
      </c>
      <c r="L47" t="s">
        <v>88</v>
      </c>
      <c r="M47" t="s">
        <v>89</v>
      </c>
      <c r="N47">
        <v>1</v>
      </c>
      <c r="O47" s="1">
        <v>44679.400879629633</v>
      </c>
      <c r="P47" s="1">
        <v>44679.409953703704</v>
      </c>
      <c r="Q47">
        <v>328</v>
      </c>
      <c r="R47">
        <v>456</v>
      </c>
      <c r="S47" t="b">
        <v>0</v>
      </c>
      <c r="T47" t="s">
        <v>90</v>
      </c>
      <c r="U47" t="b">
        <v>0</v>
      </c>
      <c r="V47" t="s">
        <v>123</v>
      </c>
      <c r="W47" s="1">
        <v>44679.409953703704</v>
      </c>
      <c r="X47">
        <v>456</v>
      </c>
      <c r="Y47">
        <v>127</v>
      </c>
      <c r="Z47">
        <v>0</v>
      </c>
      <c r="AA47">
        <v>127</v>
      </c>
      <c r="AB47">
        <v>0</v>
      </c>
      <c r="AC47">
        <v>11</v>
      </c>
      <c r="AD47">
        <v>20</v>
      </c>
      <c r="AE47">
        <v>0</v>
      </c>
      <c r="AF47">
        <v>0</v>
      </c>
      <c r="AG47">
        <v>0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hidden="1" x14ac:dyDescent="0.45">
      <c r="A48" t="s">
        <v>216</v>
      </c>
      <c r="B48" t="s">
        <v>82</v>
      </c>
      <c r="C48" t="s">
        <v>212</v>
      </c>
      <c r="D48" t="s">
        <v>84</v>
      </c>
      <c r="E48" s="2" t="str">
        <f>HYPERLINK("capsilon://?command=openfolder&amp;siteaddress=FAM.docvelocity-na8.net&amp;folderid=FX8582B4EA-EB42-D108-B7B8-ABBACD68F1D3","FX22047875")</f>
        <v>FX22047875</v>
      </c>
      <c r="F48" t="s">
        <v>19</v>
      </c>
      <c r="G48" t="s">
        <v>19</v>
      </c>
      <c r="H48" t="s">
        <v>85</v>
      </c>
      <c r="I48" t="s">
        <v>217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44679.596365740741</v>
      </c>
      <c r="P48" s="1">
        <v>44679.598275462966</v>
      </c>
      <c r="Q48">
        <v>4</v>
      </c>
      <c r="R48">
        <v>161</v>
      </c>
      <c r="S48" t="b">
        <v>0</v>
      </c>
      <c r="T48" t="s">
        <v>90</v>
      </c>
      <c r="U48" t="b">
        <v>0</v>
      </c>
      <c r="V48" t="s">
        <v>133</v>
      </c>
      <c r="W48" s="1">
        <v>44679.598275462966</v>
      </c>
      <c r="X48">
        <v>161</v>
      </c>
      <c r="Y48">
        <v>9</v>
      </c>
      <c r="Z48">
        <v>0</v>
      </c>
      <c r="AA48">
        <v>9</v>
      </c>
      <c r="AB48">
        <v>0</v>
      </c>
      <c r="AC48">
        <v>2</v>
      </c>
      <c r="AD48">
        <v>-9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hidden="1" x14ac:dyDescent="0.45">
      <c r="A49" t="s">
        <v>218</v>
      </c>
      <c r="B49" t="s">
        <v>82</v>
      </c>
      <c r="C49" t="s">
        <v>83</v>
      </c>
      <c r="D49" t="s">
        <v>84</v>
      </c>
      <c r="E49" s="2" t="str">
        <f>HYPERLINK("capsilon://?command=openfolder&amp;siteaddress=FAM.docvelocity-na8.net&amp;folderid=FX29AB1E59-582D-A4F5-01BC-F6EFCEEE6EB4","FX22042508")</f>
        <v>FX22042508</v>
      </c>
      <c r="F49" t="s">
        <v>19</v>
      </c>
      <c r="G49" t="s">
        <v>19</v>
      </c>
      <c r="H49" t="s">
        <v>85</v>
      </c>
      <c r="I49" t="s">
        <v>219</v>
      </c>
      <c r="J49">
        <v>28</v>
      </c>
      <c r="K49" t="s">
        <v>87</v>
      </c>
      <c r="L49" t="s">
        <v>88</v>
      </c>
      <c r="M49" t="s">
        <v>89</v>
      </c>
      <c r="N49">
        <v>1</v>
      </c>
      <c r="O49" s="1">
        <v>44679.618125000001</v>
      </c>
      <c r="P49" s="1">
        <v>44679.619560185187</v>
      </c>
      <c r="Q49">
        <v>84</v>
      </c>
      <c r="R49">
        <v>40</v>
      </c>
      <c r="S49" t="b">
        <v>0</v>
      </c>
      <c r="T49" t="s">
        <v>90</v>
      </c>
      <c r="U49" t="b">
        <v>0</v>
      </c>
      <c r="V49" t="s">
        <v>95</v>
      </c>
      <c r="W49" s="1">
        <v>44679.619560185187</v>
      </c>
      <c r="X49">
        <v>29</v>
      </c>
      <c r="Y49">
        <v>0</v>
      </c>
      <c r="Z49">
        <v>0</v>
      </c>
      <c r="AA49">
        <v>0</v>
      </c>
      <c r="AB49">
        <v>21</v>
      </c>
      <c r="AC49">
        <v>0</v>
      </c>
      <c r="AD49">
        <v>28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45">
      <c r="A50" t="s">
        <v>220</v>
      </c>
      <c r="B50" t="s">
        <v>82</v>
      </c>
      <c r="C50" t="s">
        <v>83</v>
      </c>
      <c r="D50" t="s">
        <v>84</v>
      </c>
      <c r="E50" s="2" t="str">
        <f>HYPERLINK("capsilon://?command=openfolder&amp;siteaddress=FAM.docvelocity-na8.net&amp;folderid=FX29AB1E59-582D-A4F5-01BC-F6EFCEEE6EB4","FX22042508")</f>
        <v>FX22042508</v>
      </c>
      <c r="F50" t="s">
        <v>19</v>
      </c>
      <c r="G50" t="s">
        <v>19</v>
      </c>
      <c r="H50" t="s">
        <v>85</v>
      </c>
      <c r="I50" t="s">
        <v>221</v>
      </c>
      <c r="J50">
        <v>28</v>
      </c>
      <c r="K50" t="s">
        <v>87</v>
      </c>
      <c r="L50" t="s">
        <v>88</v>
      </c>
      <c r="M50" t="s">
        <v>89</v>
      </c>
      <c r="N50">
        <v>1</v>
      </c>
      <c r="O50" s="1">
        <v>44679.642546296294</v>
      </c>
      <c r="P50" s="1">
        <v>44679.649965277778</v>
      </c>
      <c r="Q50">
        <v>58</v>
      </c>
      <c r="R50">
        <v>583</v>
      </c>
      <c r="S50" t="b">
        <v>0</v>
      </c>
      <c r="T50" t="s">
        <v>90</v>
      </c>
      <c r="U50" t="b">
        <v>0</v>
      </c>
      <c r="V50" t="s">
        <v>222</v>
      </c>
      <c r="W50" s="1">
        <v>44679.649965277778</v>
      </c>
      <c r="X50">
        <v>583</v>
      </c>
      <c r="Y50">
        <v>21</v>
      </c>
      <c r="Z50">
        <v>0</v>
      </c>
      <c r="AA50">
        <v>21</v>
      </c>
      <c r="AB50">
        <v>0</v>
      </c>
      <c r="AC50">
        <v>20</v>
      </c>
      <c r="AD50">
        <v>7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hidden="1" x14ac:dyDescent="0.45">
      <c r="A51" t="s">
        <v>223</v>
      </c>
      <c r="B51" t="s">
        <v>82</v>
      </c>
      <c r="C51" t="s">
        <v>171</v>
      </c>
      <c r="D51" t="s">
        <v>84</v>
      </c>
      <c r="E51" s="2" t="str">
        <f>HYPERLINK("capsilon://?command=openfolder&amp;siteaddress=FAM.docvelocity-na8.net&amp;folderid=FX2488DECA-33D8-7639-34E0-D011053B2ADF","FX22047131")</f>
        <v>FX22047131</v>
      </c>
      <c r="F51" t="s">
        <v>19</v>
      </c>
      <c r="G51" t="s">
        <v>19</v>
      </c>
      <c r="H51" t="s">
        <v>85</v>
      </c>
      <c r="I51" t="s">
        <v>224</v>
      </c>
      <c r="J51">
        <v>151</v>
      </c>
      <c r="K51" t="s">
        <v>87</v>
      </c>
      <c r="L51" t="s">
        <v>88</v>
      </c>
      <c r="M51" t="s">
        <v>89</v>
      </c>
      <c r="N51">
        <v>1</v>
      </c>
      <c r="O51" s="1">
        <v>44680.384745370371</v>
      </c>
      <c r="P51" s="1">
        <v>44680.390532407408</v>
      </c>
      <c r="Q51">
        <v>112</v>
      </c>
      <c r="R51">
        <v>388</v>
      </c>
      <c r="S51" t="b">
        <v>0</v>
      </c>
      <c r="T51" t="s">
        <v>90</v>
      </c>
      <c r="U51" t="b">
        <v>0</v>
      </c>
      <c r="V51" t="s">
        <v>225</v>
      </c>
      <c r="W51" s="1">
        <v>44680.390532407408</v>
      </c>
      <c r="X51">
        <v>388</v>
      </c>
      <c r="Y51">
        <v>141</v>
      </c>
      <c r="Z51">
        <v>0</v>
      </c>
      <c r="AA51">
        <v>141</v>
      </c>
      <c r="AB51">
        <v>0</v>
      </c>
      <c r="AC51">
        <v>4</v>
      </c>
      <c r="AD51">
        <v>10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hidden="1" x14ac:dyDescent="0.45">
      <c r="A52" t="s">
        <v>226</v>
      </c>
      <c r="B52" t="s">
        <v>82</v>
      </c>
      <c r="C52" t="s">
        <v>198</v>
      </c>
      <c r="D52" t="s">
        <v>84</v>
      </c>
      <c r="E52" s="2" t="str">
        <f>HYPERLINK("capsilon://?command=openfolder&amp;siteaddress=FAM.docvelocity-na8.net&amp;folderid=FXB1849B2D-173F-CAC3-6768-4D313288F9C8","FX22047124")</f>
        <v>FX22047124</v>
      </c>
      <c r="F52" t="s">
        <v>19</v>
      </c>
      <c r="G52" t="s">
        <v>19</v>
      </c>
      <c r="H52" t="s">
        <v>85</v>
      </c>
      <c r="I52" t="s">
        <v>227</v>
      </c>
      <c r="J52">
        <v>101</v>
      </c>
      <c r="K52" t="s">
        <v>87</v>
      </c>
      <c r="L52" t="s">
        <v>88</v>
      </c>
      <c r="M52" t="s">
        <v>89</v>
      </c>
      <c r="N52">
        <v>1</v>
      </c>
      <c r="O52" s="1">
        <v>44680.423101851855</v>
      </c>
      <c r="P52" s="1">
        <v>44680.436620370368</v>
      </c>
      <c r="Q52">
        <v>931</v>
      </c>
      <c r="R52">
        <v>237</v>
      </c>
      <c r="S52" t="b">
        <v>0</v>
      </c>
      <c r="T52" t="s">
        <v>90</v>
      </c>
      <c r="U52" t="b">
        <v>0</v>
      </c>
      <c r="V52" t="s">
        <v>225</v>
      </c>
      <c r="W52" s="1">
        <v>44680.436620370368</v>
      </c>
      <c r="X52">
        <v>237</v>
      </c>
      <c r="Y52">
        <v>96</v>
      </c>
      <c r="Z52">
        <v>0</v>
      </c>
      <c r="AA52">
        <v>96</v>
      </c>
      <c r="AB52">
        <v>0</v>
      </c>
      <c r="AC52">
        <v>2</v>
      </c>
      <c r="AD52">
        <v>5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hidden="1" x14ac:dyDescent="0.45">
      <c r="A53" t="s">
        <v>228</v>
      </c>
      <c r="B53" t="s">
        <v>82</v>
      </c>
      <c r="C53" t="s">
        <v>181</v>
      </c>
      <c r="D53" t="s">
        <v>84</v>
      </c>
      <c r="E53" s="2" t="str">
        <f>HYPERLINK("capsilon://?command=openfolder&amp;siteaddress=FAM.docvelocity-na8.net&amp;folderid=FXD624593B-A41F-0679-B6FD-4D63CAC7D104","FX22044157")</f>
        <v>FX22044157</v>
      </c>
      <c r="F53" t="s">
        <v>19</v>
      </c>
      <c r="G53" t="s">
        <v>19</v>
      </c>
      <c r="H53" t="s">
        <v>85</v>
      </c>
      <c r="I53" t="s">
        <v>229</v>
      </c>
      <c r="J53">
        <v>818</v>
      </c>
      <c r="K53" t="s">
        <v>87</v>
      </c>
      <c r="L53" t="s">
        <v>88</v>
      </c>
      <c r="M53" t="s">
        <v>89</v>
      </c>
      <c r="N53">
        <v>1</v>
      </c>
      <c r="O53" s="1">
        <v>44680.428900462961</v>
      </c>
      <c r="P53" s="1">
        <v>44680.504259259258</v>
      </c>
      <c r="Q53">
        <v>5512</v>
      </c>
      <c r="R53">
        <v>999</v>
      </c>
      <c r="S53" t="b">
        <v>0</v>
      </c>
      <c r="T53" t="s">
        <v>90</v>
      </c>
      <c r="U53" t="b">
        <v>0</v>
      </c>
      <c r="V53" t="s">
        <v>164</v>
      </c>
      <c r="W53" s="1">
        <v>44680.504259259258</v>
      </c>
      <c r="X53">
        <v>807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818</v>
      </c>
      <c r="AE53">
        <v>813</v>
      </c>
      <c r="AF53">
        <v>0</v>
      </c>
      <c r="AG53">
        <v>6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hidden="1" x14ac:dyDescent="0.45">
      <c r="A54" t="s">
        <v>230</v>
      </c>
      <c r="B54" t="s">
        <v>82</v>
      </c>
      <c r="C54" t="s">
        <v>181</v>
      </c>
      <c r="D54" t="s">
        <v>84</v>
      </c>
      <c r="E54" s="2" t="str">
        <f>HYPERLINK("capsilon://?command=openfolder&amp;siteaddress=FAM.docvelocity-na8.net&amp;folderid=FXD624593B-A41F-0679-B6FD-4D63CAC7D104","FX22044157")</f>
        <v>FX22044157</v>
      </c>
      <c r="F54" t="s">
        <v>19</v>
      </c>
      <c r="G54" t="s">
        <v>19</v>
      </c>
      <c r="H54" t="s">
        <v>85</v>
      </c>
      <c r="I54" t="s">
        <v>229</v>
      </c>
      <c r="J54">
        <v>940</v>
      </c>
      <c r="K54" t="s">
        <v>87</v>
      </c>
      <c r="L54" t="s">
        <v>88</v>
      </c>
      <c r="M54" t="s">
        <v>89</v>
      </c>
      <c r="N54">
        <v>1</v>
      </c>
      <c r="O54" s="1">
        <v>44680.507164351853</v>
      </c>
      <c r="P54" s="1">
        <v>44680.518692129626</v>
      </c>
      <c r="Q54">
        <v>9</v>
      </c>
      <c r="R54">
        <v>987</v>
      </c>
      <c r="S54" t="b">
        <v>0</v>
      </c>
      <c r="T54" t="s">
        <v>90</v>
      </c>
      <c r="U54" t="b">
        <v>1</v>
      </c>
      <c r="V54" t="s">
        <v>95</v>
      </c>
      <c r="W54" s="1">
        <v>44680.518692129626</v>
      </c>
      <c r="X54">
        <v>987</v>
      </c>
      <c r="Y54">
        <v>186</v>
      </c>
      <c r="Z54">
        <v>0</v>
      </c>
      <c r="AA54">
        <v>186</v>
      </c>
      <c r="AB54">
        <v>705</v>
      </c>
      <c r="AC54">
        <v>27</v>
      </c>
      <c r="AD54">
        <v>754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hidden="1" x14ac:dyDescent="0.45">
      <c r="A55" t="s">
        <v>231</v>
      </c>
      <c r="B55" t="s">
        <v>82</v>
      </c>
      <c r="C55" t="s">
        <v>212</v>
      </c>
      <c r="D55" t="s">
        <v>84</v>
      </c>
      <c r="E55" s="2" t="str">
        <f>HYPERLINK("capsilon://?command=openfolder&amp;siteaddress=FAM.docvelocity-na8.net&amp;folderid=FX8582B4EA-EB42-D108-B7B8-ABBACD68F1D3","FX22047875")</f>
        <v>FX22047875</v>
      </c>
      <c r="F55" t="s">
        <v>19</v>
      </c>
      <c r="G55" t="s">
        <v>19</v>
      </c>
      <c r="H55" t="s">
        <v>85</v>
      </c>
      <c r="I55" t="s">
        <v>232</v>
      </c>
      <c r="J55">
        <v>0</v>
      </c>
      <c r="K55" t="s">
        <v>111</v>
      </c>
      <c r="L55" t="s">
        <v>19</v>
      </c>
      <c r="M55" t="s">
        <v>84</v>
      </c>
      <c r="N55">
        <v>0</v>
      </c>
      <c r="O55" s="1">
        <v>44680.567152777781</v>
      </c>
      <c r="P55" s="1">
        <v>44680.569236111114</v>
      </c>
      <c r="Q55">
        <v>180</v>
      </c>
      <c r="R55">
        <v>0</v>
      </c>
      <c r="S55" t="b">
        <v>0</v>
      </c>
      <c r="T55" t="s">
        <v>90</v>
      </c>
      <c r="U55" t="b">
        <v>0</v>
      </c>
      <c r="V55" t="s">
        <v>90</v>
      </c>
      <c r="W55" t="s">
        <v>90</v>
      </c>
      <c r="X55" t="s">
        <v>90</v>
      </c>
      <c r="Y55" t="s">
        <v>90</v>
      </c>
      <c r="Z55" t="s">
        <v>90</v>
      </c>
      <c r="AA55" t="s">
        <v>90</v>
      </c>
      <c r="AB55" t="s">
        <v>90</v>
      </c>
      <c r="AC55" t="s">
        <v>90</v>
      </c>
      <c r="AD55" t="s">
        <v>90</v>
      </c>
      <c r="AE55" t="s">
        <v>90</v>
      </c>
      <c r="AF55" t="s">
        <v>90</v>
      </c>
      <c r="AG55" t="s">
        <v>90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233</v>
      </c>
      <c r="B56" t="s">
        <v>82</v>
      </c>
      <c r="C56" t="s">
        <v>131</v>
      </c>
      <c r="D56" t="s">
        <v>84</v>
      </c>
      <c r="E56" s="2" t="str">
        <f>HYPERLINK("capsilon://?command=openfolder&amp;siteaddress=FAM.docvelocity-na8.net&amp;folderid=FX491482F4-D8B2-F5CF-5E95-990616B157D1","FX22043924")</f>
        <v>FX22043924</v>
      </c>
      <c r="F56" t="s">
        <v>19</v>
      </c>
      <c r="G56" t="s">
        <v>19</v>
      </c>
      <c r="H56" t="s">
        <v>85</v>
      </c>
      <c r="I56" t="s">
        <v>234</v>
      </c>
      <c r="J56">
        <v>0</v>
      </c>
      <c r="K56" t="s">
        <v>87</v>
      </c>
      <c r="L56" t="s">
        <v>88</v>
      </c>
      <c r="M56" t="s">
        <v>89</v>
      </c>
      <c r="N56">
        <v>2</v>
      </c>
      <c r="O56" s="1">
        <v>44686.659421296295</v>
      </c>
      <c r="P56" s="1">
        <v>44686.671030092592</v>
      </c>
      <c r="Q56">
        <v>207</v>
      </c>
      <c r="R56">
        <v>796</v>
      </c>
      <c r="S56" t="b">
        <v>0</v>
      </c>
      <c r="T56" t="s">
        <v>90</v>
      </c>
      <c r="U56" t="b">
        <v>0</v>
      </c>
      <c r="V56" t="s">
        <v>222</v>
      </c>
      <c r="W56" s="1">
        <v>44686.666724537034</v>
      </c>
      <c r="X56">
        <v>562</v>
      </c>
      <c r="Y56">
        <v>52</v>
      </c>
      <c r="Z56">
        <v>0</v>
      </c>
      <c r="AA56">
        <v>52</v>
      </c>
      <c r="AB56">
        <v>0</v>
      </c>
      <c r="AC56">
        <v>21</v>
      </c>
      <c r="AD56">
        <v>-52</v>
      </c>
      <c r="AE56">
        <v>0</v>
      </c>
      <c r="AF56">
        <v>0</v>
      </c>
      <c r="AG56">
        <v>0</v>
      </c>
      <c r="AH56" t="s">
        <v>235</v>
      </c>
      <c r="AI56" s="1">
        <v>44686.671030092592</v>
      </c>
      <c r="AJ56">
        <v>234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236</v>
      </c>
      <c r="B57" t="s">
        <v>82</v>
      </c>
      <c r="C57" t="s">
        <v>146</v>
      </c>
      <c r="D57" t="s">
        <v>84</v>
      </c>
      <c r="E57" s="2" t="str">
        <f>HYPERLINK("capsilon://?command=openfolder&amp;siteaddress=FAM.docvelocity-na8.net&amp;folderid=FXB4723846-CDC6-86E0-BA24-E75ABA20A0D6","FX22042858")</f>
        <v>FX22042858</v>
      </c>
      <c r="F57" t="s">
        <v>19</v>
      </c>
      <c r="G57" t="s">
        <v>19</v>
      </c>
      <c r="H57" t="s">
        <v>85</v>
      </c>
      <c r="I57" t="s">
        <v>237</v>
      </c>
      <c r="J57">
        <v>28</v>
      </c>
      <c r="K57" t="s">
        <v>87</v>
      </c>
      <c r="L57" t="s">
        <v>88</v>
      </c>
      <c r="M57" t="s">
        <v>89</v>
      </c>
      <c r="N57">
        <v>1</v>
      </c>
      <c r="O57" s="1">
        <v>44683.627164351848</v>
      </c>
      <c r="P57" s="1">
        <v>44683.629166666666</v>
      </c>
      <c r="Q57">
        <v>62</v>
      </c>
      <c r="R57">
        <v>111</v>
      </c>
      <c r="S57" t="b">
        <v>0</v>
      </c>
      <c r="T57" t="s">
        <v>90</v>
      </c>
      <c r="U57" t="b">
        <v>0</v>
      </c>
      <c r="V57" t="s">
        <v>238</v>
      </c>
      <c r="W57" s="1">
        <v>44683.629166666666</v>
      </c>
      <c r="X57">
        <v>101</v>
      </c>
      <c r="Y57">
        <v>21</v>
      </c>
      <c r="Z57">
        <v>0</v>
      </c>
      <c r="AA57">
        <v>21</v>
      </c>
      <c r="AB57">
        <v>0</v>
      </c>
      <c r="AC57">
        <v>0</v>
      </c>
      <c r="AD57">
        <v>7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239</v>
      </c>
      <c r="B58" t="s">
        <v>82</v>
      </c>
      <c r="C58" t="s">
        <v>240</v>
      </c>
      <c r="D58" t="s">
        <v>84</v>
      </c>
      <c r="E58" s="2" t="str">
        <f>HYPERLINK("capsilon://?command=openfolder&amp;siteaddress=FAM.docvelocity-na8.net&amp;folderid=FXE1C673A6-1C3A-9460-174E-001F52A37B1C","FX22044175")</f>
        <v>FX22044175</v>
      </c>
      <c r="F58" t="s">
        <v>19</v>
      </c>
      <c r="G58" t="s">
        <v>19</v>
      </c>
      <c r="H58" t="s">
        <v>85</v>
      </c>
      <c r="I58" t="s">
        <v>241</v>
      </c>
      <c r="J58">
        <v>270</v>
      </c>
      <c r="K58" t="s">
        <v>87</v>
      </c>
      <c r="L58" t="s">
        <v>88</v>
      </c>
      <c r="M58" t="s">
        <v>89</v>
      </c>
      <c r="N58">
        <v>1</v>
      </c>
      <c r="O58" s="1">
        <v>44683.376145833332</v>
      </c>
      <c r="P58" s="1">
        <v>44683.403032407405</v>
      </c>
      <c r="Q58">
        <v>979</v>
      </c>
      <c r="R58">
        <v>1344</v>
      </c>
      <c r="S58" t="b">
        <v>0</v>
      </c>
      <c r="T58" t="s">
        <v>90</v>
      </c>
      <c r="U58" t="b">
        <v>0</v>
      </c>
      <c r="V58" t="s">
        <v>91</v>
      </c>
      <c r="W58" s="1">
        <v>44683.403032407405</v>
      </c>
      <c r="X58">
        <v>1344</v>
      </c>
      <c r="Y58">
        <v>239</v>
      </c>
      <c r="Z58">
        <v>0</v>
      </c>
      <c r="AA58">
        <v>239</v>
      </c>
      <c r="AB58">
        <v>0</v>
      </c>
      <c r="AC58">
        <v>7</v>
      </c>
      <c r="AD58">
        <v>31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242</v>
      </c>
      <c r="B59" t="s">
        <v>82</v>
      </c>
      <c r="C59" t="s">
        <v>243</v>
      </c>
      <c r="D59" t="s">
        <v>84</v>
      </c>
      <c r="E59" s="2" t="str">
        <f>HYPERLINK("capsilon://?command=openfolder&amp;siteaddress=FAM.docvelocity-na8.net&amp;folderid=FXC311A139-EDC3-FA3D-24BE-A714182935CF","FX21112771")</f>
        <v>FX21112771</v>
      </c>
      <c r="F59" t="s">
        <v>19</v>
      </c>
      <c r="G59" t="s">
        <v>19</v>
      </c>
      <c r="H59" t="s">
        <v>85</v>
      </c>
      <c r="I59" t="s">
        <v>244</v>
      </c>
      <c r="J59">
        <v>156</v>
      </c>
      <c r="K59" t="s">
        <v>87</v>
      </c>
      <c r="L59" t="s">
        <v>88</v>
      </c>
      <c r="M59" t="s">
        <v>89</v>
      </c>
      <c r="N59">
        <v>1</v>
      </c>
      <c r="O59" s="1">
        <v>44683.72315972222</v>
      </c>
      <c r="P59" s="1">
        <v>44683.787129629629</v>
      </c>
      <c r="Q59">
        <v>5194</v>
      </c>
      <c r="R59">
        <v>333</v>
      </c>
      <c r="S59" t="b">
        <v>0</v>
      </c>
      <c r="T59" t="s">
        <v>90</v>
      </c>
      <c r="U59" t="b">
        <v>0</v>
      </c>
      <c r="V59" t="s">
        <v>164</v>
      </c>
      <c r="W59" s="1">
        <v>44683.787129629629</v>
      </c>
      <c r="X59">
        <v>91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156</v>
      </c>
      <c r="AE59">
        <v>151</v>
      </c>
      <c r="AF59">
        <v>0</v>
      </c>
      <c r="AG59">
        <v>3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245</v>
      </c>
      <c r="B60" t="s">
        <v>82</v>
      </c>
      <c r="C60" t="s">
        <v>243</v>
      </c>
      <c r="D60" t="s">
        <v>84</v>
      </c>
      <c r="E60" s="2" t="str">
        <f>HYPERLINK("capsilon://?command=openfolder&amp;siteaddress=FAM.docvelocity-na8.net&amp;folderid=FXC311A139-EDC3-FA3D-24BE-A714182935CF","FX21112771")</f>
        <v>FX21112771</v>
      </c>
      <c r="F60" t="s">
        <v>19</v>
      </c>
      <c r="G60" t="s">
        <v>19</v>
      </c>
      <c r="H60" t="s">
        <v>85</v>
      </c>
      <c r="I60" t="s">
        <v>244</v>
      </c>
      <c r="J60">
        <v>204</v>
      </c>
      <c r="K60" t="s">
        <v>87</v>
      </c>
      <c r="L60" t="s">
        <v>88</v>
      </c>
      <c r="M60" t="s">
        <v>89</v>
      </c>
      <c r="N60">
        <v>1</v>
      </c>
      <c r="O60" s="1">
        <v>44683.787766203706</v>
      </c>
      <c r="P60" s="1">
        <v>44683.793796296297</v>
      </c>
      <c r="Q60">
        <v>14</v>
      </c>
      <c r="R60">
        <v>507</v>
      </c>
      <c r="S60" t="b">
        <v>0</v>
      </c>
      <c r="T60" t="s">
        <v>90</v>
      </c>
      <c r="U60" t="b">
        <v>1</v>
      </c>
      <c r="V60" t="s">
        <v>222</v>
      </c>
      <c r="W60" s="1">
        <v>44683.793796296297</v>
      </c>
      <c r="X60">
        <v>507</v>
      </c>
      <c r="Y60">
        <v>174</v>
      </c>
      <c r="Z60">
        <v>0</v>
      </c>
      <c r="AA60">
        <v>174</v>
      </c>
      <c r="AB60">
        <v>0</v>
      </c>
      <c r="AC60">
        <v>17</v>
      </c>
      <c r="AD60">
        <v>30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246</v>
      </c>
      <c r="B61" t="s">
        <v>82</v>
      </c>
      <c r="C61" t="s">
        <v>131</v>
      </c>
      <c r="D61" t="s">
        <v>84</v>
      </c>
      <c r="E61" s="2" t="str">
        <f>HYPERLINK("capsilon://?command=openfolder&amp;siteaddress=FAM.docvelocity-na8.net&amp;folderid=FX491482F4-D8B2-F5CF-5E95-990616B157D1","FX22043924")</f>
        <v>FX22043924</v>
      </c>
      <c r="F61" t="s">
        <v>19</v>
      </c>
      <c r="G61" t="s">
        <v>19</v>
      </c>
      <c r="H61" t="s">
        <v>85</v>
      </c>
      <c r="I61" t="s">
        <v>247</v>
      </c>
      <c r="J61">
        <v>0</v>
      </c>
      <c r="K61" t="s">
        <v>87</v>
      </c>
      <c r="L61" t="s">
        <v>88</v>
      </c>
      <c r="M61" t="s">
        <v>89</v>
      </c>
      <c r="N61">
        <v>1</v>
      </c>
      <c r="O61" s="1">
        <v>44685.423645833333</v>
      </c>
      <c r="P61" s="1">
        <v>44685.438298611109</v>
      </c>
      <c r="Q61">
        <v>961</v>
      </c>
      <c r="R61">
        <v>305</v>
      </c>
      <c r="S61" t="b">
        <v>0</v>
      </c>
      <c r="T61" t="s">
        <v>90</v>
      </c>
      <c r="U61" t="b">
        <v>0</v>
      </c>
      <c r="V61" t="s">
        <v>91</v>
      </c>
      <c r="W61" s="1">
        <v>44685.438298611109</v>
      </c>
      <c r="X61">
        <v>282</v>
      </c>
      <c r="Y61">
        <v>52</v>
      </c>
      <c r="Z61">
        <v>0</v>
      </c>
      <c r="AA61">
        <v>52</v>
      </c>
      <c r="AB61">
        <v>0</v>
      </c>
      <c r="AC61">
        <v>19</v>
      </c>
      <c r="AD61">
        <v>-52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</sheetData>
  <autoFilter ref="A1:BE61" xr:uid="{00000000-0001-0000-0100-000000000000}">
    <filterColumn colId="14">
      <filters>
        <dateGroupItem year="2022" month="5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2022-05-08T14:00:00Z</dcterms:created>
  <dcterms:modified xsi:type="dcterms:W3CDTF">2022-05-10T19:45:25Z</dcterms:modified>
</cp:coreProperties>
</file>