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3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0156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Daily Completed Report - Fast Track TPO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QUE399D4651-BF5E-88D0-E63D-851AF7674B61</t>
        </is>
      </c>
    </row>
    <row r="6">
      <c r="A6" t="inlineStr">
        <is>
          <t>Queue Name:</t>
        </is>
      </c>
      <c r="B6" t="inlineStr">
        <is>
          <t>Fast Track TPO</t>
        </is>
      </c>
    </row>
    <row r="7">
      <c r="A7" t="inlineStr">
        <is>
          <t>Report Date/Time:</t>
        </is>
      </c>
      <c r="B7" s="1" t="n">
        <v>44729.41667358796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44712.958333333336</v>
      </c>
    </row>
    <row r="10">
      <c r="A10" t="inlineStr">
        <is>
          <t>End Time:</t>
        </is>
      </c>
      <c r="B10" s="1" t="n">
        <v>44729.41667358796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rushikeshrajendra.mane@ice.com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vishalsubhash.kalbhor@ice.com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</row>
    <row r="2">
      <c r="A2" t="inlineStr">
        <is>
          <t>WI220610666</t>
        </is>
      </c>
      <c r="B2" t="inlineStr">
        <is>
          <t>DATA_VALIDATION</t>
        </is>
      </c>
      <c r="C2" t="inlineStr">
        <is>
          <t>201130013898</t>
        </is>
      </c>
      <c r="D2" t="inlineStr">
        <is>
          <t>Folder</t>
        </is>
      </c>
      <c r="E2" s="2">
        <f>HYPERLINK("capsilon://?command=openfolder&amp;siteaddress=FAM.docvelocity-na8.net&amp;folderid=FXB515A268-B779-A669-98B9-AF3D6F7D34CB","FX2206878")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MI220695150</t>
        </is>
      </c>
      <c r="J2" t="n">
        <v>28.0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44715.80844907407</v>
      </c>
      <c r="P2" s="1" t="n">
        <v>44715.87725694444</v>
      </c>
      <c r="Q2" t="n">
        <v>5435.0</v>
      </c>
      <c r="R2" t="n">
        <v>510.0</v>
      </c>
      <c r="S2" t="b">
        <v>0</v>
      </c>
      <c r="T2" t="inlineStr">
        <is>
          <t>N/A</t>
        </is>
      </c>
      <c r="U2" t="b">
        <v>0</v>
      </c>
      <c r="V2" t="inlineStr">
        <is>
          <t>Komal Kharde</t>
        </is>
      </c>
      <c r="W2" s="1" t="n">
        <v>44715.837372685186</v>
      </c>
      <c r="X2" t="n">
        <v>309.0</v>
      </c>
      <c r="Y2" t="n">
        <v>21.0</v>
      </c>
      <c r="Z2" t="n">
        <v>0.0</v>
      </c>
      <c r="AA2" t="n">
        <v>21.0</v>
      </c>
      <c r="AB2" t="n">
        <v>0.0</v>
      </c>
      <c r="AC2" t="n">
        <v>0.0</v>
      </c>
      <c r="AD2" t="n">
        <v>7.0</v>
      </c>
      <c r="AE2" t="n">
        <v>0.0</v>
      </c>
      <c r="AF2" t="n">
        <v>0.0</v>
      </c>
      <c r="AG2" t="n">
        <v>0.0</v>
      </c>
      <c r="AH2" t="inlineStr">
        <is>
          <t>Hemanshi Deshlahara</t>
        </is>
      </c>
      <c r="AI2" s="1" t="n">
        <v>44715.87725694444</v>
      </c>
      <c r="AJ2" t="n">
        <v>191.0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7.0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</row>
    <row r="3">
      <c r="A3" t="inlineStr">
        <is>
          <t>WI220610834</t>
        </is>
      </c>
      <c r="B3" t="inlineStr">
        <is>
          <t>DATA_VALIDATION</t>
        </is>
      </c>
      <c r="C3" t="inlineStr">
        <is>
          <t>201130013877</t>
        </is>
      </c>
      <c r="D3" t="inlineStr">
        <is>
          <t>Folder</t>
        </is>
      </c>
      <c r="E3" s="2">
        <f>HYPERLINK("capsilon://?command=openfolder&amp;siteaddress=FAM.docvelocity-na8.net&amp;folderid=FXDF59D8F5-E6EA-82E9-EFCD-5544531A228F","FX22059921")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MI220696278</t>
        </is>
      </c>
      <c r="J3" t="n">
        <v>28.0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1.0</v>
      </c>
      <c r="O3" s="1" t="n">
        <v>44715.975127314814</v>
      </c>
      <c r="P3" s="1" t="n">
        <v>44715.99899305555</v>
      </c>
      <c r="Q3" t="n">
        <v>779.0</v>
      </c>
      <c r="R3" t="n">
        <v>1283.0</v>
      </c>
      <c r="S3" t="b">
        <v>0</v>
      </c>
      <c r="T3" t="inlineStr">
        <is>
          <t>N/A</t>
        </is>
      </c>
      <c r="U3" t="b">
        <v>0</v>
      </c>
      <c r="V3" t="inlineStr">
        <is>
          <t>Kalyani Mane</t>
        </is>
      </c>
      <c r="W3" s="1" t="n">
        <v>44715.99899305555</v>
      </c>
      <c r="X3" t="n">
        <v>1283.0</v>
      </c>
      <c r="Y3" t="n">
        <v>0.0</v>
      </c>
      <c r="Z3" t="n">
        <v>0.0</v>
      </c>
      <c r="AA3" t="n">
        <v>0.0</v>
      </c>
      <c r="AB3" t="n">
        <v>0.0</v>
      </c>
      <c r="AC3" t="n">
        <v>0.0</v>
      </c>
      <c r="AD3" t="n">
        <v>28.0</v>
      </c>
      <c r="AE3" t="n">
        <v>21.0</v>
      </c>
      <c r="AF3" t="n">
        <v>0.0</v>
      </c>
      <c r="AG3" t="n">
        <v>3.0</v>
      </c>
      <c r="AH3" t="inlineStr">
        <is>
          <t>N/A</t>
        </is>
      </c>
      <c r="AI3" t="inlineStr">
        <is>
          <t>N/A</t>
        </is>
      </c>
      <c r="AJ3" t="inlineStr">
        <is>
          <t>N/A</t>
        </is>
      </c>
      <c r="AK3" t="inlineStr">
        <is>
          <t>N/A</t>
        </is>
      </c>
      <c r="AL3" t="inlineStr">
        <is>
          <t>N/A</t>
        </is>
      </c>
      <c r="AM3" t="inlineStr">
        <is>
          <t>N/A</t>
        </is>
      </c>
      <c r="AN3" t="inlineStr">
        <is>
          <t>N/A</t>
        </is>
      </c>
      <c r="AO3" t="inlineStr">
        <is>
          <t>N/A</t>
        </is>
      </c>
      <c r="AP3" t="inlineStr">
        <is>
          <t>N/A</t>
        </is>
      </c>
      <c r="AQ3" t="inlineStr">
        <is>
          <t>N/A</t>
        </is>
      </c>
      <c r="AR3" t="inlineStr">
        <is>
          <t>N/A</t>
        </is>
      </c>
      <c r="AS3" t="inlineStr">
        <is>
          <t>N/A</t>
        </is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</row>
    <row r="4">
      <c r="A4" t="inlineStr">
        <is>
          <t>WI220610835</t>
        </is>
      </c>
      <c r="B4" t="inlineStr">
        <is>
          <t>DATA_VALIDATION</t>
        </is>
      </c>
      <c r="C4" t="inlineStr">
        <is>
          <t>201130013877</t>
        </is>
      </c>
      <c r="D4" t="inlineStr">
        <is>
          <t>Folder</t>
        </is>
      </c>
      <c r="E4" s="2">
        <f>HYPERLINK("capsilon://?command=openfolder&amp;siteaddress=FAM.docvelocity-na8.net&amp;folderid=FXDF59D8F5-E6EA-82E9-EFCD-5544531A228F","FX22059921")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MI220696279</t>
        </is>
      </c>
      <c r="J4" t="n">
        <v>56.0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1.0</v>
      </c>
      <c r="O4" s="1" t="n">
        <v>44715.9753125</v>
      </c>
      <c r="P4" s="1" t="n">
        <v>44716.012511574074</v>
      </c>
      <c r="Q4" t="n">
        <v>2063.0</v>
      </c>
      <c r="R4" t="n">
        <v>1151.0</v>
      </c>
      <c r="S4" t="b">
        <v>0</v>
      </c>
      <c r="T4" t="inlineStr">
        <is>
          <t>N/A</t>
        </is>
      </c>
      <c r="U4" t="b">
        <v>0</v>
      </c>
      <c r="V4" t="inlineStr">
        <is>
          <t>Kalyani Mane</t>
        </is>
      </c>
      <c r="W4" s="1" t="n">
        <v>44716.012511574074</v>
      </c>
      <c r="X4" t="n">
        <v>1135.0</v>
      </c>
      <c r="Y4" t="n">
        <v>0.0</v>
      </c>
      <c r="Z4" t="n">
        <v>0.0</v>
      </c>
      <c r="AA4" t="n">
        <v>0.0</v>
      </c>
      <c r="AB4" t="n">
        <v>0.0</v>
      </c>
      <c r="AC4" t="n">
        <v>0.0</v>
      </c>
      <c r="AD4" t="n">
        <v>56.0</v>
      </c>
      <c r="AE4" t="n">
        <v>42.0</v>
      </c>
      <c r="AF4" t="n">
        <v>0.0</v>
      </c>
      <c r="AG4" t="n">
        <v>8.0</v>
      </c>
      <c r="AH4" t="inlineStr">
        <is>
          <t>N/A</t>
        </is>
      </c>
      <c r="AI4" t="inlineStr">
        <is>
          <t>N/A</t>
        </is>
      </c>
      <c r="AJ4" t="inlineStr">
        <is>
          <t>N/A</t>
        </is>
      </c>
      <c r="AK4" t="inlineStr">
        <is>
          <t>N/A</t>
        </is>
      </c>
      <c r="AL4" t="inlineStr">
        <is>
          <t>N/A</t>
        </is>
      </c>
      <c r="AM4" t="inlineStr">
        <is>
          <t>N/A</t>
        </is>
      </c>
      <c r="AN4" t="inlineStr">
        <is>
          <t>N/A</t>
        </is>
      </c>
      <c r="AO4" t="inlineStr">
        <is>
          <t>N/A</t>
        </is>
      </c>
      <c r="AP4" t="inlineStr">
        <is>
          <t>N/A</t>
        </is>
      </c>
      <c r="AQ4" t="inlineStr">
        <is>
          <t>N/A</t>
        </is>
      </c>
      <c r="AR4" t="inlineStr">
        <is>
          <t>N/A</t>
        </is>
      </c>
      <c r="AS4" t="inlineStr">
        <is>
          <t>N/A</t>
        </is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</row>
    <row r="5">
      <c r="A5" t="inlineStr">
        <is>
          <t>WI220610850</t>
        </is>
      </c>
      <c r="B5" t="inlineStr">
        <is>
          <t>DATA_VALIDATION</t>
        </is>
      </c>
      <c r="C5" t="inlineStr">
        <is>
          <t>201130013877</t>
        </is>
      </c>
      <c r="D5" t="inlineStr">
        <is>
          <t>Folder</t>
        </is>
      </c>
      <c r="E5" s="2">
        <f>HYPERLINK("capsilon://?command=openfolder&amp;siteaddress=FAM.docvelocity-na8.net&amp;folderid=FXDF59D8F5-E6EA-82E9-EFCD-5544531A228F","FX22059921")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MI220696278</t>
        </is>
      </c>
      <c r="J5" t="n">
        <v>84.0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44715.999930555554</v>
      </c>
      <c r="P5" s="1" t="n">
        <v>44716.34546296296</v>
      </c>
      <c r="Q5" t="n">
        <v>28650.0</v>
      </c>
      <c r="R5" t="n">
        <v>1204.0</v>
      </c>
      <c r="S5" t="b">
        <v>0</v>
      </c>
      <c r="T5" t="inlineStr">
        <is>
          <t>N/A</t>
        </is>
      </c>
      <c r="U5" t="b">
        <v>1</v>
      </c>
      <c r="V5" t="inlineStr">
        <is>
          <t>Komal Kharde</t>
        </is>
      </c>
      <c r="W5" s="1" t="n">
        <v>44716.01935185185</v>
      </c>
      <c r="X5" t="n">
        <v>724.0</v>
      </c>
      <c r="Y5" t="n">
        <v>63.0</v>
      </c>
      <c r="Z5" t="n">
        <v>0.0</v>
      </c>
      <c r="AA5" t="n">
        <v>63.0</v>
      </c>
      <c r="AB5" t="n">
        <v>0.0</v>
      </c>
      <c r="AC5" t="n">
        <v>4.0</v>
      </c>
      <c r="AD5" t="n">
        <v>21.0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44716.34546296296</v>
      </c>
      <c r="AJ5" t="n">
        <v>450.0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21.0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</row>
    <row r="6">
      <c r="A6" t="inlineStr">
        <is>
          <t>WI220610858</t>
        </is>
      </c>
      <c r="B6" t="inlineStr">
        <is>
          <t>DATA_VALIDATION</t>
        </is>
      </c>
      <c r="C6" t="inlineStr">
        <is>
          <t>201130013877</t>
        </is>
      </c>
      <c r="D6" t="inlineStr">
        <is>
          <t>Folder</t>
        </is>
      </c>
      <c r="E6" s="2">
        <f>HYPERLINK("capsilon://?command=openfolder&amp;siteaddress=FAM.docvelocity-na8.net&amp;folderid=FXDF59D8F5-E6EA-82E9-EFCD-5544531A228F","FX22059921")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MI220696279</t>
        </is>
      </c>
      <c r="J6" t="n">
        <v>224.0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44716.01357638889</v>
      </c>
      <c r="P6" s="1" t="n">
        <v>44716.35560185185</v>
      </c>
      <c r="Q6" t="n">
        <v>27330.0</v>
      </c>
      <c r="R6" t="n">
        <v>2221.0</v>
      </c>
      <c r="S6" t="b">
        <v>0</v>
      </c>
      <c r="T6" t="inlineStr">
        <is>
          <t>N/A</t>
        </is>
      </c>
      <c r="U6" t="b">
        <v>1</v>
      </c>
      <c r="V6" t="inlineStr">
        <is>
          <t>Komal Kharde</t>
        </is>
      </c>
      <c r="W6" s="1" t="n">
        <v>44716.03491898148</v>
      </c>
      <c r="X6" t="n">
        <v>1345.0</v>
      </c>
      <c r="Y6" t="n">
        <v>105.0</v>
      </c>
      <c r="Z6" t="n">
        <v>0.0</v>
      </c>
      <c r="AA6" t="n">
        <v>105.0</v>
      </c>
      <c r="AB6" t="n">
        <v>63.0</v>
      </c>
      <c r="AC6" t="n">
        <v>4.0</v>
      </c>
      <c r="AD6" t="n">
        <v>119.0</v>
      </c>
      <c r="AE6" t="n">
        <v>0.0</v>
      </c>
      <c r="AF6" t="n">
        <v>0.0</v>
      </c>
      <c r="AG6" t="n">
        <v>0.0</v>
      </c>
      <c r="AH6" t="inlineStr">
        <is>
          <t>Ujwala Ajabe</t>
        </is>
      </c>
      <c r="AI6" s="1" t="n">
        <v>44716.35560185185</v>
      </c>
      <c r="AJ6" t="n">
        <v>876.0</v>
      </c>
      <c r="AK6" t="n">
        <v>0.0</v>
      </c>
      <c r="AL6" t="n">
        <v>0.0</v>
      </c>
      <c r="AM6" t="n">
        <v>0.0</v>
      </c>
      <c r="AN6" t="n">
        <v>63.0</v>
      </c>
      <c r="AO6" t="n">
        <v>0.0</v>
      </c>
      <c r="AP6" t="n">
        <v>119.0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</row>
    <row r="7">
      <c r="A7" t="inlineStr">
        <is>
          <t>WI220611233</t>
        </is>
      </c>
      <c r="B7" t="inlineStr">
        <is>
          <t>DATA_VALIDATION</t>
        </is>
      </c>
      <c r="C7" t="inlineStr">
        <is>
          <t>201130013700</t>
        </is>
      </c>
      <c r="D7" t="inlineStr">
        <is>
          <t>Folder</t>
        </is>
      </c>
      <c r="E7" s="2">
        <f>HYPERLINK("capsilon://?command=openfolder&amp;siteaddress=FAM.docvelocity-na8.net&amp;folderid=FXBDFC3A9D-01B2-CC42-444D-DB8DAD8A913E","FX22048565")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MI2206100981</t>
        </is>
      </c>
      <c r="J7" t="n">
        <v>66.0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1.0</v>
      </c>
      <c r="O7" s="1" t="n">
        <v>44718.368101851855</v>
      </c>
      <c r="P7" s="1" t="n">
        <v>44718.37296296296</v>
      </c>
      <c r="Q7" t="n">
        <v>71.0</v>
      </c>
      <c r="R7" t="n">
        <v>349.0</v>
      </c>
      <c r="S7" t="b">
        <v>0</v>
      </c>
      <c r="T7" t="inlineStr">
        <is>
          <t>N/A</t>
        </is>
      </c>
      <c r="U7" t="b">
        <v>0</v>
      </c>
      <c r="V7" t="inlineStr">
        <is>
          <t>Varsha Dombale</t>
        </is>
      </c>
      <c r="W7" s="1" t="n">
        <v>44718.37296296296</v>
      </c>
      <c r="X7" t="n">
        <v>188.0</v>
      </c>
      <c r="Y7" t="n">
        <v>0.0</v>
      </c>
      <c r="Z7" t="n">
        <v>0.0</v>
      </c>
      <c r="AA7" t="n">
        <v>0.0</v>
      </c>
      <c r="AB7" t="n">
        <v>0.0</v>
      </c>
      <c r="AC7" t="n">
        <v>0.0</v>
      </c>
      <c r="AD7" t="n">
        <v>66.0</v>
      </c>
      <c r="AE7" t="n">
        <v>52.0</v>
      </c>
      <c r="AF7" t="n">
        <v>0.0</v>
      </c>
      <c r="AG7" t="n">
        <v>1.0</v>
      </c>
      <c r="AH7" t="inlineStr">
        <is>
          <t>N/A</t>
        </is>
      </c>
      <c r="AI7" t="inlineStr">
        <is>
          <t>N/A</t>
        </is>
      </c>
      <c r="AJ7" t="inlineStr">
        <is>
          <t>N/A</t>
        </is>
      </c>
      <c r="AK7" t="inlineStr">
        <is>
          <t>N/A</t>
        </is>
      </c>
      <c r="AL7" t="inlineStr">
        <is>
          <t>N/A</t>
        </is>
      </c>
      <c r="AM7" t="inlineStr">
        <is>
          <t>N/A</t>
        </is>
      </c>
      <c r="AN7" t="inlineStr">
        <is>
          <t>N/A</t>
        </is>
      </c>
      <c r="AO7" t="inlineStr">
        <is>
          <t>N/A</t>
        </is>
      </c>
      <c r="AP7" t="inlineStr">
        <is>
          <t>N/A</t>
        </is>
      </c>
      <c r="AQ7" t="inlineStr">
        <is>
          <t>N/A</t>
        </is>
      </c>
      <c r="AR7" t="inlineStr">
        <is>
          <t>N/A</t>
        </is>
      </c>
      <c r="AS7" t="inlineStr">
        <is>
          <t>N/A</t>
        </is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</row>
    <row r="8">
      <c r="A8" t="inlineStr">
        <is>
          <t>WI220611259</t>
        </is>
      </c>
      <c r="B8" t="inlineStr">
        <is>
          <t>DATA_VALIDATION</t>
        </is>
      </c>
      <c r="C8" t="inlineStr">
        <is>
          <t>201130013700</t>
        </is>
      </c>
      <c r="D8" t="inlineStr">
        <is>
          <t>Folder</t>
        </is>
      </c>
      <c r="E8" s="2">
        <f>HYPERLINK("capsilon://?command=openfolder&amp;siteaddress=FAM.docvelocity-na8.net&amp;folderid=FXBDFC3A9D-01B2-CC42-444D-DB8DAD8A913E","FX22048565")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MI2206100981</t>
        </is>
      </c>
      <c r="J8" t="n">
        <v>0.0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44718.37332175926</v>
      </c>
      <c r="P8" s="1" t="n">
        <v>44718.37841435185</v>
      </c>
      <c r="Q8" t="n">
        <v>7.0</v>
      </c>
      <c r="R8" t="n">
        <v>433.0</v>
      </c>
      <c r="S8" t="b">
        <v>0</v>
      </c>
      <c r="T8" t="inlineStr">
        <is>
          <t>N/A</t>
        </is>
      </c>
      <c r="U8" t="b">
        <v>1</v>
      </c>
      <c r="V8" t="inlineStr">
        <is>
          <t>Varsha Dombale</t>
        </is>
      </c>
      <c r="W8" s="1" t="n">
        <v>44718.377071759256</v>
      </c>
      <c r="X8" t="n">
        <v>324.0</v>
      </c>
      <c r="Y8" t="n">
        <v>37.0</v>
      </c>
      <c r="Z8" t="n">
        <v>0.0</v>
      </c>
      <c r="AA8" t="n">
        <v>37.0</v>
      </c>
      <c r="AB8" t="n">
        <v>0.0</v>
      </c>
      <c r="AC8" t="n">
        <v>27.0</v>
      </c>
      <c r="AD8" t="n">
        <v>-37.0</v>
      </c>
      <c r="AE8" t="n">
        <v>0.0</v>
      </c>
      <c r="AF8" t="n">
        <v>0.0</v>
      </c>
      <c r="AG8" t="n">
        <v>0.0</v>
      </c>
      <c r="AH8" t="inlineStr">
        <is>
          <t>Saloni Uttekar</t>
        </is>
      </c>
      <c r="AI8" s="1" t="n">
        <v>44718.37841435185</v>
      </c>
      <c r="AJ8" t="n">
        <v>109.0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-37.0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</row>
    <row r="9">
      <c r="A9" t="inlineStr">
        <is>
          <t>WI220611376</t>
        </is>
      </c>
      <c r="B9" t="inlineStr">
        <is>
          <t>DATA_VALIDATION</t>
        </is>
      </c>
      <c r="C9" t="inlineStr">
        <is>
          <t>201110012872</t>
        </is>
      </c>
      <c r="D9" t="inlineStr">
        <is>
          <t>Folder</t>
        </is>
      </c>
      <c r="E9" s="2">
        <f>HYPERLINK("capsilon://?command=openfolder&amp;siteaddress=FAM.docvelocity-na8.net&amp;folderid=FX086CAFA8-A373-105E-B23D-84EF60A3135E","FX2206126")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MI2206102516</t>
        </is>
      </c>
      <c r="J9" t="n">
        <v>28.0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1.0</v>
      </c>
      <c r="O9" s="1" t="n">
        <v>44718.40755787037</v>
      </c>
      <c r="P9" s="1" t="n">
        <v>44718.42716435185</v>
      </c>
      <c r="Q9" t="n">
        <v>1572.0</v>
      </c>
      <c r="R9" t="n">
        <v>122.0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44718.42716435185</v>
      </c>
      <c r="X9" t="n">
        <v>90.0</v>
      </c>
      <c r="Y9" t="n">
        <v>0.0</v>
      </c>
      <c r="Z9" t="n">
        <v>0.0</v>
      </c>
      <c r="AA9" t="n">
        <v>0.0</v>
      </c>
      <c r="AB9" t="n">
        <v>0.0</v>
      </c>
      <c r="AC9" t="n">
        <v>0.0</v>
      </c>
      <c r="AD9" t="n">
        <v>28.0</v>
      </c>
      <c r="AE9" t="n">
        <v>21.0</v>
      </c>
      <c r="AF9" t="n">
        <v>0.0</v>
      </c>
      <c r="AG9" t="n">
        <v>2.0</v>
      </c>
      <c r="AH9" t="inlineStr">
        <is>
          <t>N/A</t>
        </is>
      </c>
      <c r="AI9" t="inlineStr">
        <is>
          <t>N/A</t>
        </is>
      </c>
      <c r="AJ9" t="inlineStr">
        <is>
          <t>N/A</t>
        </is>
      </c>
      <c r="AK9" t="inlineStr">
        <is>
          <t>N/A</t>
        </is>
      </c>
      <c r="AL9" t="inlineStr">
        <is>
          <t>N/A</t>
        </is>
      </c>
      <c r="AM9" t="inlineStr">
        <is>
          <t>N/A</t>
        </is>
      </c>
      <c r="AN9" t="inlineStr">
        <is>
          <t>N/A</t>
        </is>
      </c>
      <c r="AO9" t="inlineStr">
        <is>
          <t>N/A</t>
        </is>
      </c>
      <c r="AP9" t="inlineStr">
        <is>
          <t>N/A</t>
        </is>
      </c>
      <c r="AQ9" t="inlineStr">
        <is>
          <t>N/A</t>
        </is>
      </c>
      <c r="AR9" t="inlineStr">
        <is>
          <t>N/A</t>
        </is>
      </c>
      <c r="AS9" t="inlineStr">
        <is>
          <t>N/A</t>
        </is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</row>
    <row r="10">
      <c r="A10" t="inlineStr">
        <is>
          <t>WI220611377</t>
        </is>
      </c>
      <c r="B10" t="inlineStr">
        <is>
          <t>DATA_VALIDATION</t>
        </is>
      </c>
      <c r="C10" t="inlineStr">
        <is>
          <t>201110012872</t>
        </is>
      </c>
      <c r="D10" t="inlineStr">
        <is>
          <t>Folder</t>
        </is>
      </c>
      <c r="E10" s="2">
        <f>HYPERLINK("capsilon://?command=openfolder&amp;siteaddress=FAM.docvelocity-na8.net&amp;folderid=FX086CAFA8-A373-105E-B23D-84EF60A3135E","FX2206126")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MI2206102564</t>
        </is>
      </c>
      <c r="J10" t="n">
        <v>28.0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1.0</v>
      </c>
      <c r="O10" s="1" t="n">
        <v>44718.408842592595</v>
      </c>
      <c r="P10" s="1" t="n">
        <v>44718.428391203706</v>
      </c>
      <c r="Q10" t="n">
        <v>1563.0</v>
      </c>
      <c r="R10" t="n">
        <v>126.0</v>
      </c>
      <c r="S10" t="b">
        <v>0</v>
      </c>
      <c r="T10" t="inlineStr">
        <is>
          <t>N/A</t>
        </is>
      </c>
      <c r="U10" t="b">
        <v>0</v>
      </c>
      <c r="V10" t="inlineStr">
        <is>
          <t>Prajwal Kendre</t>
        </is>
      </c>
      <c r="W10" s="1" t="n">
        <v>44718.428391203706</v>
      </c>
      <c r="X10" t="n">
        <v>105.0</v>
      </c>
      <c r="Y10" t="n">
        <v>1.0</v>
      </c>
      <c r="Z10" t="n">
        <v>0.0</v>
      </c>
      <c r="AA10" t="n">
        <v>1.0</v>
      </c>
      <c r="AB10" t="n">
        <v>0.0</v>
      </c>
      <c r="AC10" t="n">
        <v>0.0</v>
      </c>
      <c r="AD10" t="n">
        <v>27.0</v>
      </c>
      <c r="AE10" t="n">
        <v>21.0</v>
      </c>
      <c r="AF10" t="n">
        <v>0.0</v>
      </c>
      <c r="AG10" t="n">
        <v>2.0</v>
      </c>
      <c r="AH10" t="inlineStr">
        <is>
          <t>N/A</t>
        </is>
      </c>
      <c r="AI10" t="inlineStr">
        <is>
          <t>N/A</t>
        </is>
      </c>
      <c r="AJ10" t="inlineStr">
        <is>
          <t>N/A</t>
        </is>
      </c>
      <c r="AK10" t="inlineStr">
        <is>
          <t>N/A</t>
        </is>
      </c>
      <c r="AL10" t="inlineStr">
        <is>
          <t>N/A</t>
        </is>
      </c>
      <c r="AM10" t="inlineStr">
        <is>
          <t>N/A</t>
        </is>
      </c>
      <c r="AN10" t="inlineStr">
        <is>
          <t>N/A</t>
        </is>
      </c>
      <c r="AO10" t="inlineStr">
        <is>
          <t>N/A</t>
        </is>
      </c>
      <c r="AP10" t="inlineStr">
        <is>
          <t>N/A</t>
        </is>
      </c>
      <c r="AQ10" t="inlineStr">
        <is>
          <t>N/A</t>
        </is>
      </c>
      <c r="AR10" t="inlineStr">
        <is>
          <t>N/A</t>
        </is>
      </c>
      <c r="AS10" t="inlineStr">
        <is>
          <t>N/A</t>
        </is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</row>
    <row r="11">
      <c r="A11" t="inlineStr">
        <is>
          <t>WI220611405</t>
        </is>
      </c>
      <c r="B11" t="inlineStr">
        <is>
          <t>DATA_VALIDATION</t>
        </is>
      </c>
      <c r="C11" t="inlineStr">
        <is>
          <t>201130013806</t>
        </is>
      </c>
      <c r="D11" t="inlineStr">
        <is>
          <t>Folder</t>
        </is>
      </c>
      <c r="E11" s="2">
        <f>HYPERLINK("capsilon://?command=openfolder&amp;siteaddress=FAM.docvelocity-na8.net&amp;folderid=FX6C38E120-6CC3-519E-26C6-82F3AF281716","FX22054610")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MI2206103254</t>
        </is>
      </c>
      <c r="J11" t="n">
        <v>55.0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44718.422581018516</v>
      </c>
      <c r="P11" s="1" t="n">
        <v>44718.44237268518</v>
      </c>
      <c r="Q11" t="n">
        <v>293.0</v>
      </c>
      <c r="R11" t="n">
        <v>1417.0</v>
      </c>
      <c r="S11" t="b">
        <v>0</v>
      </c>
      <c r="T11" t="inlineStr">
        <is>
          <t>N/A</t>
        </is>
      </c>
      <c r="U11" t="b">
        <v>0</v>
      </c>
      <c r="V11" t="inlineStr">
        <is>
          <t>Nikita Mandage</t>
        </is>
      </c>
      <c r="W11" s="1" t="n">
        <v>44718.43372685185</v>
      </c>
      <c r="X11" t="n">
        <v>960.0</v>
      </c>
      <c r="Y11" t="n">
        <v>45.0</v>
      </c>
      <c r="Z11" t="n">
        <v>0.0</v>
      </c>
      <c r="AA11" t="n">
        <v>45.0</v>
      </c>
      <c r="AB11" t="n">
        <v>0.0</v>
      </c>
      <c r="AC11" t="n">
        <v>5.0</v>
      </c>
      <c r="AD11" t="n">
        <v>10.0</v>
      </c>
      <c r="AE11" t="n">
        <v>0.0</v>
      </c>
      <c r="AF11" t="n">
        <v>0.0</v>
      </c>
      <c r="AG11" t="n">
        <v>0.0</v>
      </c>
      <c r="AH11" t="inlineStr">
        <is>
          <t>Nisha Verma</t>
        </is>
      </c>
      <c r="AI11" s="1" t="n">
        <v>44718.44237268518</v>
      </c>
      <c r="AJ11" t="n">
        <v>457.0</v>
      </c>
      <c r="AK11" t="n">
        <v>6.0</v>
      </c>
      <c r="AL11" t="n">
        <v>0.0</v>
      </c>
      <c r="AM11" t="n">
        <v>6.0</v>
      </c>
      <c r="AN11" t="n">
        <v>0.0</v>
      </c>
      <c r="AO11" t="n">
        <v>6.0</v>
      </c>
      <c r="AP11" t="n">
        <v>4.0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</row>
    <row r="12">
      <c r="A12" t="inlineStr">
        <is>
          <t>WI220611424</t>
        </is>
      </c>
      <c r="B12" t="inlineStr">
        <is>
          <t>DATA_VALIDATION</t>
        </is>
      </c>
      <c r="C12" t="inlineStr">
        <is>
          <t>201110012872</t>
        </is>
      </c>
      <c r="D12" t="inlineStr">
        <is>
          <t>Folder</t>
        </is>
      </c>
      <c r="E12" s="2">
        <f>HYPERLINK("capsilon://?command=openfolder&amp;siteaddress=FAM.docvelocity-na8.net&amp;folderid=FX086CAFA8-A373-105E-B23D-84EF60A3135E","FX2206126")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MI2206102516</t>
        </is>
      </c>
      <c r="J12" t="n">
        <v>56.0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44718.42789351852</v>
      </c>
      <c r="P12" s="1" t="n">
        <v>44718.43578703704</v>
      </c>
      <c r="Q12" t="n">
        <v>466.0</v>
      </c>
      <c r="R12" t="n">
        <v>216.0</v>
      </c>
      <c r="S12" t="b">
        <v>0</v>
      </c>
      <c r="T12" t="inlineStr">
        <is>
          <t>N/A</t>
        </is>
      </c>
      <c r="U12" t="b">
        <v>1</v>
      </c>
      <c r="V12" t="inlineStr">
        <is>
          <t>Prajwal Kendre</t>
        </is>
      </c>
      <c r="W12" s="1" t="n">
        <v>44718.429930555554</v>
      </c>
      <c r="X12" t="n">
        <v>70.0</v>
      </c>
      <c r="Y12" t="n">
        <v>42.0</v>
      </c>
      <c r="Z12" t="n">
        <v>0.0</v>
      </c>
      <c r="AA12" t="n">
        <v>42.0</v>
      </c>
      <c r="AB12" t="n">
        <v>0.0</v>
      </c>
      <c r="AC12" t="n">
        <v>2.0</v>
      </c>
      <c r="AD12" t="n">
        <v>14.0</v>
      </c>
      <c r="AE12" t="n">
        <v>0.0</v>
      </c>
      <c r="AF12" t="n">
        <v>0.0</v>
      </c>
      <c r="AG12" t="n">
        <v>0.0</v>
      </c>
      <c r="AH12" t="inlineStr">
        <is>
          <t>Nisha Verma</t>
        </is>
      </c>
      <c r="AI12" s="1" t="n">
        <v>44718.43578703704</v>
      </c>
      <c r="AJ12" t="n">
        <v>97.0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14.0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</row>
    <row r="13">
      <c r="A13" t="inlineStr">
        <is>
          <t>WI220611435</t>
        </is>
      </c>
      <c r="B13" t="inlineStr">
        <is>
          <t>DATA_VALIDATION</t>
        </is>
      </c>
      <c r="C13" t="inlineStr">
        <is>
          <t>201110012872</t>
        </is>
      </c>
      <c r="D13" t="inlineStr">
        <is>
          <t>Folder</t>
        </is>
      </c>
      <c r="E13" s="2">
        <f>HYPERLINK("capsilon://?command=openfolder&amp;siteaddress=FAM.docvelocity-na8.net&amp;folderid=FX086CAFA8-A373-105E-B23D-84EF60A3135E","FX2206126")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MI2206102564</t>
        </is>
      </c>
      <c r="J13" t="n">
        <v>56.0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44718.42912037037</v>
      </c>
      <c r="P13" s="1" t="n">
        <v>44718.43707175926</v>
      </c>
      <c r="Q13" t="n">
        <v>474.0</v>
      </c>
      <c r="R13" t="n">
        <v>213.0</v>
      </c>
      <c r="S13" t="b">
        <v>0</v>
      </c>
      <c r="T13" t="inlineStr">
        <is>
          <t>N/A</t>
        </is>
      </c>
      <c r="U13" t="b">
        <v>1</v>
      </c>
      <c r="V13" t="inlineStr">
        <is>
          <t>Prajwal Kendre</t>
        </is>
      </c>
      <c r="W13" s="1" t="n">
        <v>44718.43113425926</v>
      </c>
      <c r="X13" t="n">
        <v>103.0</v>
      </c>
      <c r="Y13" t="n">
        <v>42.0</v>
      </c>
      <c r="Z13" t="n">
        <v>0.0</v>
      </c>
      <c r="AA13" t="n">
        <v>42.0</v>
      </c>
      <c r="AB13" t="n">
        <v>0.0</v>
      </c>
      <c r="AC13" t="n">
        <v>0.0</v>
      </c>
      <c r="AD13" t="n">
        <v>14.0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44718.43707175926</v>
      </c>
      <c r="AJ13" t="n">
        <v>110.0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14.0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</row>
    <row r="14">
      <c r="A14" t="inlineStr">
        <is>
          <t>WI220611668</t>
        </is>
      </c>
      <c r="B14" t="inlineStr">
        <is>
          <t>DATA_VALIDATION</t>
        </is>
      </c>
      <c r="C14" t="inlineStr">
        <is>
          <t>201300023887</t>
        </is>
      </c>
      <c r="D14" t="inlineStr">
        <is>
          <t>Folder</t>
        </is>
      </c>
      <c r="E14" s="2">
        <f>HYPERLINK("capsilon://?command=openfolder&amp;siteaddress=FAM.docvelocity-na8.net&amp;folderid=FX6EC5BF3F-2165-52C6-BC2A-169CA3A6EA95","FX22061026")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MI2206106001</t>
        </is>
      </c>
      <c r="J14" t="n">
        <v>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44718.465833333335</v>
      </c>
      <c r="P14" s="1" t="n">
        <v>44718.46912037037</v>
      </c>
      <c r="Q14" t="n">
        <v>90.0</v>
      </c>
      <c r="R14" t="n">
        <v>194.0</v>
      </c>
      <c r="S14" t="b">
        <v>0</v>
      </c>
      <c r="T14" t="inlineStr">
        <is>
          <t>N/A</t>
        </is>
      </c>
      <c r="U14" t="b">
        <v>0</v>
      </c>
      <c r="V14" t="inlineStr">
        <is>
          <t>Varsha Dombale</t>
        </is>
      </c>
      <c r="W14" s="1" t="n">
        <v>44718.46873842592</v>
      </c>
      <c r="X14" t="n">
        <v>169.0</v>
      </c>
      <c r="Y14" t="n">
        <v>0.0</v>
      </c>
      <c r="Z14" t="n">
        <v>0.0</v>
      </c>
      <c r="AA14" t="n">
        <v>0.0</v>
      </c>
      <c r="AB14" t="n">
        <v>27.0</v>
      </c>
      <c r="AC14" t="n">
        <v>0.0</v>
      </c>
      <c r="AD14" t="n">
        <v>32.0</v>
      </c>
      <c r="AE14" t="n">
        <v>0.0</v>
      </c>
      <c r="AF14" t="n">
        <v>0.0</v>
      </c>
      <c r="AG14" t="n">
        <v>0.0</v>
      </c>
      <c r="AH14" t="inlineStr">
        <is>
          <t>Nisha Verma</t>
        </is>
      </c>
      <c r="AI14" s="1" t="n">
        <v>44718.46912037037</v>
      </c>
      <c r="AJ14" t="n">
        <v>25.0</v>
      </c>
      <c r="AK14" t="n">
        <v>0.0</v>
      </c>
      <c r="AL14" t="n">
        <v>0.0</v>
      </c>
      <c r="AM14" t="n">
        <v>0.0</v>
      </c>
      <c r="AN14" t="n">
        <v>27.0</v>
      </c>
      <c r="AO14" t="n">
        <v>0.0</v>
      </c>
      <c r="AP14" t="n">
        <v>32.0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</row>
    <row r="15">
      <c r="A15" t="inlineStr">
        <is>
          <t>WI220611771</t>
        </is>
      </c>
      <c r="B15" t="inlineStr">
        <is>
          <t>DATA_VALIDATION</t>
        </is>
      </c>
      <c r="C15" t="inlineStr">
        <is>
          <t>201300023339</t>
        </is>
      </c>
      <c r="D15" t="inlineStr">
        <is>
          <t>Folder</t>
        </is>
      </c>
      <c r="E15" s="2">
        <f>HYPERLINK("capsilon://?command=openfolder&amp;siteaddress=FAM.docvelocity-na8.net&amp;folderid=FX05CC9E01-418A-06F0-03C0-AFE7827ECEB5","FX22052010")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MI2206107361</t>
        </is>
      </c>
      <c r="J15" t="n">
        <v>30.0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44718.48405092592</v>
      </c>
      <c r="P15" s="1" t="n">
        <v>44718.531122685185</v>
      </c>
      <c r="Q15" t="n">
        <v>3760.0</v>
      </c>
      <c r="R15" t="n">
        <v>307.0</v>
      </c>
      <c r="S15" t="b">
        <v>0</v>
      </c>
      <c r="T15" t="inlineStr">
        <is>
          <t>N/A</t>
        </is>
      </c>
      <c r="U15" t="b">
        <v>0</v>
      </c>
      <c r="V15" t="inlineStr">
        <is>
          <t>Swapnil Chavan</t>
        </is>
      </c>
      <c r="W15" s="1" t="n">
        <v>44718.50622685185</v>
      </c>
      <c r="X15" t="n">
        <v>178.0</v>
      </c>
      <c r="Y15" t="n">
        <v>9.0</v>
      </c>
      <c r="Z15" t="n">
        <v>0.0</v>
      </c>
      <c r="AA15" t="n">
        <v>9.0</v>
      </c>
      <c r="AB15" t="n">
        <v>0.0</v>
      </c>
      <c r="AC15" t="n">
        <v>2.0</v>
      </c>
      <c r="AD15" t="n">
        <v>21.0</v>
      </c>
      <c r="AE15" t="n">
        <v>0.0</v>
      </c>
      <c r="AF15" t="n">
        <v>0.0</v>
      </c>
      <c r="AG15" t="n">
        <v>0.0</v>
      </c>
      <c r="AH15" t="inlineStr">
        <is>
          <t>Ketan Pathak</t>
        </is>
      </c>
      <c r="AI15" s="1" t="n">
        <v>44718.531122685185</v>
      </c>
      <c r="AJ15" t="n">
        <v>99.0</v>
      </c>
      <c r="AK15" t="n">
        <v>0.0</v>
      </c>
      <c r="AL15" t="n">
        <v>0.0</v>
      </c>
      <c r="AM15" t="n">
        <v>0.0</v>
      </c>
      <c r="AN15" t="n">
        <v>0.0</v>
      </c>
      <c r="AO15" t="n">
        <v>1.0</v>
      </c>
      <c r="AP15" t="n">
        <v>21.0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</row>
    <row r="16">
      <c r="A16" t="inlineStr">
        <is>
          <t>WI220611974</t>
        </is>
      </c>
      <c r="B16" t="inlineStr">
        <is>
          <t>DATA_VALIDATION</t>
        </is>
      </c>
      <c r="C16" t="inlineStr">
        <is>
          <t>201110012872</t>
        </is>
      </c>
      <c r="D16" t="inlineStr">
        <is>
          <t>Folder</t>
        </is>
      </c>
      <c r="E16" s="2">
        <f>HYPERLINK("capsilon://?command=openfolder&amp;siteaddress=FAM.docvelocity-na8.net&amp;folderid=FX086CAFA8-A373-105E-B23D-84EF60A3135E","FX2206126")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MI2206109874</t>
        </is>
      </c>
      <c r="J16" t="n">
        <v>28.0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1.0</v>
      </c>
      <c r="O16" s="1" t="n">
        <v>44718.518125</v>
      </c>
      <c r="P16" s="1" t="n">
        <v>44718.5325</v>
      </c>
      <c r="Q16" t="n">
        <v>1103.0</v>
      </c>
      <c r="R16" t="n">
        <v>139.0</v>
      </c>
      <c r="S16" t="b">
        <v>0</v>
      </c>
      <c r="T16" t="inlineStr">
        <is>
          <t>N/A</t>
        </is>
      </c>
      <c r="U16" t="b">
        <v>0</v>
      </c>
      <c r="V16" t="inlineStr">
        <is>
          <t>Suraj Toradmal</t>
        </is>
      </c>
      <c r="W16" s="1" t="n">
        <v>44718.5325</v>
      </c>
      <c r="X16" t="n">
        <v>89.0</v>
      </c>
      <c r="Y16" t="n">
        <v>0.0</v>
      </c>
      <c r="Z16" t="n">
        <v>0.0</v>
      </c>
      <c r="AA16" t="n">
        <v>0.0</v>
      </c>
      <c r="AB16" t="n">
        <v>0.0</v>
      </c>
      <c r="AC16" t="n">
        <v>0.0</v>
      </c>
      <c r="AD16" t="n">
        <v>28.0</v>
      </c>
      <c r="AE16" t="n">
        <v>21.0</v>
      </c>
      <c r="AF16" t="n">
        <v>0.0</v>
      </c>
      <c r="AG16" t="n">
        <v>2.0</v>
      </c>
      <c r="AH16" t="inlineStr">
        <is>
          <t>N/A</t>
        </is>
      </c>
      <c r="AI16" t="inlineStr">
        <is>
          <t>N/A</t>
        </is>
      </c>
      <c r="AJ16" t="inlineStr">
        <is>
          <t>N/A</t>
        </is>
      </c>
      <c r="AK16" t="inlineStr">
        <is>
          <t>N/A</t>
        </is>
      </c>
      <c r="AL16" t="inlineStr">
        <is>
          <t>N/A</t>
        </is>
      </c>
      <c r="AM16" t="inlineStr">
        <is>
          <t>N/A</t>
        </is>
      </c>
      <c r="AN16" t="inlineStr">
        <is>
          <t>N/A</t>
        </is>
      </c>
      <c r="AO16" t="inlineStr">
        <is>
          <t>N/A</t>
        </is>
      </c>
      <c r="AP16" t="inlineStr">
        <is>
          <t>N/A</t>
        </is>
      </c>
      <c r="AQ16" t="inlineStr">
        <is>
          <t>N/A</t>
        </is>
      </c>
      <c r="AR16" t="inlineStr">
        <is>
          <t>N/A</t>
        </is>
      </c>
      <c r="AS16" t="inlineStr">
        <is>
          <t>N/A</t>
        </is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</row>
    <row r="17">
      <c r="A17" t="inlineStr">
        <is>
          <t>WI220611980</t>
        </is>
      </c>
      <c r="B17" t="inlineStr">
        <is>
          <t>DATA_VALIDATION</t>
        </is>
      </c>
      <c r="C17" t="inlineStr">
        <is>
          <t>201110012872</t>
        </is>
      </c>
      <c r="D17" t="inlineStr">
        <is>
          <t>Folder</t>
        </is>
      </c>
      <c r="E17" s="2">
        <f>HYPERLINK("capsilon://?command=openfolder&amp;siteaddress=FAM.docvelocity-na8.net&amp;folderid=FX086CAFA8-A373-105E-B23D-84EF60A3135E","FX2206126")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MI2206110027</t>
        </is>
      </c>
      <c r="J17" t="n">
        <v>28.0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1.0</v>
      </c>
      <c r="O17" s="1" t="n">
        <v>44718.520532407405</v>
      </c>
      <c r="P17" s="1" t="n">
        <v>44718.53334490741</v>
      </c>
      <c r="Q17" t="n">
        <v>980.0</v>
      </c>
      <c r="R17" t="n">
        <v>127.0</v>
      </c>
      <c r="S17" t="b">
        <v>0</v>
      </c>
      <c r="T17" t="inlineStr">
        <is>
          <t>N/A</t>
        </is>
      </c>
      <c r="U17" t="b">
        <v>0</v>
      </c>
      <c r="V17" t="inlineStr">
        <is>
          <t>Suraj Toradmal</t>
        </is>
      </c>
      <c r="W17" s="1" t="n">
        <v>44718.53334490741</v>
      </c>
      <c r="X17" t="n">
        <v>72.0</v>
      </c>
      <c r="Y17" t="n">
        <v>0.0</v>
      </c>
      <c r="Z17" t="n">
        <v>0.0</v>
      </c>
      <c r="AA17" t="n">
        <v>0.0</v>
      </c>
      <c r="AB17" t="n">
        <v>0.0</v>
      </c>
      <c r="AC17" t="n">
        <v>0.0</v>
      </c>
      <c r="AD17" t="n">
        <v>28.0</v>
      </c>
      <c r="AE17" t="n">
        <v>21.0</v>
      </c>
      <c r="AF17" t="n">
        <v>0.0</v>
      </c>
      <c r="AG17" t="n">
        <v>2.0</v>
      </c>
      <c r="AH17" t="inlineStr">
        <is>
          <t>N/A</t>
        </is>
      </c>
      <c r="AI17" t="inlineStr">
        <is>
          <t>N/A</t>
        </is>
      </c>
      <c r="AJ17" t="inlineStr">
        <is>
          <t>N/A</t>
        </is>
      </c>
      <c r="AK17" t="inlineStr">
        <is>
          <t>N/A</t>
        </is>
      </c>
      <c r="AL17" t="inlineStr">
        <is>
          <t>N/A</t>
        </is>
      </c>
      <c r="AM17" t="inlineStr">
        <is>
          <t>N/A</t>
        </is>
      </c>
      <c r="AN17" t="inlineStr">
        <is>
          <t>N/A</t>
        </is>
      </c>
      <c r="AO17" t="inlineStr">
        <is>
          <t>N/A</t>
        </is>
      </c>
      <c r="AP17" t="inlineStr">
        <is>
          <t>N/A</t>
        </is>
      </c>
      <c r="AQ17" t="inlineStr">
        <is>
          <t>N/A</t>
        </is>
      </c>
      <c r="AR17" t="inlineStr">
        <is>
          <t>N/A</t>
        </is>
      </c>
      <c r="AS17" t="inlineStr">
        <is>
          <t>N/A</t>
        </is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</row>
    <row r="18">
      <c r="A18" t="inlineStr">
        <is>
          <t>WI220612078</t>
        </is>
      </c>
      <c r="B18" t="inlineStr">
        <is>
          <t>DATA_VALIDATION</t>
        </is>
      </c>
      <c r="C18" t="inlineStr">
        <is>
          <t>201110012872</t>
        </is>
      </c>
      <c r="D18" t="inlineStr">
        <is>
          <t>Folder</t>
        </is>
      </c>
      <c r="E18" s="2">
        <f>HYPERLINK("capsilon://?command=openfolder&amp;siteaddress=FAM.docvelocity-na8.net&amp;folderid=FX086CAFA8-A373-105E-B23D-84EF60A3135E","FX2206126")</f>
        <v>0.0</v>
      </c>
      <c r="F18" t="inlineStr">
        <is>
          <t/>
        </is>
      </c>
      <c r="G18" t="inlineStr">
        <is>
          <t/>
        </is>
      </c>
      <c r="H18" t="inlineStr">
        <is>
          <t>Mailitem</t>
        </is>
      </c>
      <c r="I18" t="inlineStr">
        <is>
          <t>MI2206110923</t>
        </is>
      </c>
      <c r="J18" t="n">
        <v>108.0</v>
      </c>
      <c r="K18" t="inlineStr">
        <is>
          <t>COMPLETED</t>
        </is>
      </c>
      <c r="L18" t="inlineStr">
        <is>
          <t>MARK_AS_COMPLETED</t>
        </is>
      </c>
      <c r="M18" t="inlineStr">
        <is>
          <t>Queue</t>
        </is>
      </c>
      <c r="N18" t="n">
        <v>1.0</v>
      </c>
      <c r="O18" s="1" t="n">
        <v>44718.533159722225</v>
      </c>
      <c r="P18" s="1" t="n">
        <v>44718.535104166665</v>
      </c>
      <c r="Q18" t="n">
        <v>16.0</v>
      </c>
      <c r="R18" t="n">
        <v>152.0</v>
      </c>
      <c r="S18" t="b">
        <v>0</v>
      </c>
      <c r="T18" t="inlineStr">
        <is>
          <t>N/A</t>
        </is>
      </c>
      <c r="U18" t="b">
        <v>0</v>
      </c>
      <c r="V18" t="inlineStr">
        <is>
          <t>Suraj Toradmal</t>
        </is>
      </c>
      <c r="W18" s="1" t="n">
        <v>44718.535104166665</v>
      </c>
      <c r="X18" t="n">
        <v>152.0</v>
      </c>
      <c r="Y18" t="n">
        <v>0.0</v>
      </c>
      <c r="Z18" t="n">
        <v>0.0</v>
      </c>
      <c r="AA18" t="n">
        <v>0.0</v>
      </c>
      <c r="AB18" t="n">
        <v>0.0</v>
      </c>
      <c r="AC18" t="n">
        <v>0.0</v>
      </c>
      <c r="AD18" t="n">
        <v>108.0</v>
      </c>
      <c r="AE18" t="n">
        <v>103.0</v>
      </c>
      <c r="AF18" t="n">
        <v>0.0</v>
      </c>
      <c r="AG18" t="n">
        <v>2.0</v>
      </c>
      <c r="AH18" t="inlineStr">
        <is>
          <t>N/A</t>
        </is>
      </c>
      <c r="AI18" t="inlineStr">
        <is>
          <t>N/A</t>
        </is>
      </c>
      <c r="AJ18" t="inlineStr">
        <is>
          <t>N/A</t>
        </is>
      </c>
      <c r="AK18" t="inlineStr">
        <is>
          <t>N/A</t>
        </is>
      </c>
      <c r="AL18" t="inlineStr">
        <is>
          <t>N/A</t>
        </is>
      </c>
      <c r="AM18" t="inlineStr">
        <is>
          <t>N/A</t>
        </is>
      </c>
      <c r="AN18" t="inlineStr">
        <is>
          <t>N/A</t>
        </is>
      </c>
      <c r="AO18" t="inlineStr">
        <is>
          <t>N/A</t>
        </is>
      </c>
      <c r="AP18" t="inlineStr">
        <is>
          <t>N/A</t>
        </is>
      </c>
      <c r="AQ18" t="inlineStr">
        <is>
          <t>N/A</t>
        </is>
      </c>
      <c r="AR18" t="inlineStr">
        <is>
          <t>N/A</t>
        </is>
      </c>
      <c r="AS18" t="inlineStr">
        <is>
          <t>N/A</t>
        </is>
      </c>
      <c r="AT18" t="inlineStr">
        <is>
          <t>N/A</t>
        </is>
      </c>
      <c r="AU18" t="inlineStr">
        <is>
          <t>N/A</t>
        </is>
      </c>
      <c r="AV18" t="inlineStr">
        <is>
          <t>N/A</t>
        </is>
      </c>
      <c r="AW18" t="inlineStr">
        <is>
          <t>N/A</t>
        </is>
      </c>
      <c r="AX18" t="inlineStr">
        <is>
          <t>N/A</t>
        </is>
      </c>
      <c r="AY18" t="inlineStr">
        <is>
          <t>N/A</t>
        </is>
      </c>
      <c r="AZ18" t="inlineStr">
        <is>
          <t>N/A</t>
        </is>
      </c>
      <c r="BA18" t="inlineStr">
        <is>
          <t>N/A</t>
        </is>
      </c>
      <c r="BB18" t="inlineStr">
        <is>
          <t>N/A</t>
        </is>
      </c>
      <c r="BC18" t="inlineStr">
        <is>
          <t>N/A</t>
        </is>
      </c>
      <c r="BD18" t="inlineStr">
        <is>
          <t>N/A</t>
        </is>
      </c>
      <c r="BE18" t="inlineStr">
        <is>
          <t>N/A</t>
        </is>
      </c>
    </row>
    <row r="19">
      <c r="A19" t="inlineStr">
        <is>
          <t>WI220612088</t>
        </is>
      </c>
      <c r="B19" t="inlineStr">
        <is>
          <t>DATA_VALIDATION</t>
        </is>
      </c>
      <c r="C19" t="inlineStr">
        <is>
          <t>201110012872</t>
        </is>
      </c>
      <c r="D19" t="inlineStr">
        <is>
          <t>Folder</t>
        </is>
      </c>
      <c r="E19" s="2">
        <f>HYPERLINK("capsilon://?command=openfolder&amp;siteaddress=FAM.docvelocity-na8.net&amp;folderid=FX086CAFA8-A373-105E-B23D-84EF60A3135E","FX2206126")</f>
        <v>0.0</v>
      </c>
      <c r="F19" t="inlineStr">
        <is>
          <t/>
        </is>
      </c>
      <c r="G19" t="inlineStr">
        <is>
          <t/>
        </is>
      </c>
      <c r="H19" t="inlineStr">
        <is>
          <t>Mailitem</t>
        </is>
      </c>
      <c r="I19" t="inlineStr">
        <is>
          <t>MI2206109874</t>
        </is>
      </c>
      <c r="J19" t="n">
        <v>56.0</v>
      </c>
      <c r="K19" t="inlineStr">
        <is>
          <t>COMPLETED</t>
        </is>
      </c>
      <c r="L19" t="inlineStr">
        <is>
          <t>MARK_AS_COMPLETED</t>
        </is>
      </c>
      <c r="M19" t="inlineStr">
        <is>
          <t>Queue</t>
        </is>
      </c>
      <c r="N19" t="n">
        <v>2.0</v>
      </c>
      <c r="O19" s="1" t="n">
        <v>44718.53350694444</v>
      </c>
      <c r="P19" s="1" t="n">
        <v>44718.539131944446</v>
      </c>
      <c r="Q19" t="n">
        <v>162.0</v>
      </c>
      <c r="R19" t="n">
        <v>324.0</v>
      </c>
      <c r="S19" t="b">
        <v>0</v>
      </c>
      <c r="T19" t="inlineStr">
        <is>
          <t>N/A</t>
        </is>
      </c>
      <c r="U19" t="b">
        <v>1</v>
      </c>
      <c r="V19" t="inlineStr">
        <is>
          <t>Shivani Narwade</t>
        </is>
      </c>
      <c r="W19" s="1" t="n">
        <v>44718.53542824074</v>
      </c>
      <c r="X19" t="n">
        <v>115.0</v>
      </c>
      <c r="Y19" t="n">
        <v>42.0</v>
      </c>
      <c r="Z19" t="n">
        <v>0.0</v>
      </c>
      <c r="AA19" t="n">
        <v>42.0</v>
      </c>
      <c r="AB19" t="n">
        <v>0.0</v>
      </c>
      <c r="AC19" t="n">
        <v>1.0</v>
      </c>
      <c r="AD19" t="n">
        <v>14.0</v>
      </c>
      <c r="AE19" t="n">
        <v>0.0</v>
      </c>
      <c r="AF19" t="n">
        <v>0.0</v>
      </c>
      <c r="AG19" t="n">
        <v>0.0</v>
      </c>
      <c r="AH19" t="inlineStr">
        <is>
          <t>Archana Bhujbal</t>
        </is>
      </c>
      <c r="AI19" s="1" t="n">
        <v>44718.539131944446</v>
      </c>
      <c r="AJ19" t="n">
        <v>209.0</v>
      </c>
      <c r="AK19" t="n">
        <v>1.0</v>
      </c>
      <c r="AL19" t="n">
        <v>0.0</v>
      </c>
      <c r="AM19" t="n">
        <v>1.0</v>
      </c>
      <c r="AN19" t="n">
        <v>0.0</v>
      </c>
      <c r="AO19" t="n">
        <v>1.0</v>
      </c>
      <c r="AP19" t="n">
        <v>13.0</v>
      </c>
      <c r="AQ19" t="n">
        <v>0.0</v>
      </c>
      <c r="AR19" t="n">
        <v>0.0</v>
      </c>
      <c r="AS19" t="n">
        <v>0.0</v>
      </c>
      <c r="AT19" t="inlineStr">
        <is>
          <t>N/A</t>
        </is>
      </c>
      <c r="AU19" t="inlineStr">
        <is>
          <t>N/A</t>
        </is>
      </c>
      <c r="AV19" t="inlineStr">
        <is>
          <t>N/A</t>
        </is>
      </c>
      <c r="AW19" t="inlineStr">
        <is>
          <t>N/A</t>
        </is>
      </c>
      <c r="AX19" t="inlineStr">
        <is>
          <t>N/A</t>
        </is>
      </c>
      <c r="AY19" t="inlineStr">
        <is>
          <t>N/A</t>
        </is>
      </c>
      <c r="AZ19" t="inlineStr">
        <is>
          <t>N/A</t>
        </is>
      </c>
      <c r="BA19" t="inlineStr">
        <is>
          <t>N/A</t>
        </is>
      </c>
      <c r="BB19" t="inlineStr">
        <is>
          <t>N/A</t>
        </is>
      </c>
      <c r="BC19" t="inlineStr">
        <is>
          <t>N/A</t>
        </is>
      </c>
      <c r="BD19" t="inlineStr">
        <is>
          <t>N/A</t>
        </is>
      </c>
      <c r="BE19" t="inlineStr">
        <is>
          <t>N/A</t>
        </is>
      </c>
    </row>
    <row r="20">
      <c r="A20" t="inlineStr">
        <is>
          <t>WI220612099</t>
        </is>
      </c>
      <c r="B20" t="inlineStr">
        <is>
          <t>DATA_VALIDATION</t>
        </is>
      </c>
      <c r="C20" t="inlineStr">
        <is>
          <t>201110012872</t>
        </is>
      </c>
      <c r="D20" t="inlineStr">
        <is>
          <t>Folder</t>
        </is>
      </c>
      <c r="E20" s="2">
        <f>HYPERLINK("capsilon://?command=openfolder&amp;siteaddress=FAM.docvelocity-na8.net&amp;folderid=FX086CAFA8-A373-105E-B23D-84EF60A3135E","FX2206126")</f>
        <v>0.0</v>
      </c>
      <c r="F20" t="inlineStr">
        <is>
          <t/>
        </is>
      </c>
      <c r="G20" t="inlineStr">
        <is>
          <t/>
        </is>
      </c>
      <c r="H20" t="inlineStr">
        <is>
          <t>Mailitem</t>
        </is>
      </c>
      <c r="I20" t="inlineStr">
        <is>
          <t>MI2206110027</t>
        </is>
      </c>
      <c r="J20" t="n">
        <v>56.0</v>
      </c>
      <c r="K20" t="inlineStr">
        <is>
          <t>COMPLETED</t>
        </is>
      </c>
      <c r="L20" t="inlineStr">
        <is>
          <t>MARK_AS_COMPLETED</t>
        </is>
      </c>
      <c r="M20" t="inlineStr">
        <is>
          <t>Queue</t>
        </is>
      </c>
      <c r="N20" t="n">
        <v>2.0</v>
      </c>
      <c r="O20" s="1" t="n">
        <v>44718.53403935185</v>
      </c>
      <c r="P20" s="1" t="n">
        <v>44718.5408912037</v>
      </c>
      <c r="Q20" t="n">
        <v>339.0</v>
      </c>
      <c r="R20" t="n">
        <v>253.0</v>
      </c>
      <c r="S20" t="b">
        <v>0</v>
      </c>
      <c r="T20" t="inlineStr">
        <is>
          <t>N/A</t>
        </is>
      </c>
      <c r="U20" t="b">
        <v>1</v>
      </c>
      <c r="V20" t="inlineStr">
        <is>
          <t>Shivani Narwade</t>
        </is>
      </c>
      <c r="W20" s="1" t="n">
        <v>44718.536516203705</v>
      </c>
      <c r="X20" t="n">
        <v>93.0</v>
      </c>
      <c r="Y20" t="n">
        <v>42.0</v>
      </c>
      <c r="Z20" t="n">
        <v>0.0</v>
      </c>
      <c r="AA20" t="n">
        <v>42.0</v>
      </c>
      <c r="AB20" t="n">
        <v>0.0</v>
      </c>
      <c r="AC20" t="n">
        <v>0.0</v>
      </c>
      <c r="AD20" t="n">
        <v>14.0</v>
      </c>
      <c r="AE20" t="n">
        <v>0.0</v>
      </c>
      <c r="AF20" t="n">
        <v>0.0</v>
      </c>
      <c r="AG20" t="n">
        <v>0.0</v>
      </c>
      <c r="AH20" t="inlineStr">
        <is>
          <t>Archana Bhujbal</t>
        </is>
      </c>
      <c r="AI20" s="1" t="n">
        <v>44718.5408912037</v>
      </c>
      <c r="AJ20" t="n">
        <v>151.0</v>
      </c>
      <c r="AK20" t="n">
        <v>0.0</v>
      </c>
      <c r="AL20" t="n">
        <v>0.0</v>
      </c>
      <c r="AM20" t="n">
        <v>0.0</v>
      </c>
      <c r="AN20" t="n">
        <v>0.0</v>
      </c>
      <c r="AO20" t="n">
        <v>0.0</v>
      </c>
      <c r="AP20" t="n">
        <v>14.0</v>
      </c>
      <c r="AQ20" t="n">
        <v>0.0</v>
      </c>
      <c r="AR20" t="n">
        <v>0.0</v>
      </c>
      <c r="AS20" t="n">
        <v>0.0</v>
      </c>
      <c r="AT20" t="inlineStr">
        <is>
          <t>N/A</t>
        </is>
      </c>
      <c r="AU20" t="inlineStr">
        <is>
          <t>N/A</t>
        </is>
      </c>
      <c r="AV20" t="inlineStr">
        <is>
          <t>N/A</t>
        </is>
      </c>
      <c r="AW20" t="inlineStr">
        <is>
          <t>N/A</t>
        </is>
      </c>
      <c r="AX20" t="inlineStr">
        <is>
          <t>N/A</t>
        </is>
      </c>
      <c r="AY20" t="inlineStr">
        <is>
          <t>N/A</t>
        </is>
      </c>
      <c r="AZ20" t="inlineStr">
        <is>
          <t>N/A</t>
        </is>
      </c>
      <c r="BA20" t="inlineStr">
        <is>
          <t>N/A</t>
        </is>
      </c>
      <c r="BB20" t="inlineStr">
        <is>
          <t>N/A</t>
        </is>
      </c>
      <c r="BC20" t="inlineStr">
        <is>
          <t>N/A</t>
        </is>
      </c>
      <c r="BD20" t="inlineStr">
        <is>
          <t>N/A</t>
        </is>
      </c>
      <c r="BE20" t="inlineStr">
        <is>
          <t>N/A</t>
        </is>
      </c>
    </row>
    <row r="21">
      <c r="A21" t="inlineStr">
        <is>
          <t>WI220612133</t>
        </is>
      </c>
      <c r="B21" t="inlineStr">
        <is>
          <t>DATA_VALIDATION</t>
        </is>
      </c>
      <c r="C21" t="inlineStr">
        <is>
          <t>201110012872</t>
        </is>
      </c>
      <c r="D21" t="inlineStr">
        <is>
          <t>Folder</t>
        </is>
      </c>
      <c r="E21" s="2">
        <f>HYPERLINK("capsilon://?command=openfolder&amp;siteaddress=FAM.docvelocity-na8.net&amp;folderid=FX086CAFA8-A373-105E-B23D-84EF60A3135E","FX2206126")</f>
        <v>0.0</v>
      </c>
      <c r="F21" t="inlineStr">
        <is>
          <t/>
        </is>
      </c>
      <c r="G21" t="inlineStr">
        <is>
          <t/>
        </is>
      </c>
      <c r="H21" t="inlineStr">
        <is>
          <t>Mailitem</t>
        </is>
      </c>
      <c r="I21" t="inlineStr">
        <is>
          <t>MI2206110923</t>
        </is>
      </c>
      <c r="J21" t="n">
        <v>132.0</v>
      </c>
      <c r="K21" t="inlineStr">
        <is>
          <t>COMPLETED</t>
        </is>
      </c>
      <c r="L21" t="inlineStr">
        <is>
          <t>MARK_AS_COMPLETED</t>
        </is>
      </c>
      <c r="M21" t="inlineStr">
        <is>
          <t>Queue</t>
        </is>
      </c>
      <c r="N21" t="n">
        <v>2.0</v>
      </c>
      <c r="O21" s="1" t="n">
        <v>44718.535833333335</v>
      </c>
      <c r="P21" s="1" t="n">
        <v>44718.55266203704</v>
      </c>
      <c r="Q21" t="n">
        <v>77.0</v>
      </c>
      <c r="R21" t="n">
        <v>1377.0</v>
      </c>
      <c r="S21" t="b">
        <v>0</v>
      </c>
      <c r="T21" t="inlineStr">
        <is>
          <t>N/A</t>
        </is>
      </c>
      <c r="U21" t="b">
        <v>1</v>
      </c>
      <c r="V21" t="inlineStr">
        <is>
          <t>Shivani Narwade</t>
        </is>
      </c>
      <c r="W21" s="1" t="n">
        <v>44718.544270833336</v>
      </c>
      <c r="X21" t="n">
        <v>669.0</v>
      </c>
      <c r="Y21" t="n">
        <v>138.0</v>
      </c>
      <c r="Z21" t="n">
        <v>0.0</v>
      </c>
      <c r="AA21" t="n">
        <v>138.0</v>
      </c>
      <c r="AB21" t="n">
        <v>0.0</v>
      </c>
      <c r="AC21" t="n">
        <v>32.0</v>
      </c>
      <c r="AD21" t="n">
        <v>-6.0</v>
      </c>
      <c r="AE21" t="n">
        <v>0.0</v>
      </c>
      <c r="AF21" t="n">
        <v>0.0</v>
      </c>
      <c r="AG21" t="n">
        <v>0.0</v>
      </c>
      <c r="AH21" t="inlineStr">
        <is>
          <t>Dashrath Soren</t>
        </is>
      </c>
      <c r="AI21" s="1" t="n">
        <v>44718.55266203704</v>
      </c>
      <c r="AJ21" t="n">
        <v>708.0</v>
      </c>
      <c r="AK21" t="n">
        <v>1.0</v>
      </c>
      <c r="AL21" t="n">
        <v>0.0</v>
      </c>
      <c r="AM21" t="n">
        <v>1.0</v>
      </c>
      <c r="AN21" t="n">
        <v>0.0</v>
      </c>
      <c r="AO21" t="n">
        <v>1.0</v>
      </c>
      <c r="AP21" t="n">
        <v>-7.0</v>
      </c>
      <c r="AQ21" t="n">
        <v>0.0</v>
      </c>
      <c r="AR21" t="n">
        <v>0.0</v>
      </c>
      <c r="AS21" t="n">
        <v>0.0</v>
      </c>
      <c r="AT21" t="inlineStr">
        <is>
          <t>N/A</t>
        </is>
      </c>
      <c r="AU21" t="inlineStr">
        <is>
          <t>N/A</t>
        </is>
      </c>
      <c r="AV21" t="inlineStr">
        <is>
          <t>N/A</t>
        </is>
      </c>
      <c r="AW21" t="inlineStr">
        <is>
          <t>N/A</t>
        </is>
      </c>
      <c r="AX21" t="inlineStr">
        <is>
          <t>N/A</t>
        </is>
      </c>
      <c r="AY21" t="inlineStr">
        <is>
          <t>N/A</t>
        </is>
      </c>
      <c r="AZ21" t="inlineStr">
        <is>
          <t>N/A</t>
        </is>
      </c>
      <c r="BA21" t="inlineStr">
        <is>
          <t>N/A</t>
        </is>
      </c>
      <c r="BB21" t="inlineStr">
        <is>
          <t>N/A</t>
        </is>
      </c>
      <c r="BC21" t="inlineStr">
        <is>
          <t>N/A</t>
        </is>
      </c>
      <c r="BD21" t="inlineStr">
        <is>
          <t>N/A</t>
        </is>
      </c>
      <c r="BE21" t="inlineStr">
        <is>
          <t>N/A</t>
        </is>
      </c>
    </row>
    <row r="22">
      <c r="A22" t="inlineStr">
        <is>
          <t>WI220613317</t>
        </is>
      </c>
      <c r="B22" t="inlineStr">
        <is>
          <t>DATA_VALIDATION</t>
        </is>
      </c>
      <c r="C22" t="inlineStr">
        <is>
          <t>201340000943</t>
        </is>
      </c>
      <c r="D22" t="inlineStr">
        <is>
          <t>Folder</t>
        </is>
      </c>
      <c r="E22" s="2">
        <f>HYPERLINK("capsilon://?command=openfolder&amp;siteaddress=FAM.docvelocity-na8.net&amp;folderid=FX345310CE-11F0-C47F-E3FA-364B43331BA7","FX22056872")</f>
        <v>0.0</v>
      </c>
      <c r="F22" t="inlineStr">
        <is>
          <t/>
        </is>
      </c>
      <c r="G22" t="inlineStr">
        <is>
          <t/>
        </is>
      </c>
      <c r="H22" t="inlineStr">
        <is>
          <t>Mailitem</t>
        </is>
      </c>
      <c r="I22" t="inlineStr">
        <is>
          <t>MI2206121952</t>
        </is>
      </c>
      <c r="J22" t="n">
        <v>30.0</v>
      </c>
      <c r="K22" t="inlineStr">
        <is>
          <t>COMPLETED</t>
        </is>
      </c>
      <c r="L22" t="inlineStr">
        <is>
          <t>MARK_AS_COMPLETED</t>
        </is>
      </c>
      <c r="M22" t="inlineStr">
        <is>
          <t>Queue</t>
        </is>
      </c>
      <c r="N22" t="n">
        <v>2.0</v>
      </c>
      <c r="O22" s="1" t="n">
        <v>44718.6781712963</v>
      </c>
      <c r="P22" s="1" t="n">
        <v>44718.71077546296</v>
      </c>
      <c r="Q22" t="n">
        <v>2569.0</v>
      </c>
      <c r="R22" t="n">
        <v>248.0</v>
      </c>
      <c r="S22" t="b">
        <v>0</v>
      </c>
      <c r="T22" t="inlineStr">
        <is>
          <t>N/A</t>
        </is>
      </c>
      <c r="U22" t="b">
        <v>0</v>
      </c>
      <c r="V22" t="inlineStr">
        <is>
          <t>Swapnil Chavan</t>
        </is>
      </c>
      <c r="W22" s="1" t="n">
        <v>44718.68603009259</v>
      </c>
      <c r="X22" t="n">
        <v>177.0</v>
      </c>
      <c r="Y22" t="n">
        <v>9.0</v>
      </c>
      <c r="Z22" t="n">
        <v>0.0</v>
      </c>
      <c r="AA22" t="n">
        <v>9.0</v>
      </c>
      <c r="AB22" t="n">
        <v>0.0</v>
      </c>
      <c r="AC22" t="n">
        <v>0.0</v>
      </c>
      <c r="AD22" t="n">
        <v>21.0</v>
      </c>
      <c r="AE22" t="n">
        <v>0.0</v>
      </c>
      <c r="AF22" t="n">
        <v>0.0</v>
      </c>
      <c r="AG22" t="n">
        <v>0.0</v>
      </c>
      <c r="AH22" t="inlineStr">
        <is>
          <t>Ketan Pathak</t>
        </is>
      </c>
      <c r="AI22" s="1" t="n">
        <v>44718.71077546296</v>
      </c>
      <c r="AJ22" t="n">
        <v>71.0</v>
      </c>
      <c r="AK22" t="n">
        <v>0.0</v>
      </c>
      <c r="AL22" t="n">
        <v>0.0</v>
      </c>
      <c r="AM22" t="n">
        <v>0.0</v>
      </c>
      <c r="AN22" t="n">
        <v>0.0</v>
      </c>
      <c r="AO22" t="n">
        <v>0.0</v>
      </c>
      <c r="AP22" t="n">
        <v>21.0</v>
      </c>
      <c r="AQ22" t="n">
        <v>0.0</v>
      </c>
      <c r="AR22" t="n">
        <v>0.0</v>
      </c>
      <c r="AS22" t="n">
        <v>0.0</v>
      </c>
      <c r="AT22" t="inlineStr">
        <is>
          <t>N/A</t>
        </is>
      </c>
      <c r="AU22" t="inlineStr">
        <is>
          <t>N/A</t>
        </is>
      </c>
      <c r="AV22" t="inlineStr">
        <is>
          <t>N/A</t>
        </is>
      </c>
      <c r="AW22" t="inlineStr">
        <is>
          <t>N/A</t>
        </is>
      </c>
      <c r="AX22" t="inlineStr">
        <is>
          <t>N/A</t>
        </is>
      </c>
      <c r="AY22" t="inlineStr">
        <is>
          <t>N/A</t>
        </is>
      </c>
      <c r="AZ22" t="inlineStr">
        <is>
          <t>N/A</t>
        </is>
      </c>
      <c r="BA22" t="inlineStr">
        <is>
          <t>N/A</t>
        </is>
      </c>
      <c r="BB22" t="inlineStr">
        <is>
          <t>N/A</t>
        </is>
      </c>
      <c r="BC22" t="inlineStr">
        <is>
          <t>N/A</t>
        </is>
      </c>
      <c r="BD22" t="inlineStr">
        <is>
          <t>N/A</t>
        </is>
      </c>
      <c r="BE22" t="inlineStr">
        <is>
          <t>N/A</t>
        </is>
      </c>
    </row>
    <row r="23">
      <c r="A23" t="inlineStr">
        <is>
          <t>WI220613422</t>
        </is>
      </c>
      <c r="B23" t="inlineStr">
        <is>
          <t>DATA_VALIDATION</t>
        </is>
      </c>
      <c r="C23" t="inlineStr">
        <is>
          <t>201340000964</t>
        </is>
      </c>
      <c r="D23" t="inlineStr">
        <is>
          <t>Folder</t>
        </is>
      </c>
      <c r="E23" s="2">
        <f>HYPERLINK("capsilon://?command=openfolder&amp;siteaddress=FAM.docvelocity-na8.net&amp;folderid=FXAC166CE3-9F6E-6791-3F30-DF49CAA1D2B6","FX22058601")</f>
        <v>0.0</v>
      </c>
      <c r="F23" t="inlineStr">
        <is>
          <t/>
        </is>
      </c>
      <c r="G23" t="inlineStr">
        <is>
          <t/>
        </is>
      </c>
      <c r="H23" t="inlineStr">
        <is>
          <t>Mailitem</t>
        </is>
      </c>
      <c r="I23" t="inlineStr">
        <is>
          <t>MI2206123719</t>
        </is>
      </c>
      <c r="J23" t="n">
        <v>0.0</v>
      </c>
      <c r="K23" t="inlineStr">
        <is>
          <t>COMPLETED</t>
        </is>
      </c>
      <c r="L23" t="inlineStr">
        <is>
          <t>MARK_AS_COMPLETED</t>
        </is>
      </c>
      <c r="M23" t="inlineStr">
        <is>
          <t>Queue</t>
        </is>
      </c>
      <c r="N23" t="n">
        <v>1.0</v>
      </c>
      <c r="O23" s="1" t="n">
        <v>44718.706412037034</v>
      </c>
      <c r="P23" s="1" t="n">
        <v>44718.765810185185</v>
      </c>
      <c r="Q23" t="n">
        <v>4838.0</v>
      </c>
      <c r="R23" t="n">
        <v>294.0</v>
      </c>
      <c r="S23" t="b">
        <v>0</v>
      </c>
      <c r="T23" t="inlineStr">
        <is>
          <t>N/A</t>
        </is>
      </c>
      <c r="U23" t="b">
        <v>0</v>
      </c>
      <c r="V23" t="inlineStr">
        <is>
          <t>Shubham Karwate</t>
        </is>
      </c>
      <c r="W23" s="1" t="n">
        <v>44718.765810185185</v>
      </c>
      <c r="X23" t="n">
        <v>216.0</v>
      </c>
      <c r="Y23" t="n">
        <v>0.0</v>
      </c>
      <c r="Z23" t="n">
        <v>0.0</v>
      </c>
      <c r="AA23" t="n">
        <v>0.0</v>
      </c>
      <c r="AB23" t="n">
        <v>0.0</v>
      </c>
      <c r="AC23" t="n">
        <v>0.0</v>
      </c>
      <c r="AD23" t="n">
        <v>0.0</v>
      </c>
      <c r="AE23" t="n">
        <v>37.0</v>
      </c>
      <c r="AF23" t="n">
        <v>0.0</v>
      </c>
      <c r="AG23" t="n">
        <v>3.0</v>
      </c>
      <c r="AH23" t="inlineStr">
        <is>
          <t>N/A</t>
        </is>
      </c>
      <c r="AI23" t="inlineStr">
        <is>
          <t>N/A</t>
        </is>
      </c>
      <c r="AJ23" t="inlineStr">
        <is>
          <t>N/A</t>
        </is>
      </c>
      <c r="AK23" t="inlineStr">
        <is>
          <t>N/A</t>
        </is>
      </c>
      <c r="AL23" t="inlineStr">
        <is>
          <t>N/A</t>
        </is>
      </c>
      <c r="AM23" t="inlineStr">
        <is>
          <t>N/A</t>
        </is>
      </c>
      <c r="AN23" t="inlineStr">
        <is>
          <t>N/A</t>
        </is>
      </c>
      <c r="AO23" t="inlineStr">
        <is>
          <t>N/A</t>
        </is>
      </c>
      <c r="AP23" t="inlineStr">
        <is>
          <t>N/A</t>
        </is>
      </c>
      <c r="AQ23" t="inlineStr">
        <is>
          <t>N/A</t>
        </is>
      </c>
      <c r="AR23" t="inlineStr">
        <is>
          <t>N/A</t>
        </is>
      </c>
      <c r="AS23" t="inlineStr">
        <is>
          <t>N/A</t>
        </is>
      </c>
      <c r="AT23" t="inlineStr">
        <is>
          <t>N/A</t>
        </is>
      </c>
      <c r="AU23" t="inlineStr">
        <is>
          <t>N/A</t>
        </is>
      </c>
      <c r="AV23" t="inlineStr">
        <is>
          <t>N/A</t>
        </is>
      </c>
      <c r="AW23" t="inlineStr">
        <is>
          <t>N/A</t>
        </is>
      </c>
      <c r="AX23" t="inlineStr">
        <is>
          <t>N/A</t>
        </is>
      </c>
      <c r="AY23" t="inlineStr">
        <is>
          <t>N/A</t>
        </is>
      </c>
      <c r="AZ23" t="inlineStr">
        <is>
          <t>N/A</t>
        </is>
      </c>
      <c r="BA23" t="inlineStr">
        <is>
          <t>N/A</t>
        </is>
      </c>
      <c r="BB23" t="inlineStr">
        <is>
          <t>N/A</t>
        </is>
      </c>
      <c r="BC23" t="inlineStr">
        <is>
          <t>N/A</t>
        </is>
      </c>
      <c r="BD23" t="inlineStr">
        <is>
          <t>N/A</t>
        </is>
      </c>
      <c r="BE23" t="inlineStr">
        <is>
          <t>N/A</t>
        </is>
      </c>
    </row>
    <row r="24">
      <c r="A24" t="inlineStr">
        <is>
          <t>WI220613423</t>
        </is>
      </c>
      <c r="B24" t="inlineStr">
        <is>
          <t>DATA_VALIDATION</t>
        </is>
      </c>
      <c r="C24" t="inlineStr">
        <is>
          <t>201340000964</t>
        </is>
      </c>
      <c r="D24" t="inlineStr">
        <is>
          <t>Folder</t>
        </is>
      </c>
      <c r="E24" s="2">
        <f>HYPERLINK("capsilon://?command=openfolder&amp;siteaddress=FAM.docvelocity-na8.net&amp;folderid=FXAC166CE3-9F6E-6791-3F30-DF49CAA1D2B6","FX22058601")</f>
        <v>0.0</v>
      </c>
      <c r="F24" t="inlineStr">
        <is>
          <t/>
        </is>
      </c>
      <c r="G24" t="inlineStr">
        <is>
          <t/>
        </is>
      </c>
      <c r="H24" t="inlineStr">
        <is>
          <t>Mailitem</t>
        </is>
      </c>
      <c r="I24" t="inlineStr">
        <is>
          <t>MI2206123721</t>
        </is>
      </c>
      <c r="J24" t="n">
        <v>0.0</v>
      </c>
      <c r="K24" t="inlineStr">
        <is>
          <t>COMPLETED</t>
        </is>
      </c>
      <c r="L24" t="inlineStr">
        <is>
          <t>MARK_AS_COMPLETED</t>
        </is>
      </c>
      <c r="M24" t="inlineStr">
        <is>
          <t>Queue</t>
        </is>
      </c>
      <c r="N24" t="n">
        <v>2.0</v>
      </c>
      <c r="O24" s="1" t="n">
        <v>44718.70644675926</v>
      </c>
      <c r="P24" s="1" t="n">
        <v>44718.76069444444</v>
      </c>
      <c r="Q24" t="n">
        <v>4030.0</v>
      </c>
      <c r="R24" t="n">
        <v>657.0</v>
      </c>
      <c r="S24" t="b">
        <v>0</v>
      </c>
      <c r="T24" t="inlineStr">
        <is>
          <t>N/A</t>
        </is>
      </c>
      <c r="U24" t="b">
        <v>0</v>
      </c>
      <c r="V24" t="inlineStr">
        <is>
          <t>Swapnil Chavan</t>
        </is>
      </c>
      <c r="W24" s="1" t="n">
        <v>44718.7478125</v>
      </c>
      <c r="X24" t="n">
        <v>432.0</v>
      </c>
      <c r="Y24" t="n">
        <v>37.0</v>
      </c>
      <c r="Z24" t="n">
        <v>0.0</v>
      </c>
      <c r="AA24" t="n">
        <v>37.0</v>
      </c>
      <c r="AB24" t="n">
        <v>0.0</v>
      </c>
      <c r="AC24" t="n">
        <v>28.0</v>
      </c>
      <c r="AD24" t="n">
        <v>-37.0</v>
      </c>
      <c r="AE24" t="n">
        <v>0.0</v>
      </c>
      <c r="AF24" t="n">
        <v>0.0</v>
      </c>
      <c r="AG24" t="n">
        <v>0.0</v>
      </c>
      <c r="AH24" t="inlineStr">
        <is>
          <t>Ketan Pathak</t>
        </is>
      </c>
      <c r="AI24" s="1" t="n">
        <v>44718.76069444444</v>
      </c>
      <c r="AJ24" t="n">
        <v>185.0</v>
      </c>
      <c r="AK24" t="n">
        <v>6.0</v>
      </c>
      <c r="AL24" t="n">
        <v>0.0</v>
      </c>
      <c r="AM24" t="n">
        <v>6.0</v>
      </c>
      <c r="AN24" t="n">
        <v>0.0</v>
      </c>
      <c r="AO24" t="n">
        <v>6.0</v>
      </c>
      <c r="AP24" t="n">
        <v>-43.0</v>
      </c>
      <c r="AQ24" t="n">
        <v>0.0</v>
      </c>
      <c r="AR24" t="n">
        <v>0.0</v>
      </c>
      <c r="AS24" t="n">
        <v>0.0</v>
      </c>
      <c r="AT24" t="inlineStr">
        <is>
          <t>N/A</t>
        </is>
      </c>
      <c r="AU24" t="inlineStr">
        <is>
          <t>N/A</t>
        </is>
      </c>
      <c r="AV24" t="inlineStr">
        <is>
          <t>N/A</t>
        </is>
      </c>
      <c r="AW24" t="inlineStr">
        <is>
          <t>N/A</t>
        </is>
      </c>
      <c r="AX24" t="inlineStr">
        <is>
          <t>N/A</t>
        </is>
      </c>
      <c r="AY24" t="inlineStr">
        <is>
          <t>N/A</t>
        </is>
      </c>
      <c r="AZ24" t="inlineStr">
        <is>
          <t>N/A</t>
        </is>
      </c>
      <c r="BA24" t="inlineStr">
        <is>
          <t>N/A</t>
        </is>
      </c>
      <c r="BB24" t="inlineStr">
        <is>
          <t>N/A</t>
        </is>
      </c>
      <c r="BC24" t="inlineStr">
        <is>
          <t>N/A</t>
        </is>
      </c>
      <c r="BD24" t="inlineStr">
        <is>
          <t>N/A</t>
        </is>
      </c>
      <c r="BE24" t="inlineStr">
        <is>
          <t>N/A</t>
        </is>
      </c>
    </row>
    <row r="25">
      <c r="A25" t="inlineStr">
        <is>
          <t>WI220613462</t>
        </is>
      </c>
      <c r="B25" t="inlineStr">
        <is>
          <t>DATA_VALIDATION</t>
        </is>
      </c>
      <c r="C25" t="inlineStr">
        <is>
          <t>201130013818</t>
        </is>
      </c>
      <c r="D25" t="inlineStr">
        <is>
          <t>Folder</t>
        </is>
      </c>
      <c r="E25" s="2">
        <f>HYPERLINK("capsilon://?command=openfolder&amp;siteaddress=FAM.docvelocity-na8.net&amp;folderid=FX96A88FA9-5099-9F87-AB2A-048D18E4D956","FX22055531")</f>
        <v>0.0</v>
      </c>
      <c r="F25" t="inlineStr">
        <is>
          <t/>
        </is>
      </c>
      <c r="G25" t="inlineStr">
        <is>
          <t/>
        </is>
      </c>
      <c r="H25" t="inlineStr">
        <is>
          <t>Mailitem</t>
        </is>
      </c>
      <c r="I25" t="inlineStr">
        <is>
          <t>MI2206124201</t>
        </is>
      </c>
      <c r="J25" t="n">
        <v>66.0</v>
      </c>
      <c r="K25" t="inlineStr">
        <is>
          <t>COMPLETED</t>
        </is>
      </c>
      <c r="L25" t="inlineStr">
        <is>
          <t>MARK_AS_COMPLETED</t>
        </is>
      </c>
      <c r="M25" t="inlineStr">
        <is>
          <t>Queue</t>
        </is>
      </c>
      <c r="N25" t="n">
        <v>2.0</v>
      </c>
      <c r="O25" s="1" t="n">
        <v>44718.715474537035</v>
      </c>
      <c r="P25" s="1" t="n">
        <v>44718.76107638889</v>
      </c>
      <c r="Q25" t="n">
        <v>3779.0</v>
      </c>
      <c r="R25" t="n">
        <v>161.0</v>
      </c>
      <c r="S25" t="b">
        <v>0</v>
      </c>
      <c r="T25" t="inlineStr">
        <is>
          <t>N/A</t>
        </is>
      </c>
      <c r="U25" t="b">
        <v>0</v>
      </c>
      <c r="V25" t="inlineStr">
        <is>
          <t>Swapnil Chavan</t>
        </is>
      </c>
      <c r="W25" s="1" t="n">
        <v>44718.74930555555</v>
      </c>
      <c r="X25" t="n">
        <v>128.0</v>
      </c>
      <c r="Y25" t="n">
        <v>0.0</v>
      </c>
      <c r="Z25" t="n">
        <v>0.0</v>
      </c>
      <c r="AA25" t="n">
        <v>0.0</v>
      </c>
      <c r="AB25" t="n">
        <v>52.0</v>
      </c>
      <c r="AC25" t="n">
        <v>0.0</v>
      </c>
      <c r="AD25" t="n">
        <v>66.0</v>
      </c>
      <c r="AE25" t="n">
        <v>0.0</v>
      </c>
      <c r="AF25" t="n">
        <v>0.0</v>
      </c>
      <c r="AG25" t="n">
        <v>0.0</v>
      </c>
      <c r="AH25" t="inlineStr">
        <is>
          <t>Ketan Pathak</t>
        </is>
      </c>
      <c r="AI25" s="1" t="n">
        <v>44718.76107638889</v>
      </c>
      <c r="AJ25" t="n">
        <v>33.0</v>
      </c>
      <c r="AK25" t="n">
        <v>0.0</v>
      </c>
      <c r="AL25" t="n">
        <v>0.0</v>
      </c>
      <c r="AM25" t="n">
        <v>0.0</v>
      </c>
      <c r="AN25" t="n">
        <v>52.0</v>
      </c>
      <c r="AO25" t="n">
        <v>0.0</v>
      </c>
      <c r="AP25" t="n">
        <v>66.0</v>
      </c>
      <c r="AQ25" t="n">
        <v>0.0</v>
      </c>
      <c r="AR25" t="n">
        <v>0.0</v>
      </c>
      <c r="AS25" t="n">
        <v>0.0</v>
      </c>
      <c r="AT25" t="inlineStr">
        <is>
          <t>N/A</t>
        </is>
      </c>
      <c r="AU25" t="inlineStr">
        <is>
          <t>N/A</t>
        </is>
      </c>
      <c r="AV25" t="inlineStr">
        <is>
          <t>N/A</t>
        </is>
      </c>
      <c r="AW25" t="inlineStr">
        <is>
          <t>N/A</t>
        </is>
      </c>
      <c r="AX25" t="inlineStr">
        <is>
          <t>N/A</t>
        </is>
      </c>
      <c r="AY25" t="inlineStr">
        <is>
          <t>N/A</t>
        </is>
      </c>
      <c r="AZ25" t="inlineStr">
        <is>
          <t>N/A</t>
        </is>
      </c>
      <c r="BA25" t="inlineStr">
        <is>
          <t>N/A</t>
        </is>
      </c>
      <c r="BB25" t="inlineStr">
        <is>
          <t>N/A</t>
        </is>
      </c>
      <c r="BC25" t="inlineStr">
        <is>
          <t>N/A</t>
        </is>
      </c>
      <c r="BD25" t="inlineStr">
        <is>
          <t>N/A</t>
        </is>
      </c>
      <c r="BE25" t="inlineStr">
        <is>
          <t>N/A</t>
        </is>
      </c>
    </row>
    <row r="26">
      <c r="A26" t="inlineStr">
        <is>
          <t>WI220613577</t>
        </is>
      </c>
      <c r="B26" t="inlineStr">
        <is>
          <t>DATA_VALIDATION</t>
        </is>
      </c>
      <c r="C26" t="inlineStr">
        <is>
          <t>201300023832</t>
        </is>
      </c>
      <c r="D26" t="inlineStr">
        <is>
          <t>Folder</t>
        </is>
      </c>
      <c r="E26" s="2">
        <f>HYPERLINK("capsilon://?command=openfolder&amp;siteaddress=FAM.docvelocity-na8.net&amp;folderid=FXACD25676-B164-2ADA-7108-0FD529A1268C","FX2206349")</f>
        <v>0.0</v>
      </c>
      <c r="F26" t="inlineStr">
        <is>
          <t/>
        </is>
      </c>
      <c r="G26" t="inlineStr">
        <is>
          <t/>
        </is>
      </c>
      <c r="H26" t="inlineStr">
        <is>
          <t>Mailitem</t>
        </is>
      </c>
      <c r="I26" t="inlineStr">
        <is>
          <t>MI2206125607</t>
        </is>
      </c>
      <c r="J26" t="n">
        <v>160.0</v>
      </c>
      <c r="K26" t="inlineStr">
        <is>
          <t>COMPLETED</t>
        </is>
      </c>
      <c r="L26" t="inlineStr">
        <is>
          <t>MARK_AS_COMPLETED</t>
        </is>
      </c>
      <c r="M26" t="inlineStr">
        <is>
          <t>Queue</t>
        </is>
      </c>
      <c r="N26" t="n">
        <v>1.0</v>
      </c>
      <c r="O26" s="1" t="n">
        <v>44718.74364583333</v>
      </c>
      <c r="P26" s="1" t="n">
        <v>44718.76709490741</v>
      </c>
      <c r="Q26" t="n">
        <v>1882.0</v>
      </c>
      <c r="R26" t="n">
        <v>144.0</v>
      </c>
      <c r="S26" t="b">
        <v>0</v>
      </c>
      <c r="T26" t="inlineStr">
        <is>
          <t>N/A</t>
        </is>
      </c>
      <c r="U26" t="b">
        <v>0</v>
      </c>
      <c r="V26" t="inlineStr">
        <is>
          <t>Shubham Karwate</t>
        </is>
      </c>
      <c r="W26" s="1" t="n">
        <v>44718.76709490741</v>
      </c>
      <c r="X26" t="n">
        <v>110.0</v>
      </c>
      <c r="Y26" t="n">
        <v>0.0</v>
      </c>
      <c r="Z26" t="n">
        <v>0.0</v>
      </c>
      <c r="AA26" t="n">
        <v>0.0</v>
      </c>
      <c r="AB26" t="n">
        <v>0.0</v>
      </c>
      <c r="AC26" t="n">
        <v>0.0</v>
      </c>
      <c r="AD26" t="n">
        <v>160.0</v>
      </c>
      <c r="AE26" t="n">
        <v>155.0</v>
      </c>
      <c r="AF26" t="n">
        <v>0.0</v>
      </c>
      <c r="AG26" t="n">
        <v>3.0</v>
      </c>
      <c r="AH26" t="inlineStr">
        <is>
          <t>N/A</t>
        </is>
      </c>
      <c r="AI26" t="inlineStr">
        <is>
          <t>N/A</t>
        </is>
      </c>
      <c r="AJ26" t="inlineStr">
        <is>
          <t>N/A</t>
        </is>
      </c>
      <c r="AK26" t="inlineStr">
        <is>
          <t>N/A</t>
        </is>
      </c>
      <c r="AL26" t="inlineStr">
        <is>
          <t>N/A</t>
        </is>
      </c>
      <c r="AM26" t="inlineStr">
        <is>
          <t>N/A</t>
        </is>
      </c>
      <c r="AN26" t="inlineStr">
        <is>
          <t>N/A</t>
        </is>
      </c>
      <c r="AO26" t="inlineStr">
        <is>
          <t>N/A</t>
        </is>
      </c>
      <c r="AP26" t="inlineStr">
        <is>
          <t>N/A</t>
        </is>
      </c>
      <c r="AQ26" t="inlineStr">
        <is>
          <t>N/A</t>
        </is>
      </c>
      <c r="AR26" t="inlineStr">
        <is>
          <t>N/A</t>
        </is>
      </c>
      <c r="AS26" t="inlineStr">
        <is>
          <t>N/A</t>
        </is>
      </c>
      <c r="AT26" t="inlineStr">
        <is>
          <t>N/A</t>
        </is>
      </c>
      <c r="AU26" t="inlineStr">
        <is>
          <t>N/A</t>
        </is>
      </c>
      <c r="AV26" t="inlineStr">
        <is>
          <t>N/A</t>
        </is>
      </c>
      <c r="AW26" t="inlineStr">
        <is>
          <t>N/A</t>
        </is>
      </c>
      <c r="AX26" t="inlineStr">
        <is>
          <t>N/A</t>
        </is>
      </c>
      <c r="AY26" t="inlineStr">
        <is>
          <t>N/A</t>
        </is>
      </c>
      <c r="AZ26" t="inlineStr">
        <is>
          <t>N/A</t>
        </is>
      </c>
      <c r="BA26" t="inlineStr">
        <is>
          <t>N/A</t>
        </is>
      </c>
      <c r="BB26" t="inlineStr">
        <is>
          <t>N/A</t>
        </is>
      </c>
      <c r="BC26" t="inlineStr">
        <is>
          <t>N/A</t>
        </is>
      </c>
      <c r="BD26" t="inlineStr">
        <is>
          <t>N/A</t>
        </is>
      </c>
      <c r="BE26" t="inlineStr">
        <is>
          <t>N/A</t>
        </is>
      </c>
    </row>
    <row r="27">
      <c r="A27" t="inlineStr">
        <is>
          <t>WI220613640</t>
        </is>
      </c>
      <c r="B27" t="inlineStr">
        <is>
          <t>DATA_VALIDATION</t>
        </is>
      </c>
      <c r="C27" t="inlineStr">
        <is>
          <t>201340000964</t>
        </is>
      </c>
      <c r="D27" t="inlineStr">
        <is>
          <t>Folder</t>
        </is>
      </c>
      <c r="E27" s="2">
        <f>HYPERLINK("capsilon://?command=openfolder&amp;siteaddress=FAM.docvelocity-na8.net&amp;folderid=FXAC166CE3-9F6E-6791-3F30-DF49CAA1D2B6","FX22058601")</f>
        <v>0.0</v>
      </c>
      <c r="F27" t="inlineStr">
        <is>
          <t/>
        </is>
      </c>
      <c r="G27" t="inlineStr">
        <is>
          <t/>
        </is>
      </c>
      <c r="H27" t="inlineStr">
        <is>
          <t>Mailitem</t>
        </is>
      </c>
      <c r="I27" t="inlineStr">
        <is>
          <t>MI2206123719</t>
        </is>
      </c>
      <c r="J27" t="n">
        <v>0.0</v>
      </c>
      <c r="K27" t="inlineStr">
        <is>
          <t>COMPLETED</t>
        </is>
      </c>
      <c r="L27" t="inlineStr">
        <is>
          <t>MARK_AS_COMPLETED</t>
        </is>
      </c>
      <c r="M27" t="inlineStr">
        <is>
          <t>Queue</t>
        </is>
      </c>
      <c r="N27" t="n">
        <v>2.0</v>
      </c>
      <c r="O27" s="1" t="n">
        <v>44718.76611111111</v>
      </c>
      <c r="P27" s="1" t="n">
        <v>44718.78324074074</v>
      </c>
      <c r="Q27" t="n">
        <v>685.0</v>
      </c>
      <c r="R27" t="n">
        <v>795.0</v>
      </c>
      <c r="S27" t="b">
        <v>0</v>
      </c>
      <c r="T27" t="inlineStr">
        <is>
          <t>N/A</t>
        </is>
      </c>
      <c r="U27" t="b">
        <v>1</v>
      </c>
      <c r="V27" t="inlineStr">
        <is>
          <t>Swapnil Chavan</t>
        </is>
      </c>
      <c r="W27" s="1" t="n">
        <v>44718.77707175926</v>
      </c>
      <c r="X27" t="n">
        <v>542.0</v>
      </c>
      <c r="Y27" t="n">
        <v>37.0</v>
      </c>
      <c r="Z27" t="n">
        <v>0.0</v>
      </c>
      <c r="AA27" t="n">
        <v>37.0</v>
      </c>
      <c r="AB27" t="n">
        <v>74.0</v>
      </c>
      <c r="AC27" t="n">
        <v>26.0</v>
      </c>
      <c r="AD27" t="n">
        <v>-37.0</v>
      </c>
      <c r="AE27" t="n">
        <v>0.0</v>
      </c>
      <c r="AF27" t="n">
        <v>0.0</v>
      </c>
      <c r="AG27" t="n">
        <v>0.0</v>
      </c>
      <c r="AH27" t="inlineStr">
        <is>
          <t>Archana Bhujbal</t>
        </is>
      </c>
      <c r="AI27" s="1" t="n">
        <v>44718.78324074074</v>
      </c>
      <c r="AJ27" t="n">
        <v>246.0</v>
      </c>
      <c r="AK27" t="n">
        <v>3.0</v>
      </c>
      <c r="AL27" t="n">
        <v>0.0</v>
      </c>
      <c r="AM27" t="n">
        <v>3.0</v>
      </c>
      <c r="AN27" t="n">
        <v>74.0</v>
      </c>
      <c r="AO27" t="n">
        <v>3.0</v>
      </c>
      <c r="AP27" t="n">
        <v>-40.0</v>
      </c>
      <c r="AQ27" t="n">
        <v>0.0</v>
      </c>
      <c r="AR27" t="n">
        <v>0.0</v>
      </c>
      <c r="AS27" t="n">
        <v>0.0</v>
      </c>
      <c r="AT27" t="inlineStr">
        <is>
          <t>N/A</t>
        </is>
      </c>
      <c r="AU27" t="inlineStr">
        <is>
          <t>N/A</t>
        </is>
      </c>
      <c r="AV27" t="inlineStr">
        <is>
          <t>N/A</t>
        </is>
      </c>
      <c r="AW27" t="inlineStr">
        <is>
          <t>N/A</t>
        </is>
      </c>
      <c r="AX27" t="inlineStr">
        <is>
          <t>N/A</t>
        </is>
      </c>
      <c r="AY27" t="inlineStr">
        <is>
          <t>N/A</t>
        </is>
      </c>
      <c r="AZ27" t="inlineStr">
        <is>
          <t>N/A</t>
        </is>
      </c>
      <c r="BA27" t="inlineStr">
        <is>
          <t>N/A</t>
        </is>
      </c>
      <c r="BB27" t="inlineStr">
        <is>
          <t>N/A</t>
        </is>
      </c>
      <c r="BC27" t="inlineStr">
        <is>
          <t>N/A</t>
        </is>
      </c>
      <c r="BD27" t="inlineStr">
        <is>
          <t>N/A</t>
        </is>
      </c>
      <c r="BE27" t="inlineStr">
        <is>
          <t>N/A</t>
        </is>
      </c>
    </row>
    <row r="28">
      <c r="A28" t="inlineStr">
        <is>
          <t>WI220613644</t>
        </is>
      </c>
      <c r="B28" t="inlineStr">
        <is>
          <t>DATA_VALIDATION</t>
        </is>
      </c>
      <c r="C28" t="inlineStr">
        <is>
          <t>201300023832</t>
        </is>
      </c>
      <c r="D28" t="inlineStr">
        <is>
          <t>Folder</t>
        </is>
      </c>
      <c r="E28" s="2">
        <f>HYPERLINK("capsilon://?command=openfolder&amp;siteaddress=FAM.docvelocity-na8.net&amp;folderid=FXACD25676-B164-2ADA-7108-0FD529A1268C","FX2206349")</f>
        <v>0.0</v>
      </c>
      <c r="F28" t="inlineStr">
        <is>
          <t/>
        </is>
      </c>
      <c r="G28" t="inlineStr">
        <is>
          <t/>
        </is>
      </c>
      <c r="H28" t="inlineStr">
        <is>
          <t>Mailitem</t>
        </is>
      </c>
      <c r="I28" t="inlineStr">
        <is>
          <t>MI2206125607</t>
        </is>
      </c>
      <c r="J28" t="n">
        <v>208.0</v>
      </c>
      <c r="K28" t="inlineStr">
        <is>
          <t>COMPLETED</t>
        </is>
      </c>
      <c r="L28" t="inlineStr">
        <is>
          <t>MARK_AS_COMPLETED</t>
        </is>
      </c>
      <c r="M28" t="inlineStr">
        <is>
          <t>Queue</t>
        </is>
      </c>
      <c r="N28" t="n">
        <v>2.0</v>
      </c>
      <c r="O28" s="1" t="n">
        <v>44718.76788194444</v>
      </c>
      <c r="P28" s="1" t="n">
        <v>44718.87571759259</v>
      </c>
      <c r="Q28" t="n">
        <v>5150.0</v>
      </c>
      <c r="R28" t="n">
        <v>4167.0</v>
      </c>
      <c r="S28" t="b">
        <v>0</v>
      </c>
      <c r="T28" t="inlineStr">
        <is>
          <t>N/A</t>
        </is>
      </c>
      <c r="U28" t="b">
        <v>1</v>
      </c>
      <c r="V28" t="inlineStr">
        <is>
          <t>Komal Kharde</t>
        </is>
      </c>
      <c r="W28" s="1" t="n">
        <v>44718.844560185185</v>
      </c>
      <c r="X28" t="n">
        <v>3169.0</v>
      </c>
      <c r="Y28" t="n">
        <v>139.0</v>
      </c>
      <c r="Z28" t="n">
        <v>0.0</v>
      </c>
      <c r="AA28" t="n">
        <v>139.0</v>
      </c>
      <c r="AB28" t="n">
        <v>70.0</v>
      </c>
      <c r="AC28" t="n">
        <v>46.0</v>
      </c>
      <c r="AD28" t="n">
        <v>69.0</v>
      </c>
      <c r="AE28" t="n">
        <v>0.0</v>
      </c>
      <c r="AF28" t="n">
        <v>0.0</v>
      </c>
      <c r="AG28" t="n">
        <v>0.0</v>
      </c>
      <c r="AH28" t="inlineStr">
        <is>
          <t>Poonam Patil</t>
        </is>
      </c>
      <c r="AI28" s="1" t="n">
        <v>44718.87571759259</v>
      </c>
      <c r="AJ28" t="n">
        <v>987.0</v>
      </c>
      <c r="AK28" t="n">
        <v>0.0</v>
      </c>
      <c r="AL28" t="n">
        <v>0.0</v>
      </c>
      <c r="AM28" t="n">
        <v>0.0</v>
      </c>
      <c r="AN28" t="n">
        <v>70.0</v>
      </c>
      <c r="AO28" t="n">
        <v>0.0</v>
      </c>
      <c r="AP28" t="n">
        <v>69.0</v>
      </c>
      <c r="AQ28" t="n">
        <v>0.0</v>
      </c>
      <c r="AR28" t="n">
        <v>0.0</v>
      </c>
      <c r="AS28" t="n">
        <v>0.0</v>
      </c>
      <c r="AT28" t="inlineStr">
        <is>
          <t>N/A</t>
        </is>
      </c>
      <c r="AU28" t="inlineStr">
        <is>
          <t>N/A</t>
        </is>
      </c>
      <c r="AV28" t="inlineStr">
        <is>
          <t>N/A</t>
        </is>
      </c>
      <c r="AW28" t="inlineStr">
        <is>
          <t>N/A</t>
        </is>
      </c>
      <c r="AX28" t="inlineStr">
        <is>
          <t>N/A</t>
        </is>
      </c>
      <c r="AY28" t="inlineStr">
        <is>
          <t>N/A</t>
        </is>
      </c>
      <c r="AZ28" t="inlineStr">
        <is>
          <t>N/A</t>
        </is>
      </c>
      <c r="BA28" t="inlineStr">
        <is>
          <t>N/A</t>
        </is>
      </c>
      <c r="BB28" t="inlineStr">
        <is>
          <t>N/A</t>
        </is>
      </c>
      <c r="BC28" t="inlineStr">
        <is>
          <t>N/A</t>
        </is>
      </c>
      <c r="BD28" t="inlineStr">
        <is>
          <t>N/A</t>
        </is>
      </c>
      <c r="BE28" t="inlineStr">
        <is>
          <t>N/A</t>
        </is>
      </c>
    </row>
    <row r="29">
      <c r="A29" t="inlineStr">
        <is>
          <t>WI220614015</t>
        </is>
      </c>
      <c r="B29" t="inlineStr">
        <is>
          <t>DATA_VALIDATION</t>
        </is>
      </c>
      <c r="C29" t="inlineStr">
        <is>
          <t>201130013877</t>
        </is>
      </c>
      <c r="D29" t="inlineStr">
        <is>
          <t>Folder</t>
        </is>
      </c>
      <c r="E29" s="2">
        <f>HYPERLINK("capsilon://?command=openfolder&amp;siteaddress=FAM.docvelocity-na8.net&amp;folderid=FXDF59D8F5-E6EA-82E9-EFCD-5544531A228F","FX22059921")</f>
        <v>0.0</v>
      </c>
      <c r="F29" t="inlineStr">
        <is>
          <t/>
        </is>
      </c>
      <c r="G29" t="inlineStr">
        <is>
          <t/>
        </is>
      </c>
      <c r="H29" t="inlineStr">
        <is>
          <t>Mailitem</t>
        </is>
      </c>
      <c r="I29" t="inlineStr">
        <is>
          <t>MI2206129712</t>
        </is>
      </c>
      <c r="J29" t="n">
        <v>28.0</v>
      </c>
      <c r="K29" t="inlineStr">
        <is>
          <t>COMPLETED</t>
        </is>
      </c>
      <c r="L29" t="inlineStr">
        <is>
          <t>MARK_AS_COMPLETED</t>
        </is>
      </c>
      <c r="M29" t="inlineStr">
        <is>
          <t>Queue</t>
        </is>
      </c>
      <c r="N29" t="n">
        <v>1.0</v>
      </c>
      <c r="O29" s="1" t="n">
        <v>44718.96202546296</v>
      </c>
      <c r="P29" s="1" t="n">
        <v>44718.98778935185</v>
      </c>
      <c r="Q29" t="n">
        <v>1871.0</v>
      </c>
      <c r="R29" t="n">
        <v>355.0</v>
      </c>
      <c r="S29" t="b">
        <v>0</v>
      </c>
      <c r="T29" t="inlineStr">
        <is>
          <t>N/A</t>
        </is>
      </c>
      <c r="U29" t="b">
        <v>0</v>
      </c>
      <c r="V29" t="inlineStr">
        <is>
          <t>Komal Kharde</t>
        </is>
      </c>
      <c r="W29" s="1" t="n">
        <v>44718.98778935185</v>
      </c>
      <c r="X29" t="n">
        <v>347.0</v>
      </c>
      <c r="Y29" t="n">
        <v>0.0</v>
      </c>
      <c r="Z29" t="n">
        <v>0.0</v>
      </c>
      <c r="AA29" t="n">
        <v>0.0</v>
      </c>
      <c r="AB29" t="n">
        <v>0.0</v>
      </c>
      <c r="AC29" t="n">
        <v>0.0</v>
      </c>
      <c r="AD29" t="n">
        <v>28.0</v>
      </c>
      <c r="AE29" t="n">
        <v>21.0</v>
      </c>
      <c r="AF29" t="n">
        <v>0.0</v>
      </c>
      <c r="AG29" t="n">
        <v>2.0</v>
      </c>
      <c r="AH29" t="inlineStr">
        <is>
          <t>N/A</t>
        </is>
      </c>
      <c r="AI29" t="inlineStr">
        <is>
          <t>N/A</t>
        </is>
      </c>
      <c r="AJ29" t="inlineStr">
        <is>
          <t>N/A</t>
        </is>
      </c>
      <c r="AK29" t="inlineStr">
        <is>
          <t>N/A</t>
        </is>
      </c>
      <c r="AL29" t="inlineStr">
        <is>
          <t>N/A</t>
        </is>
      </c>
      <c r="AM29" t="inlineStr">
        <is>
          <t>N/A</t>
        </is>
      </c>
      <c r="AN29" t="inlineStr">
        <is>
          <t>N/A</t>
        </is>
      </c>
      <c r="AO29" t="inlineStr">
        <is>
          <t>N/A</t>
        </is>
      </c>
      <c r="AP29" t="inlineStr">
        <is>
          <t>N/A</t>
        </is>
      </c>
      <c r="AQ29" t="inlineStr">
        <is>
          <t>N/A</t>
        </is>
      </c>
      <c r="AR29" t="inlineStr">
        <is>
          <t>N/A</t>
        </is>
      </c>
      <c r="AS29" t="inlineStr">
        <is>
          <t>N/A</t>
        </is>
      </c>
      <c r="AT29" t="inlineStr">
        <is>
          <t>N/A</t>
        </is>
      </c>
      <c r="AU29" t="inlineStr">
        <is>
          <t>N/A</t>
        </is>
      </c>
      <c r="AV29" t="inlineStr">
        <is>
          <t>N/A</t>
        </is>
      </c>
      <c r="AW29" t="inlineStr">
        <is>
          <t>N/A</t>
        </is>
      </c>
      <c r="AX29" t="inlineStr">
        <is>
          <t>N/A</t>
        </is>
      </c>
      <c r="AY29" t="inlineStr">
        <is>
          <t>N/A</t>
        </is>
      </c>
      <c r="AZ29" t="inlineStr">
        <is>
          <t>N/A</t>
        </is>
      </c>
      <c r="BA29" t="inlineStr">
        <is>
          <t>N/A</t>
        </is>
      </c>
      <c r="BB29" t="inlineStr">
        <is>
          <t>N/A</t>
        </is>
      </c>
      <c r="BC29" t="inlineStr">
        <is>
          <t>N/A</t>
        </is>
      </c>
      <c r="BD29" t="inlineStr">
        <is>
          <t>N/A</t>
        </is>
      </c>
      <c r="BE29" t="inlineStr">
        <is>
          <t>N/A</t>
        </is>
      </c>
    </row>
    <row r="30">
      <c r="A30" t="inlineStr">
        <is>
          <t>WI220614026</t>
        </is>
      </c>
      <c r="B30" t="inlineStr">
        <is>
          <t>DATA_VALIDATION</t>
        </is>
      </c>
      <c r="C30" t="inlineStr">
        <is>
          <t>201130013877</t>
        </is>
      </c>
      <c r="D30" t="inlineStr">
        <is>
          <t>Folder</t>
        </is>
      </c>
      <c r="E30" s="2">
        <f>HYPERLINK("capsilon://?command=openfolder&amp;siteaddress=FAM.docvelocity-na8.net&amp;folderid=FXDF59D8F5-E6EA-82E9-EFCD-5544531A228F","FX22059921")</f>
        <v>0.0</v>
      </c>
      <c r="F30" t="inlineStr">
        <is>
          <t/>
        </is>
      </c>
      <c r="G30" t="inlineStr">
        <is>
          <t/>
        </is>
      </c>
      <c r="H30" t="inlineStr">
        <is>
          <t>Mailitem</t>
        </is>
      </c>
      <c r="I30" t="inlineStr">
        <is>
          <t>MI2206129712</t>
        </is>
      </c>
      <c r="J30" t="n">
        <v>56.0</v>
      </c>
      <c r="K30" t="inlineStr">
        <is>
          <t>COMPLETED</t>
        </is>
      </c>
      <c r="L30" t="inlineStr">
        <is>
          <t>MARK_AS_COMPLETED</t>
        </is>
      </c>
      <c r="M30" t="inlineStr">
        <is>
          <t>Queue</t>
        </is>
      </c>
      <c r="N30" t="n">
        <v>2.0</v>
      </c>
      <c r="O30" s="1" t="n">
        <v>44718.98861111111</v>
      </c>
      <c r="P30" s="1" t="n">
        <v>44719.029710648145</v>
      </c>
      <c r="Q30" t="n">
        <v>3022.0</v>
      </c>
      <c r="R30" t="n">
        <v>529.0</v>
      </c>
      <c r="S30" t="b">
        <v>0</v>
      </c>
      <c r="T30" t="inlineStr">
        <is>
          <t>N/A</t>
        </is>
      </c>
      <c r="U30" t="b">
        <v>1</v>
      </c>
      <c r="V30" t="inlineStr">
        <is>
          <t>Komal Kharde</t>
        </is>
      </c>
      <c r="W30" s="1" t="n">
        <v>44718.99349537037</v>
      </c>
      <c r="X30" t="n">
        <v>416.0</v>
      </c>
      <c r="Y30" t="n">
        <v>42.0</v>
      </c>
      <c r="Z30" t="n">
        <v>0.0</v>
      </c>
      <c r="AA30" t="n">
        <v>42.0</v>
      </c>
      <c r="AB30" t="n">
        <v>0.0</v>
      </c>
      <c r="AC30" t="n">
        <v>5.0</v>
      </c>
      <c r="AD30" t="n">
        <v>14.0</v>
      </c>
      <c r="AE30" t="n">
        <v>0.0</v>
      </c>
      <c r="AF30" t="n">
        <v>0.0</v>
      </c>
      <c r="AG30" t="n">
        <v>0.0</v>
      </c>
      <c r="AH30" t="inlineStr">
        <is>
          <t>Vikash Suryakanth Parmar</t>
        </is>
      </c>
      <c r="AI30" s="1" t="n">
        <v>44719.029710648145</v>
      </c>
      <c r="AJ30" t="n">
        <v>113.0</v>
      </c>
      <c r="AK30" t="n">
        <v>0.0</v>
      </c>
      <c r="AL30" t="n">
        <v>0.0</v>
      </c>
      <c r="AM30" t="n">
        <v>0.0</v>
      </c>
      <c r="AN30" t="n">
        <v>0.0</v>
      </c>
      <c r="AO30" t="n">
        <v>0.0</v>
      </c>
      <c r="AP30" t="n">
        <v>14.0</v>
      </c>
      <c r="AQ30" t="n">
        <v>0.0</v>
      </c>
      <c r="AR30" t="n">
        <v>0.0</v>
      </c>
      <c r="AS30" t="n">
        <v>0.0</v>
      </c>
      <c r="AT30" t="inlineStr">
        <is>
          <t>N/A</t>
        </is>
      </c>
      <c r="AU30" t="inlineStr">
        <is>
          <t>N/A</t>
        </is>
      </c>
      <c r="AV30" t="inlineStr">
        <is>
          <t>N/A</t>
        </is>
      </c>
      <c r="AW30" t="inlineStr">
        <is>
          <t>N/A</t>
        </is>
      </c>
      <c r="AX30" t="inlineStr">
        <is>
          <t>N/A</t>
        </is>
      </c>
      <c r="AY30" t="inlineStr">
        <is>
          <t>N/A</t>
        </is>
      </c>
      <c r="AZ30" t="inlineStr">
        <is>
          <t>N/A</t>
        </is>
      </c>
      <c r="BA30" t="inlineStr">
        <is>
          <t>N/A</t>
        </is>
      </c>
      <c r="BB30" t="inlineStr">
        <is>
          <t>N/A</t>
        </is>
      </c>
      <c r="BC30" t="inlineStr">
        <is>
          <t>N/A</t>
        </is>
      </c>
      <c r="BD30" t="inlineStr">
        <is>
          <t>N/A</t>
        </is>
      </c>
      <c r="BE30" t="inlineStr">
        <is>
          <t>N/A</t>
        </is>
      </c>
    </row>
    <row r="31">
      <c r="A31" t="inlineStr">
        <is>
          <t>WI220615086</t>
        </is>
      </c>
      <c r="B31" t="inlineStr">
        <is>
          <t>DATA_VALIDATION</t>
        </is>
      </c>
      <c r="C31" t="inlineStr">
        <is>
          <t>201300021618</t>
        </is>
      </c>
      <c r="D31" t="inlineStr">
        <is>
          <t>Folder</t>
        </is>
      </c>
      <c r="E31" s="2">
        <f>HYPERLINK("capsilon://?command=openfolder&amp;siteaddress=FAM.docvelocity-na8.net&amp;folderid=FX7669BDD4-8A0D-70FA-4254-DACF6761EF78","FX22029773")</f>
        <v>0.0</v>
      </c>
      <c r="F31" t="inlineStr">
        <is>
          <t/>
        </is>
      </c>
      <c r="G31" t="inlineStr">
        <is>
          <t/>
        </is>
      </c>
      <c r="H31" t="inlineStr">
        <is>
          <t>Mailitem</t>
        </is>
      </c>
      <c r="I31" t="inlineStr">
        <is>
          <t>MI2206141111</t>
        </is>
      </c>
      <c r="J31" t="n">
        <v>66.0</v>
      </c>
      <c r="K31" t="inlineStr">
        <is>
          <t>COMPLETED</t>
        </is>
      </c>
      <c r="L31" t="inlineStr">
        <is>
          <t>MARK_AS_COMPLETED</t>
        </is>
      </c>
      <c r="M31" t="inlineStr">
        <is>
          <t>Queue</t>
        </is>
      </c>
      <c r="N31" t="n">
        <v>2.0</v>
      </c>
      <c r="O31" s="1" t="n">
        <v>44719.50822916667</v>
      </c>
      <c r="P31" s="1" t="n">
        <v>44719.52141203704</v>
      </c>
      <c r="Q31" t="n">
        <v>1077.0</v>
      </c>
      <c r="R31" t="n">
        <v>62.0</v>
      </c>
      <c r="S31" t="b">
        <v>0</v>
      </c>
      <c r="T31" t="inlineStr">
        <is>
          <t>N/A</t>
        </is>
      </c>
      <c r="U31" t="b">
        <v>0</v>
      </c>
      <c r="V31" t="inlineStr">
        <is>
          <t>Pooja Supekar</t>
        </is>
      </c>
      <c r="W31" s="1" t="n">
        <v>44719.516064814816</v>
      </c>
      <c r="X31" t="n">
        <v>35.0</v>
      </c>
      <c r="Y31" t="n">
        <v>0.0</v>
      </c>
      <c r="Z31" t="n">
        <v>0.0</v>
      </c>
      <c r="AA31" t="n">
        <v>0.0</v>
      </c>
      <c r="AB31" t="n">
        <v>52.0</v>
      </c>
      <c r="AC31" t="n">
        <v>0.0</v>
      </c>
      <c r="AD31" t="n">
        <v>66.0</v>
      </c>
      <c r="AE31" t="n">
        <v>0.0</v>
      </c>
      <c r="AF31" t="n">
        <v>0.0</v>
      </c>
      <c r="AG31" t="n">
        <v>0.0</v>
      </c>
      <c r="AH31" t="inlineStr">
        <is>
          <t>Ketan Pathak</t>
        </is>
      </c>
      <c r="AI31" s="1" t="n">
        <v>44719.52141203704</v>
      </c>
      <c r="AJ31" t="n">
        <v>20.0</v>
      </c>
      <c r="AK31" t="n">
        <v>0.0</v>
      </c>
      <c r="AL31" t="n">
        <v>0.0</v>
      </c>
      <c r="AM31" t="n">
        <v>0.0</v>
      </c>
      <c r="AN31" t="n">
        <v>52.0</v>
      </c>
      <c r="AO31" t="n">
        <v>0.0</v>
      </c>
      <c r="AP31" t="n">
        <v>66.0</v>
      </c>
      <c r="AQ31" t="n">
        <v>0.0</v>
      </c>
      <c r="AR31" t="n">
        <v>0.0</v>
      </c>
      <c r="AS31" t="n">
        <v>0.0</v>
      </c>
      <c r="AT31" t="inlineStr">
        <is>
          <t>N/A</t>
        </is>
      </c>
      <c r="AU31" t="inlineStr">
        <is>
          <t>N/A</t>
        </is>
      </c>
      <c r="AV31" t="inlineStr">
        <is>
          <t>N/A</t>
        </is>
      </c>
      <c r="AW31" t="inlineStr">
        <is>
          <t>N/A</t>
        </is>
      </c>
      <c r="AX31" t="inlineStr">
        <is>
          <t>N/A</t>
        </is>
      </c>
      <c r="AY31" t="inlineStr">
        <is>
          <t>N/A</t>
        </is>
      </c>
      <c r="AZ31" t="inlineStr">
        <is>
          <t>N/A</t>
        </is>
      </c>
      <c r="BA31" t="inlineStr">
        <is>
          <t>N/A</t>
        </is>
      </c>
      <c r="BB31" t="inlineStr">
        <is>
          <t>N/A</t>
        </is>
      </c>
      <c r="BC31" t="inlineStr">
        <is>
          <t>N/A</t>
        </is>
      </c>
      <c r="BD31" t="inlineStr">
        <is>
          <t>N/A</t>
        </is>
      </c>
      <c r="BE31" t="inlineStr">
        <is>
          <t>N/A</t>
        </is>
      </c>
    </row>
    <row r="32">
      <c r="A32" t="inlineStr">
        <is>
          <t>WI220615544</t>
        </is>
      </c>
      <c r="B32" t="inlineStr">
        <is>
          <t>DATA_VALIDATION</t>
        </is>
      </c>
      <c r="C32" t="inlineStr">
        <is>
          <t>201330007299</t>
        </is>
      </c>
      <c r="D32" t="inlineStr">
        <is>
          <t>Folder</t>
        </is>
      </c>
      <c r="E32" s="2">
        <f>HYPERLINK("capsilon://?command=openfolder&amp;siteaddress=FAM.docvelocity-na8.net&amp;folderid=FXF9638F83-4DA5-FC7B-6C1E-D5B9D2507EF0","FX22059572")</f>
        <v>0.0</v>
      </c>
      <c r="F32" t="inlineStr">
        <is>
          <t/>
        </is>
      </c>
      <c r="G32" t="inlineStr">
        <is>
          <t/>
        </is>
      </c>
      <c r="H32" t="inlineStr">
        <is>
          <t>Mailitem</t>
        </is>
      </c>
      <c r="I32" t="inlineStr">
        <is>
          <t>MI2206144914</t>
        </is>
      </c>
      <c r="J32" t="n">
        <v>30.0</v>
      </c>
      <c r="K32" t="inlineStr">
        <is>
          <t>COMPLETED</t>
        </is>
      </c>
      <c r="L32" t="inlineStr">
        <is>
          <t>MARK_AS_COMPLETED</t>
        </is>
      </c>
      <c r="M32" t="inlineStr">
        <is>
          <t>Queue</t>
        </is>
      </c>
      <c r="N32" t="n">
        <v>2.0</v>
      </c>
      <c r="O32" s="1" t="n">
        <v>44719.554085648146</v>
      </c>
      <c r="P32" s="1" t="n">
        <v>44719.55803240741</v>
      </c>
      <c r="Q32" t="n">
        <v>212.0</v>
      </c>
      <c r="R32" t="n">
        <v>129.0</v>
      </c>
      <c r="S32" t="b">
        <v>0</v>
      </c>
      <c r="T32" t="inlineStr">
        <is>
          <t>N/A</t>
        </is>
      </c>
      <c r="U32" t="b">
        <v>0</v>
      </c>
      <c r="V32" t="inlineStr">
        <is>
          <t>Shivani Narwade</t>
        </is>
      </c>
      <c r="W32" s="1" t="n">
        <v>44719.5562037037</v>
      </c>
      <c r="X32" t="n">
        <v>81.0</v>
      </c>
      <c r="Y32" t="n">
        <v>9.0</v>
      </c>
      <c r="Z32" t="n">
        <v>0.0</v>
      </c>
      <c r="AA32" t="n">
        <v>9.0</v>
      </c>
      <c r="AB32" t="n">
        <v>0.0</v>
      </c>
      <c r="AC32" t="n">
        <v>0.0</v>
      </c>
      <c r="AD32" t="n">
        <v>21.0</v>
      </c>
      <c r="AE32" t="n">
        <v>0.0</v>
      </c>
      <c r="AF32" t="n">
        <v>0.0</v>
      </c>
      <c r="AG32" t="n">
        <v>0.0</v>
      </c>
      <c r="AH32" t="inlineStr">
        <is>
          <t>Archana Bhujbal</t>
        </is>
      </c>
      <c r="AI32" s="1" t="n">
        <v>44719.55803240741</v>
      </c>
      <c r="AJ32" t="n">
        <v>48.0</v>
      </c>
      <c r="AK32" t="n">
        <v>0.0</v>
      </c>
      <c r="AL32" t="n">
        <v>0.0</v>
      </c>
      <c r="AM32" t="n">
        <v>0.0</v>
      </c>
      <c r="AN32" t="n">
        <v>0.0</v>
      </c>
      <c r="AO32" t="n">
        <v>0.0</v>
      </c>
      <c r="AP32" t="n">
        <v>21.0</v>
      </c>
      <c r="AQ32" t="n">
        <v>0.0</v>
      </c>
      <c r="AR32" t="n">
        <v>0.0</v>
      </c>
      <c r="AS32" t="n">
        <v>0.0</v>
      </c>
      <c r="AT32" t="inlineStr">
        <is>
          <t>N/A</t>
        </is>
      </c>
      <c r="AU32" t="inlineStr">
        <is>
          <t>N/A</t>
        </is>
      </c>
      <c r="AV32" t="inlineStr">
        <is>
          <t>N/A</t>
        </is>
      </c>
      <c r="AW32" t="inlineStr">
        <is>
          <t>N/A</t>
        </is>
      </c>
      <c r="AX32" t="inlineStr">
        <is>
          <t>N/A</t>
        </is>
      </c>
      <c r="AY32" t="inlineStr">
        <is>
          <t>N/A</t>
        </is>
      </c>
      <c r="AZ32" t="inlineStr">
        <is>
          <t>N/A</t>
        </is>
      </c>
      <c r="BA32" t="inlineStr">
        <is>
          <t>N/A</t>
        </is>
      </c>
      <c r="BB32" t="inlineStr">
        <is>
          <t>N/A</t>
        </is>
      </c>
      <c r="BC32" t="inlineStr">
        <is>
          <t>N/A</t>
        </is>
      </c>
      <c r="BD32" t="inlineStr">
        <is>
          <t>N/A</t>
        </is>
      </c>
      <c r="BE32" t="inlineStr">
        <is>
          <t>N/A</t>
        </is>
      </c>
    </row>
    <row r="33">
      <c r="A33" t="inlineStr">
        <is>
          <t>WI220615733</t>
        </is>
      </c>
      <c r="B33" t="inlineStr">
        <is>
          <t>DATA_VALIDATION</t>
        </is>
      </c>
      <c r="C33" t="inlineStr">
        <is>
          <t>201300023843</t>
        </is>
      </c>
      <c r="D33" t="inlineStr">
        <is>
          <t>Folder</t>
        </is>
      </c>
      <c r="E33" s="2">
        <f>HYPERLINK("capsilon://?command=openfolder&amp;siteaddress=FAM.docvelocity-na8.net&amp;folderid=FXA7DF4536-6832-C944-F8E6-20309A564097","FX2206541")</f>
        <v>0.0</v>
      </c>
      <c r="F33" t="inlineStr">
        <is>
          <t/>
        </is>
      </c>
      <c r="G33" t="inlineStr">
        <is>
          <t/>
        </is>
      </c>
      <c r="H33" t="inlineStr">
        <is>
          <t>Mailitem</t>
        </is>
      </c>
      <c r="I33" t="inlineStr">
        <is>
          <t>MI2206146756</t>
        </is>
      </c>
      <c r="J33" t="n">
        <v>28.0</v>
      </c>
      <c r="K33" t="inlineStr">
        <is>
          <t>COMPLETED</t>
        </is>
      </c>
      <c r="L33" t="inlineStr">
        <is>
          <t>MARK_AS_COMPLETED</t>
        </is>
      </c>
      <c r="M33" t="inlineStr">
        <is>
          <t>Queue</t>
        </is>
      </c>
      <c r="N33" t="n">
        <v>2.0</v>
      </c>
      <c r="O33" s="1" t="n">
        <v>44719.57659722222</v>
      </c>
      <c r="P33" s="1" t="n">
        <v>44719.59861111111</v>
      </c>
      <c r="Q33" t="n">
        <v>1481.0</v>
      </c>
      <c r="R33" t="n">
        <v>421.0</v>
      </c>
      <c r="S33" t="b">
        <v>0</v>
      </c>
      <c r="T33" t="inlineStr">
        <is>
          <t>N/A</t>
        </is>
      </c>
      <c r="U33" t="b">
        <v>0</v>
      </c>
      <c r="V33" t="inlineStr">
        <is>
          <t>Pratik Bhandwalkar</t>
        </is>
      </c>
      <c r="W33" s="1" t="n">
        <v>44719.58033564815</v>
      </c>
      <c r="X33" t="n">
        <v>311.0</v>
      </c>
      <c r="Y33" t="n">
        <v>21.0</v>
      </c>
      <c r="Z33" t="n">
        <v>0.0</v>
      </c>
      <c r="AA33" t="n">
        <v>21.0</v>
      </c>
      <c r="AB33" t="n">
        <v>0.0</v>
      </c>
      <c r="AC33" t="n">
        <v>0.0</v>
      </c>
      <c r="AD33" t="n">
        <v>7.0</v>
      </c>
      <c r="AE33" t="n">
        <v>0.0</v>
      </c>
      <c r="AF33" t="n">
        <v>0.0</v>
      </c>
      <c r="AG33" t="n">
        <v>0.0</v>
      </c>
      <c r="AH33" t="inlineStr">
        <is>
          <t>Ketan Pathak</t>
        </is>
      </c>
      <c r="AI33" s="1" t="n">
        <v>44719.59861111111</v>
      </c>
      <c r="AJ33" t="n">
        <v>110.0</v>
      </c>
      <c r="AK33" t="n">
        <v>0.0</v>
      </c>
      <c r="AL33" t="n">
        <v>0.0</v>
      </c>
      <c r="AM33" t="n">
        <v>0.0</v>
      </c>
      <c r="AN33" t="n">
        <v>0.0</v>
      </c>
      <c r="AO33" t="n">
        <v>0.0</v>
      </c>
      <c r="AP33" t="n">
        <v>7.0</v>
      </c>
      <c r="AQ33" t="n">
        <v>0.0</v>
      </c>
      <c r="AR33" t="n">
        <v>0.0</v>
      </c>
      <c r="AS33" t="n">
        <v>0.0</v>
      </c>
      <c r="AT33" t="inlineStr">
        <is>
          <t>N/A</t>
        </is>
      </c>
      <c r="AU33" t="inlineStr">
        <is>
          <t>N/A</t>
        </is>
      </c>
      <c r="AV33" t="inlineStr">
        <is>
          <t>N/A</t>
        </is>
      </c>
      <c r="AW33" t="inlineStr">
        <is>
          <t>N/A</t>
        </is>
      </c>
      <c r="AX33" t="inlineStr">
        <is>
          <t>N/A</t>
        </is>
      </c>
      <c r="AY33" t="inlineStr">
        <is>
          <t>N/A</t>
        </is>
      </c>
      <c r="AZ33" t="inlineStr">
        <is>
          <t>N/A</t>
        </is>
      </c>
      <c r="BA33" t="inlineStr">
        <is>
          <t>N/A</t>
        </is>
      </c>
      <c r="BB33" t="inlineStr">
        <is>
          <t>N/A</t>
        </is>
      </c>
      <c r="BC33" t="inlineStr">
        <is>
          <t>N/A</t>
        </is>
      </c>
      <c r="BD33" t="inlineStr">
        <is>
          <t>N/A</t>
        </is>
      </c>
      <c r="BE33" t="inlineStr">
        <is>
          <t>N/A</t>
        </is>
      </c>
    </row>
    <row r="34">
      <c r="A34" t="inlineStr">
        <is>
          <t>WI220616140</t>
        </is>
      </c>
      <c r="B34" t="inlineStr">
        <is>
          <t>DATA_VALIDATION</t>
        </is>
      </c>
      <c r="C34" t="inlineStr">
        <is>
          <t>201130013898</t>
        </is>
      </c>
      <c r="D34" t="inlineStr">
        <is>
          <t>Folder</t>
        </is>
      </c>
      <c r="E34" s="2">
        <f>HYPERLINK("capsilon://?command=openfolder&amp;siteaddress=FAM.docvelocity-na8.net&amp;folderid=FXB515A268-B779-A669-98B9-AF3D6F7D34CB","FX2206878")</f>
        <v>0.0</v>
      </c>
      <c r="F34" t="inlineStr">
        <is>
          <t/>
        </is>
      </c>
      <c r="G34" t="inlineStr">
        <is>
          <t/>
        </is>
      </c>
      <c r="H34" t="inlineStr">
        <is>
          <t>Mailitem</t>
        </is>
      </c>
      <c r="I34" t="inlineStr">
        <is>
          <t>MI2206150369</t>
        </is>
      </c>
      <c r="J34" t="n">
        <v>84.0</v>
      </c>
      <c r="K34" t="inlineStr">
        <is>
          <t>COMPLETED</t>
        </is>
      </c>
      <c r="L34" t="inlineStr">
        <is>
          <t>MARK_AS_COMPLETED</t>
        </is>
      </c>
      <c r="M34" t="inlineStr">
        <is>
          <t>Queue</t>
        </is>
      </c>
      <c r="N34" t="n">
        <v>2.0</v>
      </c>
      <c r="O34" s="1" t="n">
        <v>44719.62496527778</v>
      </c>
      <c r="P34" s="1" t="n">
        <v>44719.65918981482</v>
      </c>
      <c r="Q34" t="n">
        <v>2069.0</v>
      </c>
      <c r="R34" t="n">
        <v>888.0</v>
      </c>
      <c r="S34" t="b">
        <v>0</v>
      </c>
      <c r="T34" t="inlineStr">
        <is>
          <t>N/A</t>
        </is>
      </c>
      <c r="U34" t="b">
        <v>0</v>
      </c>
      <c r="V34" t="inlineStr">
        <is>
          <t>Shivani Narwade</t>
        </is>
      </c>
      <c r="W34" s="1" t="n">
        <v>44719.62908564815</v>
      </c>
      <c r="X34" t="n">
        <v>194.0</v>
      </c>
      <c r="Y34" t="n">
        <v>63.0</v>
      </c>
      <c r="Z34" t="n">
        <v>0.0</v>
      </c>
      <c r="AA34" t="n">
        <v>63.0</v>
      </c>
      <c r="AB34" t="n">
        <v>0.0</v>
      </c>
      <c r="AC34" t="n">
        <v>0.0</v>
      </c>
      <c r="AD34" t="n">
        <v>21.0</v>
      </c>
      <c r="AE34" t="n">
        <v>0.0</v>
      </c>
      <c r="AF34" t="n">
        <v>0.0</v>
      </c>
      <c r="AG34" t="n">
        <v>0.0</v>
      </c>
      <c r="AH34" t="inlineStr">
        <is>
          <t>Ketan Pathak</t>
        </is>
      </c>
      <c r="AI34" s="1" t="n">
        <v>44719.65918981482</v>
      </c>
      <c r="AJ34" t="n">
        <v>682.0</v>
      </c>
      <c r="AK34" t="n">
        <v>0.0</v>
      </c>
      <c r="AL34" t="n">
        <v>0.0</v>
      </c>
      <c r="AM34" t="n">
        <v>0.0</v>
      </c>
      <c r="AN34" t="n">
        <v>0.0</v>
      </c>
      <c r="AO34" t="n">
        <v>0.0</v>
      </c>
      <c r="AP34" t="n">
        <v>21.0</v>
      </c>
      <c r="AQ34" t="n">
        <v>0.0</v>
      </c>
      <c r="AR34" t="n">
        <v>0.0</v>
      </c>
      <c r="AS34" t="n">
        <v>0.0</v>
      </c>
      <c r="AT34" t="inlineStr">
        <is>
          <t>N/A</t>
        </is>
      </c>
      <c r="AU34" t="inlineStr">
        <is>
          <t>N/A</t>
        </is>
      </c>
      <c r="AV34" t="inlineStr">
        <is>
          <t>N/A</t>
        </is>
      </c>
      <c r="AW34" t="inlineStr">
        <is>
          <t>N/A</t>
        </is>
      </c>
      <c r="AX34" t="inlineStr">
        <is>
          <t>N/A</t>
        </is>
      </c>
      <c r="AY34" t="inlineStr">
        <is>
          <t>N/A</t>
        </is>
      </c>
      <c r="AZ34" t="inlineStr">
        <is>
          <t>N/A</t>
        </is>
      </c>
      <c r="BA34" t="inlineStr">
        <is>
          <t>N/A</t>
        </is>
      </c>
      <c r="BB34" t="inlineStr">
        <is>
          <t>N/A</t>
        </is>
      </c>
      <c r="BC34" t="inlineStr">
        <is>
          <t>N/A</t>
        </is>
      </c>
      <c r="BD34" t="inlineStr">
        <is>
          <t>N/A</t>
        </is>
      </c>
      <c r="BE34" t="inlineStr">
        <is>
          <t>N/A</t>
        </is>
      </c>
    </row>
    <row r="35">
      <c r="A35" t="inlineStr">
        <is>
          <t>WI220616274</t>
        </is>
      </c>
      <c r="B35" t="inlineStr">
        <is>
          <t>DATA_VALIDATION</t>
        </is>
      </c>
      <c r="C35" t="inlineStr">
        <is>
          <t>201330007312</t>
        </is>
      </c>
      <c r="D35" t="inlineStr">
        <is>
          <t>Folder</t>
        </is>
      </c>
      <c r="E35" s="2">
        <f>HYPERLINK("capsilon://?command=openfolder&amp;siteaddress=FAM.docvelocity-na8.net&amp;folderid=FXC2F075A4-39F6-AAB3-A839-85B9B3337F67","FX22059975")</f>
        <v>0.0</v>
      </c>
      <c r="F35" t="inlineStr">
        <is>
          <t/>
        </is>
      </c>
      <c r="G35" t="inlineStr">
        <is>
          <t/>
        </is>
      </c>
      <c r="H35" t="inlineStr">
        <is>
          <t>Mailitem</t>
        </is>
      </c>
      <c r="I35" t="inlineStr">
        <is>
          <t>MI2206152291</t>
        </is>
      </c>
      <c r="J35" t="n">
        <v>49.0</v>
      </c>
      <c r="K35" t="inlineStr">
        <is>
          <t>COMPLETED</t>
        </is>
      </c>
      <c r="L35" t="inlineStr">
        <is>
          <t>MARK_AS_COMPLETED</t>
        </is>
      </c>
      <c r="M35" t="inlineStr">
        <is>
          <t>Queue</t>
        </is>
      </c>
      <c r="N35" t="n">
        <v>2.0</v>
      </c>
      <c r="O35" s="1" t="n">
        <v>44719.65256944444</v>
      </c>
      <c r="P35" s="1" t="n">
        <v>44719.67418981482</v>
      </c>
      <c r="Q35" t="n">
        <v>1328.0</v>
      </c>
      <c r="R35" t="n">
        <v>540.0</v>
      </c>
      <c r="S35" t="b">
        <v>0</v>
      </c>
      <c r="T35" t="inlineStr">
        <is>
          <t>N/A</t>
        </is>
      </c>
      <c r="U35" t="b">
        <v>0</v>
      </c>
      <c r="V35" t="inlineStr">
        <is>
          <t>Shivani Narwade</t>
        </is>
      </c>
      <c r="W35" s="1" t="n">
        <v>44719.66840277778</v>
      </c>
      <c r="X35" t="n">
        <v>412.0</v>
      </c>
      <c r="Y35" t="n">
        <v>41.0</v>
      </c>
      <c r="Z35" t="n">
        <v>0.0</v>
      </c>
      <c r="AA35" t="n">
        <v>41.0</v>
      </c>
      <c r="AB35" t="n">
        <v>0.0</v>
      </c>
      <c r="AC35" t="n">
        <v>17.0</v>
      </c>
      <c r="AD35" t="n">
        <v>8.0</v>
      </c>
      <c r="AE35" t="n">
        <v>0.0</v>
      </c>
      <c r="AF35" t="n">
        <v>0.0</v>
      </c>
      <c r="AG35" t="n">
        <v>0.0</v>
      </c>
      <c r="AH35" t="inlineStr">
        <is>
          <t>Archana Bhujbal</t>
        </is>
      </c>
      <c r="AI35" s="1" t="n">
        <v>44719.67418981482</v>
      </c>
      <c r="AJ35" t="n">
        <v>128.0</v>
      </c>
      <c r="AK35" t="n">
        <v>0.0</v>
      </c>
      <c r="AL35" t="n">
        <v>0.0</v>
      </c>
      <c r="AM35" t="n">
        <v>0.0</v>
      </c>
      <c r="AN35" t="n">
        <v>0.0</v>
      </c>
      <c r="AO35" t="n">
        <v>0.0</v>
      </c>
      <c r="AP35" t="n">
        <v>8.0</v>
      </c>
      <c r="AQ35" t="n">
        <v>0.0</v>
      </c>
      <c r="AR35" t="n">
        <v>0.0</v>
      </c>
      <c r="AS35" t="n">
        <v>0.0</v>
      </c>
      <c r="AT35" t="inlineStr">
        <is>
          <t>N/A</t>
        </is>
      </c>
      <c r="AU35" t="inlineStr">
        <is>
          <t>N/A</t>
        </is>
      </c>
      <c r="AV35" t="inlineStr">
        <is>
          <t>N/A</t>
        </is>
      </c>
      <c r="AW35" t="inlineStr">
        <is>
          <t>N/A</t>
        </is>
      </c>
      <c r="AX35" t="inlineStr">
        <is>
          <t>N/A</t>
        </is>
      </c>
      <c r="AY35" t="inlineStr">
        <is>
          <t>N/A</t>
        </is>
      </c>
      <c r="AZ35" t="inlineStr">
        <is>
          <t>N/A</t>
        </is>
      </c>
      <c r="BA35" t="inlineStr">
        <is>
          <t>N/A</t>
        </is>
      </c>
      <c r="BB35" t="inlineStr">
        <is>
          <t>N/A</t>
        </is>
      </c>
      <c r="BC35" t="inlineStr">
        <is>
          <t>N/A</t>
        </is>
      </c>
      <c r="BD35" t="inlineStr">
        <is>
          <t>N/A</t>
        </is>
      </c>
      <c r="BE35" t="inlineStr">
        <is>
          <t>N/A</t>
        </is>
      </c>
    </row>
    <row r="36">
      <c r="A36" t="inlineStr">
        <is>
          <t>WI220616276</t>
        </is>
      </c>
      <c r="B36" t="inlineStr">
        <is>
          <t>DATA_VALIDATION</t>
        </is>
      </c>
      <c r="C36" t="inlineStr">
        <is>
          <t>201330007312</t>
        </is>
      </c>
      <c r="D36" t="inlineStr">
        <is>
          <t>Folder</t>
        </is>
      </c>
      <c r="E36" s="2">
        <f>HYPERLINK("capsilon://?command=openfolder&amp;siteaddress=FAM.docvelocity-na8.net&amp;folderid=FXC2F075A4-39F6-AAB3-A839-85B9B3337F67","FX22059975")</f>
        <v>0.0</v>
      </c>
      <c r="F36" t="inlineStr">
        <is>
          <t/>
        </is>
      </c>
      <c r="G36" t="inlineStr">
        <is>
          <t/>
        </is>
      </c>
      <c r="H36" t="inlineStr">
        <is>
          <t>Mailitem</t>
        </is>
      </c>
      <c r="I36" t="inlineStr">
        <is>
          <t>MI2206152279</t>
        </is>
      </c>
      <c r="J36" t="n">
        <v>71.0</v>
      </c>
      <c r="K36" t="inlineStr">
        <is>
          <t>COMPLETED</t>
        </is>
      </c>
      <c r="L36" t="inlineStr">
        <is>
          <t>MARK_AS_COMPLETED</t>
        </is>
      </c>
      <c r="M36" t="inlineStr">
        <is>
          <t>Queue</t>
        </is>
      </c>
      <c r="N36" t="n">
        <v>2.0</v>
      </c>
      <c r="O36" s="1" t="n">
        <v>44719.65263888889</v>
      </c>
      <c r="P36" s="1" t="n">
        <v>44719.676041666666</v>
      </c>
      <c r="Q36" t="n">
        <v>1514.0</v>
      </c>
      <c r="R36" t="n">
        <v>508.0</v>
      </c>
      <c r="S36" t="b">
        <v>0</v>
      </c>
      <c r="T36" t="inlineStr">
        <is>
          <t>N/A</t>
        </is>
      </c>
      <c r="U36" t="b">
        <v>0</v>
      </c>
      <c r="V36" t="inlineStr">
        <is>
          <t>Swapnil Chavan</t>
        </is>
      </c>
      <c r="W36" s="1" t="n">
        <v>44719.66960648148</v>
      </c>
      <c r="X36" t="n">
        <v>349.0</v>
      </c>
      <c r="Y36" t="n">
        <v>66.0</v>
      </c>
      <c r="Z36" t="n">
        <v>0.0</v>
      </c>
      <c r="AA36" t="n">
        <v>66.0</v>
      </c>
      <c r="AB36" t="n">
        <v>0.0</v>
      </c>
      <c r="AC36" t="n">
        <v>0.0</v>
      </c>
      <c r="AD36" t="n">
        <v>5.0</v>
      </c>
      <c r="AE36" t="n">
        <v>0.0</v>
      </c>
      <c r="AF36" t="n">
        <v>0.0</v>
      </c>
      <c r="AG36" t="n">
        <v>0.0</v>
      </c>
      <c r="AH36" t="inlineStr">
        <is>
          <t>Archana Bhujbal</t>
        </is>
      </c>
      <c r="AI36" s="1" t="n">
        <v>44719.676041666666</v>
      </c>
      <c r="AJ36" t="n">
        <v>159.0</v>
      </c>
      <c r="AK36" t="n">
        <v>1.0</v>
      </c>
      <c r="AL36" t="n">
        <v>0.0</v>
      </c>
      <c r="AM36" t="n">
        <v>1.0</v>
      </c>
      <c r="AN36" t="n">
        <v>0.0</v>
      </c>
      <c r="AO36" t="n">
        <v>1.0</v>
      </c>
      <c r="AP36" t="n">
        <v>4.0</v>
      </c>
      <c r="AQ36" t="n">
        <v>0.0</v>
      </c>
      <c r="AR36" t="n">
        <v>0.0</v>
      </c>
      <c r="AS36" t="n">
        <v>0.0</v>
      </c>
      <c r="AT36" t="inlineStr">
        <is>
          <t>N/A</t>
        </is>
      </c>
      <c r="AU36" t="inlineStr">
        <is>
          <t>N/A</t>
        </is>
      </c>
      <c r="AV36" t="inlineStr">
        <is>
          <t>N/A</t>
        </is>
      </c>
      <c r="AW36" t="inlineStr">
        <is>
          <t>N/A</t>
        </is>
      </c>
      <c r="AX36" t="inlineStr">
        <is>
          <t>N/A</t>
        </is>
      </c>
      <c r="AY36" t="inlineStr">
        <is>
          <t>N/A</t>
        </is>
      </c>
      <c r="AZ36" t="inlineStr">
        <is>
          <t>N/A</t>
        </is>
      </c>
      <c r="BA36" t="inlineStr">
        <is>
          <t>N/A</t>
        </is>
      </c>
      <c r="BB36" t="inlineStr">
        <is>
          <t>N/A</t>
        </is>
      </c>
      <c r="BC36" t="inlineStr">
        <is>
          <t>N/A</t>
        </is>
      </c>
      <c r="BD36" t="inlineStr">
        <is>
          <t>N/A</t>
        </is>
      </c>
      <c r="BE36" t="inlineStr">
        <is>
          <t>N/A</t>
        </is>
      </c>
    </row>
    <row r="37">
      <c r="A37" t="inlineStr">
        <is>
          <t>WI220616941</t>
        </is>
      </c>
      <c r="B37" t="inlineStr">
        <is>
          <t>DATA_VALIDATION</t>
        </is>
      </c>
      <c r="C37" t="inlineStr">
        <is>
          <t>201300023876</t>
        </is>
      </c>
      <c r="D37" t="inlineStr">
        <is>
          <t>Folder</t>
        </is>
      </c>
      <c r="E37" s="2">
        <f>HYPERLINK("capsilon://?command=openfolder&amp;siteaddress=FAM.docvelocity-na8.net&amp;folderid=FXFB6A9AFE-D832-7291-52B5-4D8BC47EE056","FX2206765")</f>
        <v>0.0</v>
      </c>
      <c r="F37" t="inlineStr">
        <is>
          <t/>
        </is>
      </c>
      <c r="G37" t="inlineStr">
        <is>
          <t/>
        </is>
      </c>
      <c r="H37" t="inlineStr">
        <is>
          <t>Mailitem</t>
        </is>
      </c>
      <c r="I37" t="inlineStr">
        <is>
          <t>MI2206160073</t>
        </is>
      </c>
      <c r="J37" t="n">
        <v>66.0</v>
      </c>
      <c r="K37" t="inlineStr">
        <is>
          <t>COMPLETED</t>
        </is>
      </c>
      <c r="L37" t="inlineStr">
        <is>
          <t>MARK_AS_COMPLETED</t>
        </is>
      </c>
      <c r="M37" t="inlineStr">
        <is>
          <t>Queue</t>
        </is>
      </c>
      <c r="N37" t="n">
        <v>1.0</v>
      </c>
      <c r="O37" s="1" t="n">
        <v>44719.81606481481</v>
      </c>
      <c r="P37" s="1" t="n">
        <v>44719.84307870371</v>
      </c>
      <c r="Q37" t="n">
        <v>1942.0</v>
      </c>
      <c r="R37" t="n">
        <v>392.0</v>
      </c>
      <c r="S37" t="b">
        <v>0</v>
      </c>
      <c r="T37" t="inlineStr">
        <is>
          <t>N/A</t>
        </is>
      </c>
      <c r="U37" t="b">
        <v>0</v>
      </c>
      <c r="V37" t="inlineStr">
        <is>
          <t>Mohit Bilampelli</t>
        </is>
      </c>
      <c r="W37" s="1" t="n">
        <v>44719.84307870371</v>
      </c>
      <c r="X37" t="n">
        <v>260.0</v>
      </c>
      <c r="Y37" t="n">
        <v>0.0</v>
      </c>
      <c r="Z37" t="n">
        <v>0.0</v>
      </c>
      <c r="AA37" t="n">
        <v>0.0</v>
      </c>
      <c r="AB37" t="n">
        <v>0.0</v>
      </c>
      <c r="AC37" t="n">
        <v>7.0</v>
      </c>
      <c r="AD37" t="n">
        <v>66.0</v>
      </c>
      <c r="AE37" t="n">
        <v>52.0</v>
      </c>
      <c r="AF37" t="n">
        <v>0.0</v>
      </c>
      <c r="AG37" t="n">
        <v>1.0</v>
      </c>
      <c r="AH37" t="inlineStr">
        <is>
          <t>N/A</t>
        </is>
      </c>
      <c r="AI37" t="inlineStr">
        <is>
          <t>N/A</t>
        </is>
      </c>
      <c r="AJ37" t="inlineStr">
        <is>
          <t>N/A</t>
        </is>
      </c>
      <c r="AK37" t="inlineStr">
        <is>
          <t>N/A</t>
        </is>
      </c>
      <c r="AL37" t="inlineStr">
        <is>
          <t>N/A</t>
        </is>
      </c>
      <c r="AM37" t="inlineStr">
        <is>
          <t>N/A</t>
        </is>
      </c>
      <c r="AN37" t="inlineStr">
        <is>
          <t>N/A</t>
        </is>
      </c>
      <c r="AO37" t="inlineStr">
        <is>
          <t>N/A</t>
        </is>
      </c>
      <c r="AP37" t="inlineStr">
        <is>
          <t>N/A</t>
        </is>
      </c>
      <c r="AQ37" t="inlineStr">
        <is>
          <t>N/A</t>
        </is>
      </c>
      <c r="AR37" t="inlineStr">
        <is>
          <t>N/A</t>
        </is>
      </c>
      <c r="AS37" t="inlineStr">
        <is>
          <t>N/A</t>
        </is>
      </c>
      <c r="AT37" t="inlineStr">
        <is>
          <t>N/A</t>
        </is>
      </c>
      <c r="AU37" t="inlineStr">
        <is>
          <t>N/A</t>
        </is>
      </c>
      <c r="AV37" t="inlineStr">
        <is>
          <t>N/A</t>
        </is>
      </c>
      <c r="AW37" t="inlineStr">
        <is>
          <t>N/A</t>
        </is>
      </c>
      <c r="AX37" t="inlineStr">
        <is>
          <t>N/A</t>
        </is>
      </c>
      <c r="AY37" t="inlineStr">
        <is>
          <t>N/A</t>
        </is>
      </c>
      <c r="AZ37" t="inlineStr">
        <is>
          <t>N/A</t>
        </is>
      </c>
      <c r="BA37" t="inlineStr">
        <is>
          <t>N/A</t>
        </is>
      </c>
      <c r="BB37" t="inlineStr">
        <is>
          <t>N/A</t>
        </is>
      </c>
      <c r="BC37" t="inlineStr">
        <is>
          <t>N/A</t>
        </is>
      </c>
      <c r="BD37" t="inlineStr">
        <is>
          <t>N/A</t>
        </is>
      </c>
      <c r="BE37" t="inlineStr">
        <is>
          <t>N/A</t>
        </is>
      </c>
    </row>
    <row r="38">
      <c r="A38" t="inlineStr">
        <is>
          <t>WI220616974</t>
        </is>
      </c>
      <c r="B38" t="inlineStr">
        <is>
          <t>DATA_VALIDATION</t>
        </is>
      </c>
      <c r="C38" t="inlineStr">
        <is>
          <t>201300023876</t>
        </is>
      </c>
      <c r="D38" t="inlineStr">
        <is>
          <t>Folder</t>
        </is>
      </c>
      <c r="E38" s="2">
        <f>HYPERLINK("capsilon://?command=openfolder&amp;siteaddress=FAM.docvelocity-na8.net&amp;folderid=FXFB6A9AFE-D832-7291-52B5-4D8BC47EE056","FX2206765")</f>
        <v>0.0</v>
      </c>
      <c r="F38" t="inlineStr">
        <is>
          <t/>
        </is>
      </c>
      <c r="G38" t="inlineStr">
        <is>
          <t/>
        </is>
      </c>
      <c r="H38" t="inlineStr">
        <is>
          <t>Mailitem</t>
        </is>
      </c>
      <c r="I38" t="inlineStr">
        <is>
          <t>MI2206160073</t>
        </is>
      </c>
      <c r="J38" t="n">
        <v>0.0</v>
      </c>
      <c r="K38" t="inlineStr">
        <is>
          <t>COMPLETED</t>
        </is>
      </c>
      <c r="L38" t="inlineStr">
        <is>
          <t>MARK_AS_COMPLETED</t>
        </is>
      </c>
      <c r="M38" t="inlineStr">
        <is>
          <t>Queue</t>
        </is>
      </c>
      <c r="N38" t="n">
        <v>2.0</v>
      </c>
      <c r="O38" s="1" t="n">
        <v>44719.84339120371</v>
      </c>
      <c r="P38" s="1" t="n">
        <v>44719.85923611111</v>
      </c>
      <c r="Q38" t="n">
        <v>513.0</v>
      </c>
      <c r="R38" t="n">
        <v>856.0</v>
      </c>
      <c r="S38" t="b">
        <v>0</v>
      </c>
      <c r="T38" t="inlineStr">
        <is>
          <t>N/A</t>
        </is>
      </c>
      <c r="U38" t="b">
        <v>1</v>
      </c>
      <c r="V38" t="inlineStr">
        <is>
          <t>Kalyani Mane</t>
        </is>
      </c>
      <c r="W38" s="1" t="n">
        <v>44719.85109953704</v>
      </c>
      <c r="X38" t="n">
        <v>541.0</v>
      </c>
      <c r="Y38" t="n">
        <v>37.0</v>
      </c>
      <c r="Z38" t="n">
        <v>0.0</v>
      </c>
      <c r="AA38" t="n">
        <v>37.0</v>
      </c>
      <c r="AB38" t="n">
        <v>0.0</v>
      </c>
      <c r="AC38" t="n">
        <v>22.0</v>
      </c>
      <c r="AD38" t="n">
        <v>-37.0</v>
      </c>
      <c r="AE38" t="n">
        <v>0.0</v>
      </c>
      <c r="AF38" t="n">
        <v>0.0</v>
      </c>
      <c r="AG38" t="n">
        <v>0.0</v>
      </c>
      <c r="AH38" t="inlineStr">
        <is>
          <t>Supriya Khape</t>
        </is>
      </c>
      <c r="AI38" s="1" t="n">
        <v>44719.85923611111</v>
      </c>
      <c r="AJ38" t="n">
        <v>315.0</v>
      </c>
      <c r="AK38" t="n">
        <v>2.0</v>
      </c>
      <c r="AL38" t="n">
        <v>0.0</v>
      </c>
      <c r="AM38" t="n">
        <v>2.0</v>
      </c>
      <c r="AN38" t="n">
        <v>0.0</v>
      </c>
      <c r="AO38" t="n">
        <v>2.0</v>
      </c>
      <c r="AP38" t="n">
        <v>-39.0</v>
      </c>
      <c r="AQ38" t="n">
        <v>0.0</v>
      </c>
      <c r="AR38" t="n">
        <v>0.0</v>
      </c>
      <c r="AS38" t="n">
        <v>0.0</v>
      </c>
      <c r="AT38" t="inlineStr">
        <is>
          <t>N/A</t>
        </is>
      </c>
      <c r="AU38" t="inlineStr">
        <is>
          <t>N/A</t>
        </is>
      </c>
      <c r="AV38" t="inlineStr">
        <is>
          <t>N/A</t>
        </is>
      </c>
      <c r="AW38" t="inlineStr">
        <is>
          <t>N/A</t>
        </is>
      </c>
      <c r="AX38" t="inlineStr">
        <is>
          <t>N/A</t>
        </is>
      </c>
      <c r="AY38" t="inlineStr">
        <is>
          <t>N/A</t>
        </is>
      </c>
      <c r="AZ38" t="inlineStr">
        <is>
          <t>N/A</t>
        </is>
      </c>
      <c r="BA38" t="inlineStr">
        <is>
          <t>N/A</t>
        </is>
      </c>
      <c r="BB38" t="inlineStr">
        <is>
          <t>N/A</t>
        </is>
      </c>
      <c r="BC38" t="inlineStr">
        <is>
          <t>N/A</t>
        </is>
      </c>
      <c r="BD38" t="inlineStr">
        <is>
          <t>N/A</t>
        </is>
      </c>
      <c r="BE38" t="inlineStr">
        <is>
          <t>N/A</t>
        </is>
      </c>
    </row>
    <row r="39">
      <c r="A39" t="inlineStr">
        <is>
          <t>WI220617166</t>
        </is>
      </c>
      <c r="B39" t="inlineStr">
        <is>
          <t>DATA_VALIDATION</t>
        </is>
      </c>
      <c r="C39" t="inlineStr">
        <is>
          <t>201130013826</t>
        </is>
      </c>
      <c r="D39" t="inlineStr">
        <is>
          <t>Folder</t>
        </is>
      </c>
      <c r="E39" s="2">
        <f>HYPERLINK("capsilon://?command=openfolder&amp;siteaddress=FAM.docvelocity-na8.net&amp;folderid=FXDDC9BB14-DE20-E599-D51B-E48761BF71A9","FX22056229")</f>
        <v>0.0</v>
      </c>
      <c r="F39" t="inlineStr">
        <is>
          <t/>
        </is>
      </c>
      <c r="G39" t="inlineStr">
        <is>
          <t/>
        </is>
      </c>
      <c r="H39" t="inlineStr">
        <is>
          <t>Mailitem</t>
        </is>
      </c>
      <c r="I39" t="inlineStr">
        <is>
          <t>MI2206163065</t>
        </is>
      </c>
      <c r="J39" t="n">
        <v>66.0</v>
      </c>
      <c r="K39" t="inlineStr">
        <is>
          <t>COMPLETED</t>
        </is>
      </c>
      <c r="L39" t="inlineStr">
        <is>
          <t>MARK_AS_COMPLETED</t>
        </is>
      </c>
      <c r="M39" t="inlineStr">
        <is>
          <t>Queue</t>
        </is>
      </c>
      <c r="N39" t="n">
        <v>1.0</v>
      </c>
      <c r="O39" s="1" t="n">
        <v>44720.3375</v>
      </c>
      <c r="P39" s="1" t="n">
        <v>44720.340046296296</v>
      </c>
      <c r="Q39" t="n">
        <v>14.0</v>
      </c>
      <c r="R39" t="n">
        <v>206.0</v>
      </c>
      <c r="S39" t="b">
        <v>0</v>
      </c>
      <c r="T39" t="inlineStr">
        <is>
          <t>N/A</t>
        </is>
      </c>
      <c r="U39" t="b">
        <v>0</v>
      </c>
      <c r="V39" t="inlineStr">
        <is>
          <t>Varsha Dombale</t>
        </is>
      </c>
      <c r="W39" s="1" t="n">
        <v>44720.340046296296</v>
      </c>
      <c r="X39" t="n">
        <v>206.0</v>
      </c>
      <c r="Y39" t="n">
        <v>0.0</v>
      </c>
      <c r="Z39" t="n">
        <v>0.0</v>
      </c>
      <c r="AA39" t="n">
        <v>0.0</v>
      </c>
      <c r="AB39" t="n">
        <v>0.0</v>
      </c>
      <c r="AC39" t="n">
        <v>0.0</v>
      </c>
      <c r="AD39" t="n">
        <v>66.0</v>
      </c>
      <c r="AE39" t="n">
        <v>52.0</v>
      </c>
      <c r="AF39" t="n">
        <v>0.0</v>
      </c>
      <c r="AG39" t="n">
        <v>1.0</v>
      </c>
      <c r="AH39" t="inlineStr">
        <is>
          <t>N/A</t>
        </is>
      </c>
      <c r="AI39" t="inlineStr">
        <is>
          <t>N/A</t>
        </is>
      </c>
      <c r="AJ39" t="inlineStr">
        <is>
          <t>N/A</t>
        </is>
      </c>
      <c r="AK39" t="inlineStr">
        <is>
          <t>N/A</t>
        </is>
      </c>
      <c r="AL39" t="inlineStr">
        <is>
          <t>N/A</t>
        </is>
      </c>
      <c r="AM39" t="inlineStr">
        <is>
          <t>N/A</t>
        </is>
      </c>
      <c r="AN39" t="inlineStr">
        <is>
          <t>N/A</t>
        </is>
      </c>
      <c r="AO39" t="inlineStr">
        <is>
          <t>N/A</t>
        </is>
      </c>
      <c r="AP39" t="inlineStr">
        <is>
          <t>N/A</t>
        </is>
      </c>
      <c r="AQ39" t="inlineStr">
        <is>
          <t>N/A</t>
        </is>
      </c>
      <c r="AR39" t="inlineStr">
        <is>
          <t>N/A</t>
        </is>
      </c>
      <c r="AS39" t="inlineStr">
        <is>
          <t>N/A</t>
        </is>
      </c>
      <c r="AT39" t="inlineStr">
        <is>
          <t>N/A</t>
        </is>
      </c>
      <c r="AU39" t="inlineStr">
        <is>
          <t>N/A</t>
        </is>
      </c>
      <c r="AV39" t="inlineStr">
        <is>
          <t>N/A</t>
        </is>
      </c>
      <c r="AW39" t="inlineStr">
        <is>
          <t>N/A</t>
        </is>
      </c>
      <c r="AX39" t="inlineStr">
        <is>
          <t>N/A</t>
        </is>
      </c>
      <c r="AY39" t="inlineStr">
        <is>
          <t>N/A</t>
        </is>
      </c>
      <c r="AZ39" t="inlineStr">
        <is>
          <t>N/A</t>
        </is>
      </c>
      <c r="BA39" t="inlineStr">
        <is>
          <t>N/A</t>
        </is>
      </c>
      <c r="BB39" t="inlineStr">
        <is>
          <t>N/A</t>
        </is>
      </c>
      <c r="BC39" t="inlineStr">
        <is>
          <t>N/A</t>
        </is>
      </c>
      <c r="BD39" t="inlineStr">
        <is>
          <t>N/A</t>
        </is>
      </c>
      <c r="BE39" t="inlineStr">
        <is>
          <t>N/A</t>
        </is>
      </c>
    </row>
    <row r="40">
      <c r="A40" t="inlineStr">
        <is>
          <t>WI220617170</t>
        </is>
      </c>
      <c r="B40" t="inlineStr">
        <is>
          <t>DATA_VALIDATION</t>
        </is>
      </c>
      <c r="C40" t="inlineStr">
        <is>
          <t>201130013826</t>
        </is>
      </c>
      <c r="D40" t="inlineStr">
        <is>
          <t>Folder</t>
        </is>
      </c>
      <c r="E40" s="2">
        <f>HYPERLINK("capsilon://?command=openfolder&amp;siteaddress=FAM.docvelocity-na8.net&amp;folderid=FXDDC9BB14-DE20-E599-D51B-E48761BF71A9","FX22056229")</f>
        <v>0.0</v>
      </c>
      <c r="F40" t="inlineStr">
        <is>
          <t/>
        </is>
      </c>
      <c r="G40" t="inlineStr">
        <is>
          <t/>
        </is>
      </c>
      <c r="H40" t="inlineStr">
        <is>
          <t>Mailitem</t>
        </is>
      </c>
      <c r="I40" t="inlineStr">
        <is>
          <t>MI2206163065</t>
        </is>
      </c>
      <c r="J40" t="n">
        <v>0.0</v>
      </c>
      <c r="K40" t="inlineStr">
        <is>
          <t>COMPLETED</t>
        </is>
      </c>
      <c r="L40" t="inlineStr">
        <is>
          <t>MARK_AS_COMPLETED</t>
        </is>
      </c>
      <c r="M40" t="inlineStr">
        <is>
          <t>Queue</t>
        </is>
      </c>
      <c r="N40" t="n">
        <v>2.0</v>
      </c>
      <c r="O40" s="1" t="n">
        <v>44720.34039351852</v>
      </c>
      <c r="P40" s="1" t="n">
        <v>44720.35091435185</v>
      </c>
      <c r="Q40" t="n">
        <v>98.0</v>
      </c>
      <c r="R40" t="n">
        <v>811.0</v>
      </c>
      <c r="S40" t="b">
        <v>0</v>
      </c>
      <c r="T40" t="inlineStr">
        <is>
          <t>N/A</t>
        </is>
      </c>
      <c r="U40" t="b">
        <v>1</v>
      </c>
      <c r="V40" t="inlineStr">
        <is>
          <t>Varsha Dombale</t>
        </is>
      </c>
      <c r="W40" s="1" t="n">
        <v>44720.34924768518</v>
      </c>
      <c r="X40" t="n">
        <v>680.0</v>
      </c>
      <c r="Y40" t="n">
        <v>37.0</v>
      </c>
      <c r="Z40" t="n">
        <v>0.0</v>
      </c>
      <c r="AA40" t="n">
        <v>37.0</v>
      </c>
      <c r="AB40" t="n">
        <v>0.0</v>
      </c>
      <c r="AC40" t="n">
        <v>32.0</v>
      </c>
      <c r="AD40" t="n">
        <v>-37.0</v>
      </c>
      <c r="AE40" t="n">
        <v>0.0</v>
      </c>
      <c r="AF40" t="n">
        <v>0.0</v>
      </c>
      <c r="AG40" t="n">
        <v>0.0</v>
      </c>
      <c r="AH40" t="inlineStr">
        <is>
          <t>Nisha Verma</t>
        </is>
      </c>
      <c r="AI40" s="1" t="n">
        <v>44720.35091435185</v>
      </c>
      <c r="AJ40" t="n">
        <v>123.0</v>
      </c>
      <c r="AK40" t="n">
        <v>0.0</v>
      </c>
      <c r="AL40" t="n">
        <v>0.0</v>
      </c>
      <c r="AM40" t="n">
        <v>0.0</v>
      </c>
      <c r="AN40" t="n">
        <v>0.0</v>
      </c>
      <c r="AO40" t="n">
        <v>0.0</v>
      </c>
      <c r="AP40" t="n">
        <v>-37.0</v>
      </c>
      <c r="AQ40" t="n">
        <v>0.0</v>
      </c>
      <c r="AR40" t="n">
        <v>0.0</v>
      </c>
      <c r="AS40" t="n">
        <v>0.0</v>
      </c>
      <c r="AT40" t="inlineStr">
        <is>
          <t>N/A</t>
        </is>
      </c>
      <c r="AU40" t="inlineStr">
        <is>
          <t>N/A</t>
        </is>
      </c>
      <c r="AV40" t="inlineStr">
        <is>
          <t>N/A</t>
        </is>
      </c>
      <c r="AW40" t="inlineStr">
        <is>
          <t>N/A</t>
        </is>
      </c>
      <c r="AX40" t="inlineStr">
        <is>
          <t>N/A</t>
        </is>
      </c>
      <c r="AY40" t="inlineStr">
        <is>
          <t>N/A</t>
        </is>
      </c>
      <c r="AZ40" t="inlineStr">
        <is>
          <t>N/A</t>
        </is>
      </c>
      <c r="BA40" t="inlineStr">
        <is>
          <t>N/A</t>
        </is>
      </c>
      <c r="BB40" t="inlineStr">
        <is>
          <t>N/A</t>
        </is>
      </c>
      <c r="BC40" t="inlineStr">
        <is>
          <t>N/A</t>
        </is>
      </c>
      <c r="BD40" t="inlineStr">
        <is>
          <t>N/A</t>
        </is>
      </c>
      <c r="BE40" t="inlineStr">
        <is>
          <t>N/A</t>
        </is>
      </c>
    </row>
    <row r="41">
      <c r="A41" t="inlineStr">
        <is>
          <t>WI220617930</t>
        </is>
      </c>
      <c r="B41" t="inlineStr">
        <is>
          <t>DATA_VALIDATION</t>
        </is>
      </c>
      <c r="C41" t="inlineStr">
        <is>
          <t>201340000981</t>
        </is>
      </c>
      <c r="D41" t="inlineStr">
        <is>
          <t>Folder</t>
        </is>
      </c>
      <c r="E41" s="2">
        <f>HYPERLINK("capsilon://?command=openfolder&amp;siteaddress=FAM.docvelocity-na8.net&amp;folderid=FX30AAF8F8-B4D0-D7A9-5990-6A89FB164D07","FX2206182")</f>
        <v>0.0</v>
      </c>
      <c r="F41" t="inlineStr">
        <is>
          <t/>
        </is>
      </c>
      <c r="G41" t="inlineStr">
        <is>
          <t/>
        </is>
      </c>
      <c r="H41" t="inlineStr">
        <is>
          <t>Mailitem</t>
        </is>
      </c>
      <c r="I41" t="inlineStr">
        <is>
          <t>MI2206170841</t>
        </is>
      </c>
      <c r="J41" t="n">
        <v>28.0</v>
      </c>
      <c r="K41" t="inlineStr">
        <is>
          <t>COMPLETED</t>
        </is>
      </c>
      <c r="L41" t="inlineStr">
        <is>
          <t>MARK_AS_COMPLETED</t>
        </is>
      </c>
      <c r="M41" t="inlineStr">
        <is>
          <t>Queue</t>
        </is>
      </c>
      <c r="N41" t="n">
        <v>2.0</v>
      </c>
      <c r="O41" s="1" t="n">
        <v>44720.494479166664</v>
      </c>
      <c r="P41" s="1" t="n">
        <v>44720.52269675926</v>
      </c>
      <c r="Q41" t="n">
        <v>1061.0</v>
      </c>
      <c r="R41" t="n">
        <v>1377.0</v>
      </c>
      <c r="S41" t="b">
        <v>0</v>
      </c>
      <c r="T41" t="inlineStr">
        <is>
          <t>N/A</t>
        </is>
      </c>
      <c r="U41" t="b">
        <v>0</v>
      </c>
      <c r="V41" t="inlineStr">
        <is>
          <t>Pratik Bhandwalkar</t>
        </is>
      </c>
      <c r="W41" s="1" t="n">
        <v>44720.50623842593</v>
      </c>
      <c r="X41" t="n">
        <v>814.0</v>
      </c>
      <c r="Y41" t="n">
        <v>21.0</v>
      </c>
      <c r="Z41" t="n">
        <v>0.0</v>
      </c>
      <c r="AA41" t="n">
        <v>21.0</v>
      </c>
      <c r="AB41" t="n">
        <v>0.0</v>
      </c>
      <c r="AC41" t="n">
        <v>18.0</v>
      </c>
      <c r="AD41" t="n">
        <v>7.0</v>
      </c>
      <c r="AE41" t="n">
        <v>0.0</v>
      </c>
      <c r="AF41" t="n">
        <v>0.0</v>
      </c>
      <c r="AG41" t="n">
        <v>0.0</v>
      </c>
      <c r="AH41" t="inlineStr">
        <is>
          <t>Archana Bhujbal</t>
        </is>
      </c>
      <c r="AI41" s="1" t="n">
        <v>44720.52269675926</v>
      </c>
      <c r="AJ41" t="n">
        <v>296.0</v>
      </c>
      <c r="AK41" t="n">
        <v>3.0</v>
      </c>
      <c r="AL41" t="n">
        <v>0.0</v>
      </c>
      <c r="AM41" t="n">
        <v>3.0</v>
      </c>
      <c r="AN41" t="n">
        <v>0.0</v>
      </c>
      <c r="AO41" t="n">
        <v>3.0</v>
      </c>
      <c r="AP41" t="n">
        <v>4.0</v>
      </c>
      <c r="AQ41" t="n">
        <v>0.0</v>
      </c>
      <c r="AR41" t="n">
        <v>0.0</v>
      </c>
      <c r="AS41" t="n">
        <v>0.0</v>
      </c>
      <c r="AT41" t="inlineStr">
        <is>
          <t>N/A</t>
        </is>
      </c>
      <c r="AU41" t="inlineStr">
        <is>
          <t>N/A</t>
        </is>
      </c>
      <c r="AV41" t="inlineStr">
        <is>
          <t>N/A</t>
        </is>
      </c>
      <c r="AW41" t="inlineStr">
        <is>
          <t>N/A</t>
        </is>
      </c>
      <c r="AX41" t="inlineStr">
        <is>
          <t>N/A</t>
        </is>
      </c>
      <c r="AY41" t="inlineStr">
        <is>
          <t>N/A</t>
        </is>
      </c>
      <c r="AZ41" t="inlineStr">
        <is>
          <t>N/A</t>
        </is>
      </c>
      <c r="BA41" t="inlineStr">
        <is>
          <t>N/A</t>
        </is>
      </c>
      <c r="BB41" t="inlineStr">
        <is>
          <t>N/A</t>
        </is>
      </c>
      <c r="BC41" t="inlineStr">
        <is>
          <t>N/A</t>
        </is>
      </c>
      <c r="BD41" t="inlineStr">
        <is>
          <t>N/A</t>
        </is>
      </c>
      <c r="BE41" t="inlineStr">
        <is>
          <t>N/A</t>
        </is>
      </c>
    </row>
    <row r="42">
      <c r="A42" t="inlineStr">
        <is>
          <t>WI220618156</t>
        </is>
      </c>
      <c r="B42" t="inlineStr">
        <is>
          <t>DATA_VALIDATION</t>
        </is>
      </c>
      <c r="C42" t="inlineStr">
        <is>
          <t>201300023925</t>
        </is>
      </c>
      <c r="D42" t="inlineStr">
        <is>
          <t>Folder</t>
        </is>
      </c>
      <c r="E42" s="2">
        <f>HYPERLINK("capsilon://?command=openfolder&amp;siteaddress=FAM.docvelocity-na8.net&amp;folderid=FX25B0A0A7-E502-ACD6-6970-7973B8F7157E","FX22061695")</f>
        <v>0.0</v>
      </c>
      <c r="F42" t="inlineStr">
        <is>
          <t/>
        </is>
      </c>
      <c r="G42" t="inlineStr">
        <is>
          <t/>
        </is>
      </c>
      <c r="H42" t="inlineStr">
        <is>
          <t>Mailitem</t>
        </is>
      </c>
      <c r="I42" t="inlineStr">
        <is>
          <t>MI2206172343</t>
        </is>
      </c>
      <c r="J42" t="n">
        <v>66.0</v>
      </c>
      <c r="K42" t="inlineStr">
        <is>
          <t>COMPLETED</t>
        </is>
      </c>
      <c r="L42" t="inlineStr">
        <is>
          <t>MARK_AS_COMPLETED</t>
        </is>
      </c>
      <c r="M42" t="inlineStr">
        <is>
          <t>Queue</t>
        </is>
      </c>
      <c r="N42" t="n">
        <v>2.0</v>
      </c>
      <c r="O42" s="1" t="n">
        <v>44720.51565972222</v>
      </c>
      <c r="P42" s="1" t="n">
        <v>44720.534895833334</v>
      </c>
      <c r="Q42" t="n">
        <v>1594.0</v>
      </c>
      <c r="R42" t="n">
        <v>68.0</v>
      </c>
      <c r="S42" t="b">
        <v>0</v>
      </c>
      <c r="T42" t="inlineStr">
        <is>
          <t>N/A</t>
        </is>
      </c>
      <c r="U42" t="b">
        <v>0</v>
      </c>
      <c r="V42" t="inlineStr">
        <is>
          <t>Shivani Narwade</t>
        </is>
      </c>
      <c r="W42" s="1" t="n">
        <v>44720.534166666665</v>
      </c>
      <c r="X42" t="n">
        <v>31.0</v>
      </c>
      <c r="Y42" t="n">
        <v>0.0</v>
      </c>
      <c r="Z42" t="n">
        <v>0.0</v>
      </c>
      <c r="AA42" t="n">
        <v>0.0</v>
      </c>
      <c r="AB42" t="n">
        <v>52.0</v>
      </c>
      <c r="AC42" t="n">
        <v>0.0</v>
      </c>
      <c r="AD42" t="n">
        <v>66.0</v>
      </c>
      <c r="AE42" t="n">
        <v>0.0</v>
      </c>
      <c r="AF42" t="n">
        <v>0.0</v>
      </c>
      <c r="AG42" t="n">
        <v>0.0</v>
      </c>
      <c r="AH42" t="inlineStr">
        <is>
          <t>Archana Bhujbal</t>
        </is>
      </c>
      <c r="AI42" s="1" t="n">
        <v>44720.534895833334</v>
      </c>
      <c r="AJ42" t="n">
        <v>24.0</v>
      </c>
      <c r="AK42" t="n">
        <v>0.0</v>
      </c>
      <c r="AL42" t="n">
        <v>0.0</v>
      </c>
      <c r="AM42" t="n">
        <v>0.0</v>
      </c>
      <c r="AN42" t="n">
        <v>52.0</v>
      </c>
      <c r="AO42" t="n">
        <v>0.0</v>
      </c>
      <c r="AP42" t="n">
        <v>66.0</v>
      </c>
      <c r="AQ42" t="n">
        <v>0.0</v>
      </c>
      <c r="AR42" t="n">
        <v>0.0</v>
      </c>
      <c r="AS42" t="n">
        <v>0.0</v>
      </c>
      <c r="AT42" t="inlineStr">
        <is>
          <t>N/A</t>
        </is>
      </c>
      <c r="AU42" t="inlineStr">
        <is>
          <t>N/A</t>
        </is>
      </c>
      <c r="AV42" t="inlineStr">
        <is>
          <t>N/A</t>
        </is>
      </c>
      <c r="AW42" t="inlineStr">
        <is>
          <t>N/A</t>
        </is>
      </c>
      <c r="AX42" t="inlineStr">
        <is>
          <t>N/A</t>
        </is>
      </c>
      <c r="AY42" t="inlineStr">
        <is>
          <t>N/A</t>
        </is>
      </c>
      <c r="AZ42" t="inlineStr">
        <is>
          <t>N/A</t>
        </is>
      </c>
      <c r="BA42" t="inlineStr">
        <is>
          <t>N/A</t>
        </is>
      </c>
      <c r="BB42" t="inlineStr">
        <is>
          <t>N/A</t>
        </is>
      </c>
      <c r="BC42" t="inlineStr">
        <is>
          <t>N/A</t>
        </is>
      </c>
      <c r="BD42" t="inlineStr">
        <is>
          <t>N/A</t>
        </is>
      </c>
      <c r="BE42" t="inlineStr">
        <is>
          <t>N/A</t>
        </is>
      </c>
    </row>
    <row r="43">
      <c r="A43" t="inlineStr">
        <is>
          <t>WI220618520</t>
        </is>
      </c>
      <c r="B43" t="inlineStr">
        <is>
          <t>DATA_VALIDATION</t>
        </is>
      </c>
      <c r="C43" t="inlineStr">
        <is>
          <t>201300023561</t>
        </is>
      </c>
      <c r="D43" t="inlineStr">
        <is>
          <t>Folder</t>
        </is>
      </c>
      <c r="E43" s="2">
        <f>HYPERLINK("capsilon://?command=openfolder&amp;siteaddress=FAM.docvelocity-na8.net&amp;folderid=FX71B0C481-7167-F67F-9715-E6F29604FFE1","FX22056144")</f>
        <v>0.0</v>
      </c>
      <c r="F43" t="inlineStr">
        <is>
          <t/>
        </is>
      </c>
      <c r="G43" t="inlineStr">
        <is>
          <t/>
        </is>
      </c>
      <c r="H43" t="inlineStr">
        <is>
          <t>Mailitem</t>
        </is>
      </c>
      <c r="I43" t="inlineStr">
        <is>
          <t>MI2206174891</t>
        </is>
      </c>
      <c r="J43" t="n">
        <v>0.0</v>
      </c>
      <c r="K43" t="inlineStr">
        <is>
          <t>COMPLETED</t>
        </is>
      </c>
      <c r="L43" t="inlineStr">
        <is>
          <t>MARK_AS_COMPLETED</t>
        </is>
      </c>
      <c r="M43" t="inlineStr">
        <is>
          <t>Queue</t>
        </is>
      </c>
      <c r="N43" t="n">
        <v>2.0</v>
      </c>
      <c r="O43" s="1" t="n">
        <v>44720.54969907407</v>
      </c>
      <c r="P43" s="1" t="n">
        <v>44720.56010416667</v>
      </c>
      <c r="Q43" t="n">
        <v>419.0</v>
      </c>
      <c r="R43" t="n">
        <v>480.0</v>
      </c>
      <c r="S43" t="b">
        <v>0</v>
      </c>
      <c r="T43" t="inlineStr">
        <is>
          <t>N/A</t>
        </is>
      </c>
      <c r="U43" t="b">
        <v>0</v>
      </c>
      <c r="V43" t="inlineStr">
        <is>
          <t>Swapnil Chavan</t>
        </is>
      </c>
      <c r="W43" s="1" t="n">
        <v>44720.5544212963</v>
      </c>
      <c r="X43" t="n">
        <v>399.0</v>
      </c>
      <c r="Y43" t="n">
        <v>37.0</v>
      </c>
      <c r="Z43" t="n">
        <v>0.0</v>
      </c>
      <c r="AA43" t="n">
        <v>37.0</v>
      </c>
      <c r="AB43" t="n">
        <v>0.0</v>
      </c>
      <c r="AC43" t="n">
        <v>28.0</v>
      </c>
      <c r="AD43" t="n">
        <v>-37.0</v>
      </c>
      <c r="AE43" t="n">
        <v>0.0</v>
      </c>
      <c r="AF43" t="n">
        <v>0.0</v>
      </c>
      <c r="AG43" t="n">
        <v>0.0</v>
      </c>
      <c r="AH43" t="inlineStr">
        <is>
          <t>Archana Bhujbal</t>
        </is>
      </c>
      <c r="AI43" s="1" t="n">
        <v>44720.56010416667</v>
      </c>
      <c r="AJ43" t="n">
        <v>81.0</v>
      </c>
      <c r="AK43" t="n">
        <v>0.0</v>
      </c>
      <c r="AL43" t="n">
        <v>0.0</v>
      </c>
      <c r="AM43" t="n">
        <v>0.0</v>
      </c>
      <c r="AN43" t="n">
        <v>0.0</v>
      </c>
      <c r="AO43" t="n">
        <v>0.0</v>
      </c>
      <c r="AP43" t="n">
        <v>-37.0</v>
      </c>
      <c r="AQ43" t="n">
        <v>0.0</v>
      </c>
      <c r="AR43" t="n">
        <v>0.0</v>
      </c>
      <c r="AS43" t="n">
        <v>0.0</v>
      </c>
      <c r="AT43" t="inlineStr">
        <is>
          <t>N/A</t>
        </is>
      </c>
      <c r="AU43" t="inlineStr">
        <is>
          <t>N/A</t>
        </is>
      </c>
      <c r="AV43" t="inlineStr">
        <is>
          <t>N/A</t>
        </is>
      </c>
      <c r="AW43" t="inlineStr">
        <is>
          <t>N/A</t>
        </is>
      </c>
      <c r="AX43" t="inlineStr">
        <is>
          <t>N/A</t>
        </is>
      </c>
      <c r="AY43" t="inlineStr">
        <is>
          <t>N/A</t>
        </is>
      </c>
      <c r="AZ43" t="inlineStr">
        <is>
          <t>N/A</t>
        </is>
      </c>
      <c r="BA43" t="inlineStr">
        <is>
          <t>N/A</t>
        </is>
      </c>
      <c r="BB43" t="inlineStr">
        <is>
          <t>N/A</t>
        </is>
      </c>
      <c r="BC43" t="inlineStr">
        <is>
          <t>N/A</t>
        </is>
      </c>
      <c r="BD43" t="inlineStr">
        <is>
          <t>N/A</t>
        </is>
      </c>
      <c r="BE43" t="inlineStr">
        <is>
          <t>N/A</t>
        </is>
      </c>
    </row>
    <row r="44">
      <c r="A44" t="inlineStr">
        <is>
          <t>WI220618529</t>
        </is>
      </c>
      <c r="B44" t="inlineStr">
        <is>
          <t>DATA_VALIDATION</t>
        </is>
      </c>
      <c r="C44" t="inlineStr">
        <is>
          <t>201300021618</t>
        </is>
      </c>
      <c r="D44" t="inlineStr">
        <is>
          <t>Folder</t>
        </is>
      </c>
      <c r="E44" s="2">
        <f>HYPERLINK("capsilon://?command=openfolder&amp;siteaddress=FAM.docvelocity-na8.net&amp;folderid=FX7669BDD4-8A0D-70FA-4254-DACF6761EF78","FX22029773")</f>
        <v>0.0</v>
      </c>
      <c r="F44" t="inlineStr">
        <is>
          <t/>
        </is>
      </c>
      <c r="G44" t="inlineStr">
        <is>
          <t/>
        </is>
      </c>
      <c r="H44" t="inlineStr">
        <is>
          <t>Mailitem</t>
        </is>
      </c>
      <c r="I44" t="inlineStr">
        <is>
          <t>MI2206174979</t>
        </is>
      </c>
      <c r="J44" t="n">
        <v>66.0</v>
      </c>
      <c r="K44" t="inlineStr">
        <is>
          <t>COMPLETED</t>
        </is>
      </c>
      <c r="L44" t="inlineStr">
        <is>
          <t>MARK_AS_COMPLETED</t>
        </is>
      </c>
      <c r="M44" t="inlineStr">
        <is>
          <t>Queue</t>
        </is>
      </c>
      <c r="N44" t="n">
        <v>2.0</v>
      </c>
      <c r="O44" s="1" t="n">
        <v>44720.5512962963</v>
      </c>
      <c r="P44" s="1" t="n">
        <v>44720.55438657408</v>
      </c>
      <c r="Q44" t="n">
        <v>222.0</v>
      </c>
      <c r="R44" t="n">
        <v>45.0</v>
      </c>
      <c r="S44" t="b">
        <v>0</v>
      </c>
      <c r="T44" t="inlineStr">
        <is>
          <t>N/A</t>
        </is>
      </c>
      <c r="U44" t="b">
        <v>0</v>
      </c>
      <c r="V44" t="inlineStr">
        <is>
          <t>Shivani Narwade</t>
        </is>
      </c>
      <c r="W44" s="1" t="n">
        <v>44720.55273148148</v>
      </c>
      <c r="X44" t="n">
        <v>24.0</v>
      </c>
      <c r="Y44" t="n">
        <v>0.0</v>
      </c>
      <c r="Z44" t="n">
        <v>0.0</v>
      </c>
      <c r="AA44" t="n">
        <v>0.0</v>
      </c>
      <c r="AB44" t="n">
        <v>52.0</v>
      </c>
      <c r="AC44" t="n">
        <v>0.0</v>
      </c>
      <c r="AD44" t="n">
        <v>66.0</v>
      </c>
      <c r="AE44" t="n">
        <v>0.0</v>
      </c>
      <c r="AF44" t="n">
        <v>0.0</v>
      </c>
      <c r="AG44" t="n">
        <v>0.0</v>
      </c>
      <c r="AH44" t="inlineStr">
        <is>
          <t>Archana Bhujbal</t>
        </is>
      </c>
      <c r="AI44" s="1" t="n">
        <v>44720.55438657408</v>
      </c>
      <c r="AJ44" t="n">
        <v>21.0</v>
      </c>
      <c r="AK44" t="n">
        <v>0.0</v>
      </c>
      <c r="AL44" t="n">
        <v>0.0</v>
      </c>
      <c r="AM44" t="n">
        <v>0.0</v>
      </c>
      <c r="AN44" t="n">
        <v>52.0</v>
      </c>
      <c r="AO44" t="n">
        <v>0.0</v>
      </c>
      <c r="AP44" t="n">
        <v>66.0</v>
      </c>
      <c r="AQ44" t="n">
        <v>0.0</v>
      </c>
      <c r="AR44" t="n">
        <v>0.0</v>
      </c>
      <c r="AS44" t="n">
        <v>0.0</v>
      </c>
      <c r="AT44" t="inlineStr">
        <is>
          <t>N/A</t>
        </is>
      </c>
      <c r="AU44" t="inlineStr">
        <is>
          <t>N/A</t>
        </is>
      </c>
      <c r="AV44" t="inlineStr">
        <is>
          <t>N/A</t>
        </is>
      </c>
      <c r="AW44" t="inlineStr">
        <is>
          <t>N/A</t>
        </is>
      </c>
      <c r="AX44" t="inlineStr">
        <is>
          <t>N/A</t>
        </is>
      </c>
      <c r="AY44" t="inlineStr">
        <is>
          <t>N/A</t>
        </is>
      </c>
      <c r="AZ44" t="inlineStr">
        <is>
          <t>N/A</t>
        </is>
      </c>
      <c r="BA44" t="inlineStr">
        <is>
          <t>N/A</t>
        </is>
      </c>
      <c r="BB44" t="inlineStr">
        <is>
          <t>N/A</t>
        </is>
      </c>
      <c r="BC44" t="inlineStr">
        <is>
          <t>N/A</t>
        </is>
      </c>
      <c r="BD44" t="inlineStr">
        <is>
          <t>N/A</t>
        </is>
      </c>
      <c r="BE44" t="inlineStr">
        <is>
          <t>N/A</t>
        </is>
      </c>
    </row>
    <row r="45">
      <c r="A45" t="inlineStr">
        <is>
          <t>WI22061910</t>
        </is>
      </c>
      <c r="B45" t="inlineStr">
        <is>
          <t>DATA_VALIDATION</t>
        </is>
      </c>
      <c r="C45" t="inlineStr">
        <is>
          <t>201100015060</t>
        </is>
      </c>
      <c r="D45" t="inlineStr">
        <is>
          <t>Folder</t>
        </is>
      </c>
      <c r="E45" s="2">
        <f>HYPERLINK("capsilon://?command=openfolder&amp;siteaddress=FAM.docvelocity-na8.net&amp;folderid=FX828BC18A-AF59-B310-DBA1-A22ECB1D284F","FX220410894")</f>
        <v>0.0</v>
      </c>
      <c r="F45" t="inlineStr">
        <is>
          <t/>
        </is>
      </c>
      <c r="G45" t="inlineStr">
        <is>
          <t/>
        </is>
      </c>
      <c r="H45" t="inlineStr">
        <is>
          <t>Mailitem</t>
        </is>
      </c>
      <c r="I45" t="inlineStr">
        <is>
          <t>MI220615556</t>
        </is>
      </c>
      <c r="J45" t="n">
        <v>0.0</v>
      </c>
      <c r="K45" t="inlineStr">
        <is>
          <t>COMPLETED</t>
        </is>
      </c>
      <c r="L45" t="inlineStr">
        <is>
          <t>MARK_AS_COMPLETED</t>
        </is>
      </c>
      <c r="M45" t="inlineStr">
        <is>
          <t>Queue</t>
        </is>
      </c>
      <c r="N45" t="n">
        <v>2.0</v>
      </c>
      <c r="O45" s="1" t="n">
        <v>44713.52875</v>
      </c>
      <c r="P45" s="1" t="n">
        <v>44713.53349537037</v>
      </c>
      <c r="Q45" t="n">
        <v>120.0</v>
      </c>
      <c r="R45" t="n">
        <v>290.0</v>
      </c>
      <c r="S45" t="b">
        <v>0</v>
      </c>
      <c r="T45" t="inlineStr">
        <is>
          <t>N/A</t>
        </is>
      </c>
      <c r="U45" t="b">
        <v>0</v>
      </c>
      <c r="V45" t="inlineStr">
        <is>
          <t>Swapnil Chavan</t>
        </is>
      </c>
      <c r="W45" s="1" t="n">
        <v>44713.53165509259</v>
      </c>
      <c r="X45" t="n">
        <v>195.0</v>
      </c>
      <c r="Y45" t="n">
        <v>9.0</v>
      </c>
      <c r="Z45" t="n">
        <v>0.0</v>
      </c>
      <c r="AA45" t="n">
        <v>9.0</v>
      </c>
      <c r="AB45" t="n">
        <v>0.0</v>
      </c>
      <c r="AC45" t="n">
        <v>2.0</v>
      </c>
      <c r="AD45" t="n">
        <v>-9.0</v>
      </c>
      <c r="AE45" t="n">
        <v>0.0</v>
      </c>
      <c r="AF45" t="n">
        <v>0.0</v>
      </c>
      <c r="AG45" t="n">
        <v>0.0</v>
      </c>
      <c r="AH45" t="inlineStr">
        <is>
          <t>Mohini Shinde</t>
        </is>
      </c>
      <c r="AI45" s="1" t="n">
        <v>44713.53349537037</v>
      </c>
      <c r="AJ45" t="n">
        <v>95.0</v>
      </c>
      <c r="AK45" t="n">
        <v>0.0</v>
      </c>
      <c r="AL45" t="n">
        <v>0.0</v>
      </c>
      <c r="AM45" t="n">
        <v>0.0</v>
      </c>
      <c r="AN45" t="n">
        <v>0.0</v>
      </c>
      <c r="AO45" t="n">
        <v>0.0</v>
      </c>
      <c r="AP45" t="n">
        <v>-9.0</v>
      </c>
      <c r="AQ45" t="n">
        <v>0.0</v>
      </c>
      <c r="AR45" t="n">
        <v>0.0</v>
      </c>
      <c r="AS45" t="n">
        <v>0.0</v>
      </c>
      <c r="AT45" t="inlineStr">
        <is>
          <t>N/A</t>
        </is>
      </c>
      <c r="AU45" t="inlineStr">
        <is>
          <t>N/A</t>
        </is>
      </c>
      <c r="AV45" t="inlineStr">
        <is>
          <t>N/A</t>
        </is>
      </c>
      <c r="AW45" t="inlineStr">
        <is>
          <t>N/A</t>
        </is>
      </c>
      <c r="AX45" t="inlineStr">
        <is>
          <t>N/A</t>
        </is>
      </c>
      <c r="AY45" t="inlineStr">
        <is>
          <t>N/A</t>
        </is>
      </c>
      <c r="AZ45" t="inlineStr">
        <is>
          <t>N/A</t>
        </is>
      </c>
      <c r="BA45" t="inlineStr">
        <is>
          <t>N/A</t>
        </is>
      </c>
      <c r="BB45" t="inlineStr">
        <is>
          <t>N/A</t>
        </is>
      </c>
      <c r="BC45" t="inlineStr">
        <is>
          <t>N/A</t>
        </is>
      </c>
      <c r="BD45" t="inlineStr">
        <is>
          <t>N/A</t>
        </is>
      </c>
      <c r="BE45" t="inlineStr">
        <is>
          <t>N/A</t>
        </is>
      </c>
    </row>
    <row r="46">
      <c r="A46" t="inlineStr">
        <is>
          <t>WI220620015</t>
        </is>
      </c>
      <c r="B46" t="inlineStr">
        <is>
          <t>DATA_VALIDATION</t>
        </is>
      </c>
      <c r="C46" t="inlineStr">
        <is>
          <t>201130013890</t>
        </is>
      </c>
      <c r="D46" t="inlineStr">
        <is>
          <t>Folder</t>
        </is>
      </c>
      <c r="E46" s="2">
        <f>HYPERLINK("capsilon://?command=openfolder&amp;siteaddress=FAM.docvelocity-na8.net&amp;folderid=FXCF8CB40F-9B87-B8A0-E964-76FD88F872D3","FX2206294")</f>
        <v>0.0</v>
      </c>
      <c r="F46" t="inlineStr">
        <is>
          <t/>
        </is>
      </c>
      <c r="G46" t="inlineStr">
        <is>
          <t/>
        </is>
      </c>
      <c r="H46" t="inlineStr">
        <is>
          <t>Mailitem</t>
        </is>
      </c>
      <c r="I46" t="inlineStr">
        <is>
          <t>MI2206188955</t>
        </is>
      </c>
      <c r="J46" t="n">
        <v>0.0</v>
      </c>
      <c r="K46" t="inlineStr">
        <is>
          <t>COMPLETED</t>
        </is>
      </c>
      <c r="L46" t="inlineStr">
        <is>
          <t>MARK_AS_COMPLETED</t>
        </is>
      </c>
      <c r="M46" t="inlineStr">
        <is>
          <t>Queue</t>
        </is>
      </c>
      <c r="N46" t="n">
        <v>2.0</v>
      </c>
      <c r="O46" s="1" t="n">
        <v>44720.793125</v>
      </c>
      <c r="P46" s="1" t="n">
        <v>44720.8443287037</v>
      </c>
      <c r="Q46" t="n">
        <v>3517.0</v>
      </c>
      <c r="R46" t="n">
        <v>907.0</v>
      </c>
      <c r="S46" t="b">
        <v>0</v>
      </c>
      <c r="T46" t="inlineStr">
        <is>
          <t>N/A</t>
        </is>
      </c>
      <c r="U46" t="b">
        <v>0</v>
      </c>
      <c r="V46" t="inlineStr">
        <is>
          <t>Komal Kharde</t>
        </is>
      </c>
      <c r="W46" s="1" t="n">
        <v>44720.83560185185</v>
      </c>
      <c r="X46" t="n">
        <v>779.0</v>
      </c>
      <c r="Y46" t="n">
        <v>37.0</v>
      </c>
      <c r="Z46" t="n">
        <v>0.0</v>
      </c>
      <c r="AA46" t="n">
        <v>37.0</v>
      </c>
      <c r="AB46" t="n">
        <v>0.0</v>
      </c>
      <c r="AC46" t="n">
        <v>22.0</v>
      </c>
      <c r="AD46" t="n">
        <v>-37.0</v>
      </c>
      <c r="AE46" t="n">
        <v>0.0</v>
      </c>
      <c r="AF46" t="n">
        <v>0.0</v>
      </c>
      <c r="AG46" t="n">
        <v>0.0</v>
      </c>
      <c r="AH46" t="inlineStr">
        <is>
          <t>Vikash Suryakanth Parmar</t>
        </is>
      </c>
      <c r="AI46" s="1" t="n">
        <v>44720.8443287037</v>
      </c>
      <c r="AJ46" t="n">
        <v>124.0</v>
      </c>
      <c r="AK46" t="n">
        <v>0.0</v>
      </c>
      <c r="AL46" t="n">
        <v>0.0</v>
      </c>
      <c r="AM46" t="n">
        <v>0.0</v>
      </c>
      <c r="AN46" t="n">
        <v>0.0</v>
      </c>
      <c r="AO46" t="n">
        <v>0.0</v>
      </c>
      <c r="AP46" t="n">
        <v>-37.0</v>
      </c>
      <c r="AQ46" t="n">
        <v>0.0</v>
      </c>
      <c r="AR46" t="n">
        <v>0.0</v>
      </c>
      <c r="AS46" t="n">
        <v>0.0</v>
      </c>
      <c r="AT46" t="inlineStr">
        <is>
          <t>N/A</t>
        </is>
      </c>
      <c r="AU46" t="inlineStr">
        <is>
          <t>N/A</t>
        </is>
      </c>
      <c r="AV46" t="inlineStr">
        <is>
          <t>N/A</t>
        </is>
      </c>
      <c r="AW46" t="inlineStr">
        <is>
          <t>N/A</t>
        </is>
      </c>
      <c r="AX46" t="inlineStr">
        <is>
          <t>N/A</t>
        </is>
      </c>
      <c r="AY46" t="inlineStr">
        <is>
          <t>N/A</t>
        </is>
      </c>
      <c r="AZ46" t="inlineStr">
        <is>
          <t>N/A</t>
        </is>
      </c>
      <c r="BA46" t="inlineStr">
        <is>
          <t>N/A</t>
        </is>
      </c>
      <c r="BB46" t="inlineStr">
        <is>
          <t>N/A</t>
        </is>
      </c>
      <c r="BC46" t="inlineStr">
        <is>
          <t>N/A</t>
        </is>
      </c>
      <c r="BD46" t="inlineStr">
        <is>
          <t>N/A</t>
        </is>
      </c>
      <c r="BE46" t="inlineStr">
        <is>
          <t>N/A</t>
        </is>
      </c>
    </row>
    <row r="47">
      <c r="A47" t="inlineStr">
        <is>
          <t>WI220620189</t>
        </is>
      </c>
      <c r="B47" t="inlineStr">
        <is>
          <t>DATA_VALIDATION</t>
        </is>
      </c>
      <c r="C47" t="inlineStr">
        <is>
          <t>201340000987</t>
        </is>
      </c>
      <c r="D47" t="inlineStr">
        <is>
          <t>Folder</t>
        </is>
      </c>
      <c r="E47" s="2">
        <f>HYPERLINK("capsilon://?command=openfolder&amp;siteaddress=FAM.docvelocity-na8.net&amp;folderid=FXC24BFA95-E7C2-7CA0-DFD9-0F8E3C93F029","FX2206806")</f>
        <v>0.0</v>
      </c>
      <c r="F47" t="inlineStr">
        <is>
          <t/>
        </is>
      </c>
      <c r="G47" t="inlineStr">
        <is>
          <t/>
        </is>
      </c>
      <c r="H47" t="inlineStr">
        <is>
          <t>Mailitem</t>
        </is>
      </c>
      <c r="I47" t="inlineStr">
        <is>
          <t>MI2206190688</t>
        </is>
      </c>
      <c r="J47" t="n">
        <v>28.0</v>
      </c>
      <c r="K47" t="inlineStr">
        <is>
          <t>COMPLETED</t>
        </is>
      </c>
      <c r="L47" t="inlineStr">
        <is>
          <t>MARK_AS_COMPLETED</t>
        </is>
      </c>
      <c r="M47" t="inlineStr">
        <is>
          <t>Queue</t>
        </is>
      </c>
      <c r="N47" t="n">
        <v>1.0</v>
      </c>
      <c r="O47" s="1" t="n">
        <v>44720.93630787037</v>
      </c>
      <c r="P47" s="1" t="n">
        <v>44720.97185185185</v>
      </c>
      <c r="Q47" t="n">
        <v>2854.0</v>
      </c>
      <c r="R47" t="n">
        <v>217.0</v>
      </c>
      <c r="S47" t="b">
        <v>0</v>
      </c>
      <c r="T47" t="inlineStr">
        <is>
          <t>N/A</t>
        </is>
      </c>
      <c r="U47" t="b">
        <v>0</v>
      </c>
      <c r="V47" t="inlineStr">
        <is>
          <t>Komal Kharde</t>
        </is>
      </c>
      <c r="W47" s="1" t="n">
        <v>44720.97185185185</v>
      </c>
      <c r="X47" t="n">
        <v>217.0</v>
      </c>
      <c r="Y47" t="n">
        <v>0.0</v>
      </c>
      <c r="Z47" t="n">
        <v>0.0</v>
      </c>
      <c r="AA47" t="n">
        <v>0.0</v>
      </c>
      <c r="AB47" t="n">
        <v>0.0</v>
      </c>
      <c r="AC47" t="n">
        <v>0.0</v>
      </c>
      <c r="AD47" t="n">
        <v>28.0</v>
      </c>
      <c r="AE47" t="n">
        <v>21.0</v>
      </c>
      <c r="AF47" t="n">
        <v>0.0</v>
      </c>
      <c r="AG47" t="n">
        <v>2.0</v>
      </c>
      <c r="AH47" t="inlineStr">
        <is>
          <t>N/A</t>
        </is>
      </c>
      <c r="AI47" t="inlineStr">
        <is>
          <t>N/A</t>
        </is>
      </c>
      <c r="AJ47" t="inlineStr">
        <is>
          <t>N/A</t>
        </is>
      </c>
      <c r="AK47" t="inlineStr">
        <is>
          <t>N/A</t>
        </is>
      </c>
      <c r="AL47" t="inlineStr">
        <is>
          <t>N/A</t>
        </is>
      </c>
      <c r="AM47" t="inlineStr">
        <is>
          <t>N/A</t>
        </is>
      </c>
      <c r="AN47" t="inlineStr">
        <is>
          <t>N/A</t>
        </is>
      </c>
      <c r="AO47" t="inlineStr">
        <is>
          <t>N/A</t>
        </is>
      </c>
      <c r="AP47" t="inlineStr">
        <is>
          <t>N/A</t>
        </is>
      </c>
      <c r="AQ47" t="inlineStr">
        <is>
          <t>N/A</t>
        </is>
      </c>
      <c r="AR47" t="inlineStr">
        <is>
          <t>N/A</t>
        </is>
      </c>
      <c r="AS47" t="inlineStr">
        <is>
          <t>N/A</t>
        </is>
      </c>
      <c r="AT47" t="inlineStr">
        <is>
          <t>N/A</t>
        </is>
      </c>
      <c r="AU47" t="inlineStr">
        <is>
          <t>N/A</t>
        </is>
      </c>
      <c r="AV47" t="inlineStr">
        <is>
          <t>N/A</t>
        </is>
      </c>
      <c r="AW47" t="inlineStr">
        <is>
          <t>N/A</t>
        </is>
      </c>
      <c r="AX47" t="inlineStr">
        <is>
          <t>N/A</t>
        </is>
      </c>
      <c r="AY47" t="inlineStr">
        <is>
          <t>N/A</t>
        </is>
      </c>
      <c r="AZ47" t="inlineStr">
        <is>
          <t>N/A</t>
        </is>
      </c>
      <c r="BA47" t="inlineStr">
        <is>
          <t>N/A</t>
        </is>
      </c>
      <c r="BB47" t="inlineStr">
        <is>
          <t>N/A</t>
        </is>
      </c>
      <c r="BC47" t="inlineStr">
        <is>
          <t>N/A</t>
        </is>
      </c>
      <c r="BD47" t="inlineStr">
        <is>
          <t>N/A</t>
        </is>
      </c>
      <c r="BE47" t="inlineStr">
        <is>
          <t>N/A</t>
        </is>
      </c>
    </row>
    <row r="48">
      <c r="A48" t="inlineStr">
        <is>
          <t>WI220620199</t>
        </is>
      </c>
      <c r="B48" t="inlineStr">
        <is>
          <t>DATA_VALIDATION</t>
        </is>
      </c>
      <c r="C48" t="inlineStr">
        <is>
          <t>201330007442</t>
        </is>
      </c>
      <c r="D48" t="inlineStr">
        <is>
          <t>Folder</t>
        </is>
      </c>
      <c r="E48" s="2">
        <f>HYPERLINK("capsilon://?command=openfolder&amp;siteaddress=FAM.docvelocity-na8.net&amp;folderid=FX819A7282-4381-66AD-2B06-5D11CC879740","FX22062184")</f>
        <v>0.0</v>
      </c>
      <c r="F48" t="inlineStr">
        <is>
          <t/>
        </is>
      </c>
      <c r="G48" t="inlineStr">
        <is>
          <t/>
        </is>
      </c>
      <c r="H48" t="inlineStr">
        <is>
          <t>Mailitem</t>
        </is>
      </c>
      <c r="I48" t="inlineStr">
        <is>
          <t>MI2206190783</t>
        </is>
      </c>
      <c r="J48" t="n">
        <v>213.0</v>
      </c>
      <c r="K48" t="inlineStr">
        <is>
          <t>COMPLETED</t>
        </is>
      </c>
      <c r="L48" t="inlineStr">
        <is>
          <t>MARK_AS_COMPLETED</t>
        </is>
      </c>
      <c r="M48" t="inlineStr">
        <is>
          <t>Queue</t>
        </is>
      </c>
      <c r="N48" t="n">
        <v>1.0</v>
      </c>
      <c r="O48" s="1" t="n">
        <v>44720.952939814815</v>
      </c>
      <c r="P48" s="1" t="n">
        <v>44720.97792824074</v>
      </c>
      <c r="Q48" t="n">
        <v>2042.0</v>
      </c>
      <c r="R48" t="n">
        <v>117.0</v>
      </c>
      <c r="S48" t="b">
        <v>0</v>
      </c>
      <c r="T48" t="inlineStr">
        <is>
          <t>N/A</t>
        </is>
      </c>
      <c r="U48" t="b">
        <v>0</v>
      </c>
      <c r="V48" t="inlineStr">
        <is>
          <t>Komal Kharde</t>
        </is>
      </c>
      <c r="W48" s="1" t="n">
        <v>44720.97792824074</v>
      </c>
      <c r="X48" t="n">
        <v>117.0</v>
      </c>
      <c r="Y48" t="n">
        <v>0.0</v>
      </c>
      <c r="Z48" t="n">
        <v>0.0</v>
      </c>
      <c r="AA48" t="n">
        <v>0.0</v>
      </c>
      <c r="AB48" t="n">
        <v>0.0</v>
      </c>
      <c r="AC48" t="n">
        <v>0.0</v>
      </c>
      <c r="AD48" t="n">
        <v>213.0</v>
      </c>
      <c r="AE48" t="n">
        <v>208.0</v>
      </c>
      <c r="AF48" t="n">
        <v>0.0</v>
      </c>
      <c r="AG48" t="n">
        <v>5.0</v>
      </c>
      <c r="AH48" t="inlineStr">
        <is>
          <t>N/A</t>
        </is>
      </c>
      <c r="AI48" t="inlineStr">
        <is>
          <t>N/A</t>
        </is>
      </c>
      <c r="AJ48" t="inlineStr">
        <is>
          <t>N/A</t>
        </is>
      </c>
      <c r="AK48" t="inlineStr">
        <is>
          <t>N/A</t>
        </is>
      </c>
      <c r="AL48" t="inlineStr">
        <is>
          <t>N/A</t>
        </is>
      </c>
      <c r="AM48" t="inlineStr">
        <is>
          <t>N/A</t>
        </is>
      </c>
      <c r="AN48" t="inlineStr">
        <is>
          <t>N/A</t>
        </is>
      </c>
      <c r="AO48" t="inlineStr">
        <is>
          <t>N/A</t>
        </is>
      </c>
      <c r="AP48" t="inlineStr">
        <is>
          <t>N/A</t>
        </is>
      </c>
      <c r="AQ48" t="inlineStr">
        <is>
          <t>N/A</t>
        </is>
      </c>
      <c r="AR48" t="inlineStr">
        <is>
          <t>N/A</t>
        </is>
      </c>
      <c r="AS48" t="inlineStr">
        <is>
          <t>N/A</t>
        </is>
      </c>
      <c r="AT48" t="inlineStr">
        <is>
          <t>N/A</t>
        </is>
      </c>
      <c r="AU48" t="inlineStr">
        <is>
          <t>N/A</t>
        </is>
      </c>
      <c r="AV48" t="inlineStr">
        <is>
          <t>N/A</t>
        </is>
      </c>
      <c r="AW48" t="inlineStr">
        <is>
          <t>N/A</t>
        </is>
      </c>
      <c r="AX48" t="inlineStr">
        <is>
          <t>N/A</t>
        </is>
      </c>
      <c r="AY48" t="inlineStr">
        <is>
          <t>N/A</t>
        </is>
      </c>
      <c r="AZ48" t="inlineStr">
        <is>
          <t>N/A</t>
        </is>
      </c>
      <c r="BA48" t="inlineStr">
        <is>
          <t>N/A</t>
        </is>
      </c>
      <c r="BB48" t="inlineStr">
        <is>
          <t>N/A</t>
        </is>
      </c>
      <c r="BC48" t="inlineStr">
        <is>
          <t>N/A</t>
        </is>
      </c>
      <c r="BD48" t="inlineStr">
        <is>
          <t>N/A</t>
        </is>
      </c>
      <c r="BE48" t="inlineStr">
        <is>
          <t>N/A</t>
        </is>
      </c>
    </row>
    <row r="49">
      <c r="A49" t="inlineStr">
        <is>
          <t>WI220620208</t>
        </is>
      </c>
      <c r="B49" t="inlineStr">
        <is>
          <t>DATA_VALIDATION</t>
        </is>
      </c>
      <c r="C49" t="inlineStr">
        <is>
          <t>201340000987</t>
        </is>
      </c>
      <c r="D49" t="inlineStr">
        <is>
          <t>Folder</t>
        </is>
      </c>
      <c r="E49" s="2">
        <f>HYPERLINK("capsilon://?command=openfolder&amp;siteaddress=FAM.docvelocity-na8.net&amp;folderid=FXC24BFA95-E7C2-7CA0-DFD9-0F8E3C93F029","FX2206806")</f>
        <v>0.0</v>
      </c>
      <c r="F49" t="inlineStr">
        <is>
          <t/>
        </is>
      </c>
      <c r="G49" t="inlineStr">
        <is>
          <t/>
        </is>
      </c>
      <c r="H49" t="inlineStr">
        <is>
          <t>Mailitem</t>
        </is>
      </c>
      <c r="I49" t="inlineStr">
        <is>
          <t>MI2206190688</t>
        </is>
      </c>
      <c r="J49" t="n">
        <v>56.0</v>
      </c>
      <c r="K49" t="inlineStr">
        <is>
          <t>COMPLETED</t>
        </is>
      </c>
      <c r="L49" t="inlineStr">
        <is>
          <t>MARK_AS_COMPLETED</t>
        </is>
      </c>
      <c r="M49" t="inlineStr">
        <is>
          <t>Queue</t>
        </is>
      </c>
      <c r="N49" t="n">
        <v>2.0</v>
      </c>
      <c r="O49" s="1" t="n">
        <v>44720.97248842593</v>
      </c>
      <c r="P49" s="1" t="n">
        <v>44720.97800925926</v>
      </c>
      <c r="Q49" t="n">
        <v>363.0</v>
      </c>
      <c r="R49" t="n">
        <v>114.0</v>
      </c>
      <c r="S49" t="b">
        <v>0</v>
      </c>
      <c r="T49" t="inlineStr">
        <is>
          <t>N/A</t>
        </is>
      </c>
      <c r="U49" t="b">
        <v>1</v>
      </c>
      <c r="V49" t="inlineStr">
        <is>
          <t>Komal Kharde</t>
        </is>
      </c>
      <c r="W49" s="1" t="n">
        <v>44720.9765625</v>
      </c>
      <c r="X49" t="n">
        <v>95.0</v>
      </c>
      <c r="Y49" t="n">
        <v>0.0</v>
      </c>
      <c r="Z49" t="n">
        <v>0.0</v>
      </c>
      <c r="AA49" t="n">
        <v>0.0</v>
      </c>
      <c r="AB49" t="n">
        <v>42.0</v>
      </c>
      <c r="AC49" t="n">
        <v>0.0</v>
      </c>
      <c r="AD49" t="n">
        <v>56.0</v>
      </c>
      <c r="AE49" t="n">
        <v>0.0</v>
      </c>
      <c r="AF49" t="n">
        <v>0.0</v>
      </c>
      <c r="AG49" t="n">
        <v>0.0</v>
      </c>
      <c r="AH49" t="inlineStr">
        <is>
          <t>Vikash Suryakanth Parmar</t>
        </is>
      </c>
      <c r="AI49" s="1" t="n">
        <v>44720.97800925926</v>
      </c>
      <c r="AJ49" t="n">
        <v>19.0</v>
      </c>
      <c r="AK49" t="n">
        <v>0.0</v>
      </c>
      <c r="AL49" t="n">
        <v>0.0</v>
      </c>
      <c r="AM49" t="n">
        <v>0.0</v>
      </c>
      <c r="AN49" t="n">
        <v>42.0</v>
      </c>
      <c r="AO49" t="n">
        <v>0.0</v>
      </c>
      <c r="AP49" t="n">
        <v>56.0</v>
      </c>
      <c r="AQ49" t="n">
        <v>0.0</v>
      </c>
      <c r="AR49" t="n">
        <v>0.0</v>
      </c>
      <c r="AS49" t="n">
        <v>0.0</v>
      </c>
      <c r="AT49" t="inlineStr">
        <is>
          <t>N/A</t>
        </is>
      </c>
      <c r="AU49" t="inlineStr">
        <is>
          <t>N/A</t>
        </is>
      </c>
      <c r="AV49" t="inlineStr">
        <is>
          <t>N/A</t>
        </is>
      </c>
      <c r="AW49" t="inlineStr">
        <is>
          <t>N/A</t>
        </is>
      </c>
      <c r="AX49" t="inlineStr">
        <is>
          <t>N/A</t>
        </is>
      </c>
      <c r="AY49" t="inlineStr">
        <is>
          <t>N/A</t>
        </is>
      </c>
      <c r="AZ49" t="inlineStr">
        <is>
          <t>N/A</t>
        </is>
      </c>
      <c r="BA49" t="inlineStr">
        <is>
          <t>N/A</t>
        </is>
      </c>
      <c r="BB49" t="inlineStr">
        <is>
          <t>N/A</t>
        </is>
      </c>
      <c r="BC49" t="inlineStr">
        <is>
          <t>N/A</t>
        </is>
      </c>
      <c r="BD49" t="inlineStr">
        <is>
          <t>N/A</t>
        </is>
      </c>
      <c r="BE49" t="inlineStr">
        <is>
          <t>N/A</t>
        </is>
      </c>
    </row>
    <row r="50">
      <c r="A50" t="inlineStr">
        <is>
          <t>WI220620211</t>
        </is>
      </c>
      <c r="B50" t="inlineStr">
        <is>
          <t>DATA_VALIDATION</t>
        </is>
      </c>
      <c r="C50" t="inlineStr">
        <is>
          <t>201330007442</t>
        </is>
      </c>
      <c r="D50" t="inlineStr">
        <is>
          <t>Folder</t>
        </is>
      </c>
      <c r="E50" s="2">
        <f>HYPERLINK("capsilon://?command=openfolder&amp;siteaddress=FAM.docvelocity-na8.net&amp;folderid=FX819A7282-4381-66AD-2B06-5D11CC879740","FX22062184")</f>
        <v>0.0</v>
      </c>
      <c r="F50" t="inlineStr">
        <is>
          <t/>
        </is>
      </c>
      <c r="G50" t="inlineStr">
        <is>
          <t/>
        </is>
      </c>
      <c r="H50" t="inlineStr">
        <is>
          <t>Mailitem</t>
        </is>
      </c>
      <c r="I50" t="inlineStr">
        <is>
          <t>MI2206190783</t>
        </is>
      </c>
      <c r="J50" t="n">
        <v>309.0</v>
      </c>
      <c r="K50" t="inlineStr">
        <is>
          <t>COMPLETED</t>
        </is>
      </c>
      <c r="L50" t="inlineStr">
        <is>
          <t>MARK_AS_COMPLETED</t>
        </is>
      </c>
      <c r="M50" t="inlineStr">
        <is>
          <t>Queue</t>
        </is>
      </c>
      <c r="N50" t="n">
        <v>2.0</v>
      </c>
      <c r="O50" s="1" t="n">
        <v>44720.97871527778</v>
      </c>
      <c r="P50" s="1" t="n">
        <v>44721.00090277778</v>
      </c>
      <c r="Q50" t="n">
        <v>229.0</v>
      </c>
      <c r="R50" t="n">
        <v>1688.0</v>
      </c>
      <c r="S50" t="b">
        <v>0</v>
      </c>
      <c r="T50" t="inlineStr">
        <is>
          <t>N/A</t>
        </is>
      </c>
      <c r="U50" t="b">
        <v>1</v>
      </c>
      <c r="V50" t="inlineStr">
        <is>
          <t>Komal Kharde</t>
        </is>
      </c>
      <c r="W50" s="1" t="n">
        <v>44720.992314814815</v>
      </c>
      <c r="X50" t="n">
        <v>1172.0</v>
      </c>
      <c r="Y50" t="n">
        <v>180.0</v>
      </c>
      <c r="Z50" t="n">
        <v>0.0</v>
      </c>
      <c r="AA50" t="n">
        <v>180.0</v>
      </c>
      <c r="AB50" t="n">
        <v>57.0</v>
      </c>
      <c r="AC50" t="n">
        <v>44.0</v>
      </c>
      <c r="AD50" t="n">
        <v>129.0</v>
      </c>
      <c r="AE50" t="n">
        <v>0.0</v>
      </c>
      <c r="AF50" t="n">
        <v>0.0</v>
      </c>
      <c r="AG50" t="n">
        <v>0.0</v>
      </c>
      <c r="AH50" t="inlineStr">
        <is>
          <t>Vikash Suryakanth Parmar</t>
        </is>
      </c>
      <c r="AI50" s="1" t="n">
        <v>44721.00090277778</v>
      </c>
      <c r="AJ50" t="n">
        <v>506.0</v>
      </c>
      <c r="AK50" t="n">
        <v>0.0</v>
      </c>
      <c r="AL50" t="n">
        <v>0.0</v>
      </c>
      <c r="AM50" t="n">
        <v>0.0</v>
      </c>
      <c r="AN50" t="n">
        <v>42.0</v>
      </c>
      <c r="AO50" t="n">
        <v>0.0</v>
      </c>
      <c r="AP50" t="n">
        <v>129.0</v>
      </c>
      <c r="AQ50" t="n">
        <v>0.0</v>
      </c>
      <c r="AR50" t="n">
        <v>0.0</v>
      </c>
      <c r="AS50" t="n">
        <v>0.0</v>
      </c>
      <c r="AT50" t="inlineStr">
        <is>
          <t>N/A</t>
        </is>
      </c>
      <c r="AU50" t="inlineStr">
        <is>
          <t>N/A</t>
        </is>
      </c>
      <c r="AV50" t="inlineStr">
        <is>
          <t>N/A</t>
        </is>
      </c>
      <c r="AW50" t="inlineStr">
        <is>
          <t>N/A</t>
        </is>
      </c>
      <c r="AX50" t="inlineStr">
        <is>
          <t>N/A</t>
        </is>
      </c>
      <c r="AY50" t="inlineStr">
        <is>
          <t>N/A</t>
        </is>
      </c>
      <c r="AZ50" t="inlineStr">
        <is>
          <t>N/A</t>
        </is>
      </c>
      <c r="BA50" t="inlineStr">
        <is>
          <t>N/A</t>
        </is>
      </c>
      <c r="BB50" t="inlineStr">
        <is>
          <t>N/A</t>
        </is>
      </c>
      <c r="BC50" t="inlineStr">
        <is>
          <t>N/A</t>
        </is>
      </c>
      <c r="BD50" t="inlineStr">
        <is>
          <t>N/A</t>
        </is>
      </c>
      <c r="BE50" t="inlineStr">
        <is>
          <t>N/A</t>
        </is>
      </c>
    </row>
    <row r="51">
      <c r="A51" t="inlineStr">
        <is>
          <t>WI220620934</t>
        </is>
      </c>
      <c r="B51" t="inlineStr">
        <is>
          <t>DATA_VALIDATION</t>
        </is>
      </c>
      <c r="C51" t="inlineStr">
        <is>
          <t>201340000876</t>
        </is>
      </c>
      <c r="D51" t="inlineStr">
        <is>
          <t>Folder</t>
        </is>
      </c>
      <c r="E51" s="2">
        <f>HYPERLINK("capsilon://?command=openfolder&amp;siteaddress=FAM.docvelocity-na8.net&amp;folderid=FX97D58DCE-C096-C073-629C-251C8E0F08AD","FX220410725")</f>
        <v>0.0</v>
      </c>
      <c r="F51" t="inlineStr">
        <is>
          <t/>
        </is>
      </c>
      <c r="G51" t="inlineStr">
        <is>
          <t/>
        </is>
      </c>
      <c r="H51" t="inlineStr">
        <is>
          <t>Mailitem</t>
        </is>
      </c>
      <c r="I51" t="inlineStr">
        <is>
          <t>MI2206197441</t>
        </is>
      </c>
      <c r="J51" t="n">
        <v>21.0</v>
      </c>
      <c r="K51" t="inlineStr">
        <is>
          <t>COMPLETED</t>
        </is>
      </c>
      <c r="L51" t="inlineStr">
        <is>
          <t>MARK_AS_COMPLETED</t>
        </is>
      </c>
      <c r="M51" t="inlineStr">
        <is>
          <t>Queue</t>
        </is>
      </c>
      <c r="N51" t="n">
        <v>2.0</v>
      </c>
      <c r="O51" s="1" t="n">
        <v>44721.455</v>
      </c>
      <c r="P51" s="1" t="n">
        <v>44721.47321759259</v>
      </c>
      <c r="Q51" t="n">
        <v>1356.0</v>
      </c>
      <c r="R51" t="n">
        <v>218.0</v>
      </c>
      <c r="S51" t="b">
        <v>0</v>
      </c>
      <c r="T51" t="inlineStr">
        <is>
          <t>N/A</t>
        </is>
      </c>
      <c r="U51" t="b">
        <v>0</v>
      </c>
      <c r="V51" t="inlineStr">
        <is>
          <t>Swapnil Chavan</t>
        </is>
      </c>
      <c r="W51" s="1" t="n">
        <v>44721.4715625</v>
      </c>
      <c r="X51" t="n">
        <v>82.0</v>
      </c>
      <c r="Y51" t="n">
        <v>0.0</v>
      </c>
      <c r="Z51" t="n">
        <v>0.0</v>
      </c>
      <c r="AA51" t="n">
        <v>0.0</v>
      </c>
      <c r="AB51" t="n">
        <v>9.0</v>
      </c>
      <c r="AC51" t="n">
        <v>0.0</v>
      </c>
      <c r="AD51" t="n">
        <v>21.0</v>
      </c>
      <c r="AE51" t="n">
        <v>0.0</v>
      </c>
      <c r="AF51" t="n">
        <v>0.0</v>
      </c>
      <c r="AG51" t="n">
        <v>0.0</v>
      </c>
      <c r="AH51" t="inlineStr">
        <is>
          <t>Nisha Verma</t>
        </is>
      </c>
      <c r="AI51" s="1" t="n">
        <v>44721.47321759259</v>
      </c>
      <c r="AJ51" t="n">
        <v>61.0</v>
      </c>
      <c r="AK51" t="n">
        <v>0.0</v>
      </c>
      <c r="AL51" t="n">
        <v>0.0</v>
      </c>
      <c r="AM51" t="n">
        <v>0.0</v>
      </c>
      <c r="AN51" t="n">
        <v>9.0</v>
      </c>
      <c r="AO51" t="n">
        <v>0.0</v>
      </c>
      <c r="AP51" t="n">
        <v>21.0</v>
      </c>
      <c r="AQ51" t="n">
        <v>0.0</v>
      </c>
      <c r="AR51" t="n">
        <v>0.0</v>
      </c>
      <c r="AS51" t="n">
        <v>0.0</v>
      </c>
      <c r="AT51" t="inlineStr">
        <is>
          <t>N/A</t>
        </is>
      </c>
      <c r="AU51" t="inlineStr">
        <is>
          <t>N/A</t>
        </is>
      </c>
      <c r="AV51" t="inlineStr">
        <is>
          <t>N/A</t>
        </is>
      </c>
      <c r="AW51" t="inlineStr">
        <is>
          <t>N/A</t>
        </is>
      </c>
      <c r="AX51" t="inlineStr">
        <is>
          <t>N/A</t>
        </is>
      </c>
      <c r="AY51" t="inlineStr">
        <is>
          <t>N/A</t>
        </is>
      </c>
      <c r="AZ51" t="inlineStr">
        <is>
          <t>N/A</t>
        </is>
      </c>
      <c r="BA51" t="inlineStr">
        <is>
          <t>N/A</t>
        </is>
      </c>
      <c r="BB51" t="inlineStr">
        <is>
          <t>N/A</t>
        </is>
      </c>
      <c r="BC51" t="inlineStr">
        <is>
          <t>N/A</t>
        </is>
      </c>
      <c r="BD51" t="inlineStr">
        <is>
          <t>N/A</t>
        </is>
      </c>
      <c r="BE51" t="inlineStr">
        <is>
          <t>N/A</t>
        </is>
      </c>
    </row>
    <row r="52">
      <c r="A52" t="inlineStr">
        <is>
          <t>WI220621700</t>
        </is>
      </c>
      <c r="B52" t="inlineStr">
        <is>
          <t>DATA_VALIDATION</t>
        </is>
      </c>
      <c r="C52" t="inlineStr">
        <is>
          <t>201300023380</t>
        </is>
      </c>
      <c r="D52" t="inlineStr">
        <is>
          <t>Folder</t>
        </is>
      </c>
      <c r="E52" s="2">
        <f>HYPERLINK("capsilon://?command=openfolder&amp;siteaddress=FAM.docvelocity-na8.net&amp;folderid=FX26313001-E291-B6C0-AB49-1BBAEAD05C08","FX22052537")</f>
        <v>0.0</v>
      </c>
      <c r="F52" t="inlineStr">
        <is>
          <t/>
        </is>
      </c>
      <c r="G52" t="inlineStr">
        <is>
          <t/>
        </is>
      </c>
      <c r="H52" t="inlineStr">
        <is>
          <t>Mailitem</t>
        </is>
      </c>
      <c r="I52" t="inlineStr">
        <is>
          <t>MI2206204416</t>
        </is>
      </c>
      <c r="J52" t="n">
        <v>30.0</v>
      </c>
      <c r="K52" t="inlineStr">
        <is>
          <t>COMPLETED</t>
        </is>
      </c>
      <c r="L52" t="inlineStr">
        <is>
          <t>MARK_AS_COMPLETED</t>
        </is>
      </c>
      <c r="M52" t="inlineStr">
        <is>
          <t>Queue</t>
        </is>
      </c>
      <c r="N52" t="n">
        <v>2.0</v>
      </c>
      <c r="O52" s="1" t="n">
        <v>44721.54981481482</v>
      </c>
      <c r="P52" s="1" t="n">
        <v>44721.56297453704</v>
      </c>
      <c r="Q52" t="n">
        <v>751.0</v>
      </c>
      <c r="R52" t="n">
        <v>386.0</v>
      </c>
      <c r="S52" t="b">
        <v>0</v>
      </c>
      <c r="T52" t="inlineStr">
        <is>
          <t>N/A</t>
        </is>
      </c>
      <c r="U52" t="b">
        <v>0</v>
      </c>
      <c r="V52" t="inlineStr">
        <is>
          <t>Shivani Narwade</t>
        </is>
      </c>
      <c r="W52" s="1" t="n">
        <v>44721.555625</v>
      </c>
      <c r="X52" t="n">
        <v>319.0</v>
      </c>
      <c r="Y52" t="n">
        <v>9.0</v>
      </c>
      <c r="Z52" t="n">
        <v>0.0</v>
      </c>
      <c r="AA52" t="n">
        <v>9.0</v>
      </c>
      <c r="AB52" t="n">
        <v>0.0</v>
      </c>
      <c r="AC52" t="n">
        <v>0.0</v>
      </c>
      <c r="AD52" t="n">
        <v>21.0</v>
      </c>
      <c r="AE52" t="n">
        <v>0.0</v>
      </c>
      <c r="AF52" t="n">
        <v>0.0</v>
      </c>
      <c r="AG52" t="n">
        <v>0.0</v>
      </c>
      <c r="AH52" t="inlineStr">
        <is>
          <t>Archana Bhujbal</t>
        </is>
      </c>
      <c r="AI52" s="1" t="n">
        <v>44721.56297453704</v>
      </c>
      <c r="AJ52" t="n">
        <v>67.0</v>
      </c>
      <c r="AK52" t="n">
        <v>1.0</v>
      </c>
      <c r="AL52" t="n">
        <v>0.0</v>
      </c>
      <c r="AM52" t="n">
        <v>1.0</v>
      </c>
      <c r="AN52" t="n">
        <v>0.0</v>
      </c>
      <c r="AO52" t="n">
        <v>1.0</v>
      </c>
      <c r="AP52" t="n">
        <v>20.0</v>
      </c>
      <c r="AQ52" t="n">
        <v>0.0</v>
      </c>
      <c r="AR52" t="n">
        <v>0.0</v>
      </c>
      <c r="AS52" t="n">
        <v>0.0</v>
      </c>
      <c r="AT52" t="inlineStr">
        <is>
          <t>N/A</t>
        </is>
      </c>
      <c r="AU52" t="inlineStr">
        <is>
          <t>N/A</t>
        </is>
      </c>
      <c r="AV52" t="inlineStr">
        <is>
          <t>N/A</t>
        </is>
      </c>
      <c r="AW52" t="inlineStr">
        <is>
          <t>N/A</t>
        </is>
      </c>
      <c r="AX52" t="inlineStr">
        <is>
          <t>N/A</t>
        </is>
      </c>
      <c r="AY52" t="inlineStr">
        <is>
          <t>N/A</t>
        </is>
      </c>
      <c r="AZ52" t="inlineStr">
        <is>
          <t>N/A</t>
        </is>
      </c>
      <c r="BA52" t="inlineStr">
        <is>
          <t>N/A</t>
        </is>
      </c>
      <c r="BB52" t="inlineStr">
        <is>
          <t>N/A</t>
        </is>
      </c>
      <c r="BC52" t="inlineStr">
        <is>
          <t>N/A</t>
        </is>
      </c>
      <c r="BD52" t="inlineStr">
        <is>
          <t>N/A</t>
        </is>
      </c>
      <c r="BE52" t="inlineStr">
        <is>
          <t>N/A</t>
        </is>
      </c>
    </row>
    <row r="53">
      <c r="A53" t="inlineStr">
        <is>
          <t>WI220623015</t>
        </is>
      </c>
      <c r="B53" t="inlineStr">
        <is>
          <t>DATA_VALIDATION</t>
        </is>
      </c>
      <c r="C53" t="inlineStr">
        <is>
          <t>201300023462</t>
        </is>
      </c>
      <c r="D53" t="inlineStr">
        <is>
          <t>Folder</t>
        </is>
      </c>
      <c r="E53" s="2">
        <f>HYPERLINK("capsilon://?command=openfolder&amp;siteaddress=FAM.docvelocity-na8.net&amp;folderid=FXFED6B8DB-065E-3A43-076F-7F7E87BD2206","FX22054294")</f>
        <v>0.0</v>
      </c>
      <c r="F53" t="inlineStr">
        <is>
          <t/>
        </is>
      </c>
      <c r="G53" t="inlineStr">
        <is>
          <t/>
        </is>
      </c>
      <c r="H53" t="inlineStr">
        <is>
          <t>Mailitem</t>
        </is>
      </c>
      <c r="I53" t="inlineStr">
        <is>
          <t>MI2206216433</t>
        </is>
      </c>
      <c r="J53" t="n">
        <v>66.0</v>
      </c>
      <c r="K53" t="inlineStr">
        <is>
          <t>COMPLETED</t>
        </is>
      </c>
      <c r="L53" t="inlineStr">
        <is>
          <t>MARK_AS_COMPLETED</t>
        </is>
      </c>
      <c r="M53" t="inlineStr">
        <is>
          <t>Queue</t>
        </is>
      </c>
      <c r="N53" t="n">
        <v>2.0</v>
      </c>
      <c r="O53" s="1" t="n">
        <v>44721.722453703704</v>
      </c>
      <c r="P53" s="1" t="n">
        <v>44721.74501157407</v>
      </c>
      <c r="Q53" t="n">
        <v>1842.0</v>
      </c>
      <c r="R53" t="n">
        <v>107.0</v>
      </c>
      <c r="S53" t="b">
        <v>0</v>
      </c>
      <c r="T53" t="inlineStr">
        <is>
          <t>N/A</t>
        </is>
      </c>
      <c r="U53" t="b">
        <v>0</v>
      </c>
      <c r="V53" t="inlineStr">
        <is>
          <t>Payal Pathare</t>
        </is>
      </c>
      <c r="W53" s="1" t="n">
        <v>44721.73642361111</v>
      </c>
      <c r="X53" t="n">
        <v>65.0</v>
      </c>
      <c r="Y53" t="n">
        <v>0.0</v>
      </c>
      <c r="Z53" t="n">
        <v>0.0</v>
      </c>
      <c r="AA53" t="n">
        <v>0.0</v>
      </c>
      <c r="AB53" t="n">
        <v>52.0</v>
      </c>
      <c r="AC53" t="n">
        <v>0.0</v>
      </c>
      <c r="AD53" t="n">
        <v>66.0</v>
      </c>
      <c r="AE53" t="n">
        <v>0.0</v>
      </c>
      <c r="AF53" t="n">
        <v>0.0</v>
      </c>
      <c r="AG53" t="n">
        <v>0.0</v>
      </c>
      <c r="AH53" t="inlineStr">
        <is>
          <t>Dashrath Soren</t>
        </is>
      </c>
      <c r="AI53" s="1" t="n">
        <v>44721.74501157407</v>
      </c>
      <c r="AJ53" t="n">
        <v>18.0</v>
      </c>
      <c r="AK53" t="n">
        <v>0.0</v>
      </c>
      <c r="AL53" t="n">
        <v>0.0</v>
      </c>
      <c r="AM53" t="n">
        <v>0.0</v>
      </c>
      <c r="AN53" t="n">
        <v>52.0</v>
      </c>
      <c r="AO53" t="n">
        <v>0.0</v>
      </c>
      <c r="AP53" t="n">
        <v>66.0</v>
      </c>
      <c r="AQ53" t="n">
        <v>0.0</v>
      </c>
      <c r="AR53" t="n">
        <v>0.0</v>
      </c>
      <c r="AS53" t="n">
        <v>0.0</v>
      </c>
      <c r="AT53" t="inlineStr">
        <is>
          <t>N/A</t>
        </is>
      </c>
      <c r="AU53" t="inlineStr">
        <is>
          <t>N/A</t>
        </is>
      </c>
      <c r="AV53" t="inlineStr">
        <is>
          <t>N/A</t>
        </is>
      </c>
      <c r="AW53" t="inlineStr">
        <is>
          <t>N/A</t>
        </is>
      </c>
      <c r="AX53" t="inlineStr">
        <is>
          <t>N/A</t>
        </is>
      </c>
      <c r="AY53" t="inlineStr">
        <is>
          <t>N/A</t>
        </is>
      </c>
      <c r="AZ53" t="inlineStr">
        <is>
          <t>N/A</t>
        </is>
      </c>
      <c r="BA53" t="inlineStr">
        <is>
          <t>N/A</t>
        </is>
      </c>
      <c r="BB53" t="inlineStr">
        <is>
          <t>N/A</t>
        </is>
      </c>
      <c r="BC53" t="inlineStr">
        <is>
          <t>N/A</t>
        </is>
      </c>
      <c r="BD53" t="inlineStr">
        <is>
          <t>N/A</t>
        </is>
      </c>
      <c r="BE53" t="inlineStr">
        <is>
          <t>N/A</t>
        </is>
      </c>
    </row>
    <row r="54">
      <c r="A54" t="inlineStr">
        <is>
          <t>WI220623262</t>
        </is>
      </c>
      <c r="B54" t="inlineStr">
        <is>
          <t>DATA_VALIDATION</t>
        </is>
      </c>
      <c r="C54" t="inlineStr">
        <is>
          <t>201340000987</t>
        </is>
      </c>
      <c r="D54" t="inlineStr">
        <is>
          <t>Folder</t>
        </is>
      </c>
      <c r="E54" s="2">
        <f>HYPERLINK("capsilon://?command=openfolder&amp;siteaddress=FAM.docvelocity-na8.net&amp;folderid=FXC24BFA95-E7C2-7CA0-DFD9-0F8E3C93F029","FX2206806")</f>
        <v>0.0</v>
      </c>
      <c r="F54" t="inlineStr">
        <is>
          <t/>
        </is>
      </c>
      <c r="G54" t="inlineStr">
        <is>
          <t/>
        </is>
      </c>
      <c r="H54" t="inlineStr">
        <is>
          <t>Mailitem</t>
        </is>
      </c>
      <c r="I54" t="inlineStr">
        <is>
          <t>MI2206219093</t>
        </is>
      </c>
      <c r="J54" t="n">
        <v>28.0</v>
      </c>
      <c r="K54" t="inlineStr">
        <is>
          <t>COMPLETED</t>
        </is>
      </c>
      <c r="L54" t="inlineStr">
        <is>
          <t>MARK_AS_COMPLETED</t>
        </is>
      </c>
      <c r="M54" t="inlineStr">
        <is>
          <t>Queue</t>
        </is>
      </c>
      <c r="N54" t="n">
        <v>1.0</v>
      </c>
      <c r="O54" s="1" t="n">
        <v>44721.78954861111</v>
      </c>
      <c r="P54" s="1" t="n">
        <v>44721.833865740744</v>
      </c>
      <c r="Q54" t="n">
        <v>3652.0</v>
      </c>
      <c r="R54" t="n">
        <v>177.0</v>
      </c>
      <c r="S54" t="b">
        <v>0</v>
      </c>
      <c r="T54" t="inlineStr">
        <is>
          <t>N/A</t>
        </is>
      </c>
      <c r="U54" t="b">
        <v>0</v>
      </c>
      <c r="V54" t="inlineStr">
        <is>
          <t>Sandip Tribhuvan</t>
        </is>
      </c>
      <c r="W54" s="1" t="n">
        <v>44721.833865740744</v>
      </c>
      <c r="X54" t="n">
        <v>177.0</v>
      </c>
      <c r="Y54" t="n">
        <v>0.0</v>
      </c>
      <c r="Z54" t="n">
        <v>0.0</v>
      </c>
      <c r="AA54" t="n">
        <v>0.0</v>
      </c>
      <c r="AB54" t="n">
        <v>0.0</v>
      </c>
      <c r="AC54" t="n">
        <v>0.0</v>
      </c>
      <c r="AD54" t="n">
        <v>28.0</v>
      </c>
      <c r="AE54" t="n">
        <v>21.0</v>
      </c>
      <c r="AF54" t="n">
        <v>0.0</v>
      </c>
      <c r="AG54" t="n">
        <v>2.0</v>
      </c>
      <c r="AH54" t="inlineStr">
        <is>
          <t>N/A</t>
        </is>
      </c>
      <c r="AI54" t="inlineStr">
        <is>
          <t>N/A</t>
        </is>
      </c>
      <c r="AJ54" t="inlineStr">
        <is>
          <t>N/A</t>
        </is>
      </c>
      <c r="AK54" t="inlineStr">
        <is>
          <t>N/A</t>
        </is>
      </c>
      <c r="AL54" t="inlineStr">
        <is>
          <t>N/A</t>
        </is>
      </c>
      <c r="AM54" t="inlineStr">
        <is>
          <t>N/A</t>
        </is>
      </c>
      <c r="AN54" t="inlineStr">
        <is>
          <t>N/A</t>
        </is>
      </c>
      <c r="AO54" t="inlineStr">
        <is>
          <t>N/A</t>
        </is>
      </c>
      <c r="AP54" t="inlineStr">
        <is>
          <t>N/A</t>
        </is>
      </c>
      <c r="AQ54" t="inlineStr">
        <is>
          <t>N/A</t>
        </is>
      </c>
      <c r="AR54" t="inlineStr">
        <is>
          <t>N/A</t>
        </is>
      </c>
      <c r="AS54" t="inlineStr">
        <is>
          <t>N/A</t>
        </is>
      </c>
      <c r="AT54" t="inlineStr">
        <is>
          <t>N/A</t>
        </is>
      </c>
      <c r="AU54" t="inlineStr">
        <is>
          <t>N/A</t>
        </is>
      </c>
      <c r="AV54" t="inlineStr">
        <is>
          <t>N/A</t>
        </is>
      </c>
      <c r="AW54" t="inlineStr">
        <is>
          <t>N/A</t>
        </is>
      </c>
      <c r="AX54" t="inlineStr">
        <is>
          <t>N/A</t>
        </is>
      </c>
      <c r="AY54" t="inlineStr">
        <is>
          <t>N/A</t>
        </is>
      </c>
      <c r="AZ54" t="inlineStr">
        <is>
          <t>N/A</t>
        </is>
      </c>
      <c r="BA54" t="inlineStr">
        <is>
          <t>N/A</t>
        </is>
      </c>
      <c r="BB54" t="inlineStr">
        <is>
          <t>N/A</t>
        </is>
      </c>
      <c r="BC54" t="inlineStr">
        <is>
          <t>N/A</t>
        </is>
      </c>
      <c r="BD54" t="inlineStr">
        <is>
          <t>N/A</t>
        </is>
      </c>
      <c r="BE54" t="inlineStr">
        <is>
          <t>N/A</t>
        </is>
      </c>
    </row>
    <row r="55">
      <c r="A55" t="inlineStr">
        <is>
          <t>WI220623358</t>
        </is>
      </c>
      <c r="B55" t="inlineStr">
        <is>
          <t>DATA_VALIDATION</t>
        </is>
      </c>
      <c r="C55" t="inlineStr">
        <is>
          <t>201340000987</t>
        </is>
      </c>
      <c r="D55" t="inlineStr">
        <is>
          <t>Folder</t>
        </is>
      </c>
      <c r="E55" s="2">
        <f>HYPERLINK("capsilon://?command=openfolder&amp;siteaddress=FAM.docvelocity-na8.net&amp;folderid=FXC24BFA95-E7C2-7CA0-DFD9-0F8E3C93F029","FX2206806")</f>
        <v>0.0</v>
      </c>
      <c r="F55" t="inlineStr">
        <is>
          <t/>
        </is>
      </c>
      <c r="G55" t="inlineStr">
        <is>
          <t/>
        </is>
      </c>
      <c r="H55" t="inlineStr">
        <is>
          <t>Mailitem</t>
        </is>
      </c>
      <c r="I55" t="inlineStr">
        <is>
          <t>MI2206219093</t>
        </is>
      </c>
      <c r="J55" t="n">
        <v>56.0</v>
      </c>
      <c r="K55" t="inlineStr">
        <is>
          <t>COMPLETED</t>
        </is>
      </c>
      <c r="L55" t="inlineStr">
        <is>
          <t>MARK_AS_COMPLETED</t>
        </is>
      </c>
      <c r="M55" t="inlineStr">
        <is>
          <t>Queue</t>
        </is>
      </c>
      <c r="N55" t="n">
        <v>2.0</v>
      </c>
      <c r="O55" s="1" t="n">
        <v>44721.834641203706</v>
      </c>
      <c r="P55" s="1" t="n">
        <v>44721.854317129626</v>
      </c>
      <c r="Q55" t="n">
        <v>594.0</v>
      </c>
      <c r="R55" t="n">
        <v>1106.0</v>
      </c>
      <c r="S55" t="b">
        <v>0</v>
      </c>
      <c r="T55" t="inlineStr">
        <is>
          <t>N/A</t>
        </is>
      </c>
      <c r="U55" t="b">
        <v>1</v>
      </c>
      <c r="V55" t="inlineStr">
        <is>
          <t>Sandip Tribhuvan</t>
        </is>
      </c>
      <c r="W55" s="1" t="n">
        <v>44721.845046296294</v>
      </c>
      <c r="X55" t="n">
        <v>896.0</v>
      </c>
      <c r="Y55" t="n">
        <v>21.0</v>
      </c>
      <c r="Z55" t="n">
        <v>0.0</v>
      </c>
      <c r="AA55" t="n">
        <v>21.0</v>
      </c>
      <c r="AB55" t="n">
        <v>21.0</v>
      </c>
      <c r="AC55" t="n">
        <v>16.0</v>
      </c>
      <c r="AD55" t="n">
        <v>35.0</v>
      </c>
      <c r="AE55" t="n">
        <v>0.0</v>
      </c>
      <c r="AF55" t="n">
        <v>0.0</v>
      </c>
      <c r="AG55" t="n">
        <v>0.0</v>
      </c>
      <c r="AH55" t="inlineStr">
        <is>
          <t>Vikash Suryakanth Parmar</t>
        </is>
      </c>
      <c r="AI55" s="1" t="n">
        <v>44721.854317129626</v>
      </c>
      <c r="AJ55" t="n">
        <v>210.0</v>
      </c>
      <c r="AK55" t="n">
        <v>2.0</v>
      </c>
      <c r="AL55" t="n">
        <v>0.0</v>
      </c>
      <c r="AM55" t="n">
        <v>2.0</v>
      </c>
      <c r="AN55" t="n">
        <v>21.0</v>
      </c>
      <c r="AO55" t="n">
        <v>1.0</v>
      </c>
      <c r="AP55" t="n">
        <v>33.0</v>
      </c>
      <c r="AQ55" t="n">
        <v>0.0</v>
      </c>
      <c r="AR55" t="n">
        <v>0.0</v>
      </c>
      <c r="AS55" t="n">
        <v>0.0</v>
      </c>
      <c r="AT55" t="inlineStr">
        <is>
          <t>N/A</t>
        </is>
      </c>
      <c r="AU55" t="inlineStr">
        <is>
          <t>N/A</t>
        </is>
      </c>
      <c r="AV55" t="inlineStr">
        <is>
          <t>N/A</t>
        </is>
      </c>
      <c r="AW55" t="inlineStr">
        <is>
          <t>N/A</t>
        </is>
      </c>
      <c r="AX55" t="inlineStr">
        <is>
          <t>N/A</t>
        </is>
      </c>
      <c r="AY55" t="inlineStr">
        <is>
          <t>N/A</t>
        </is>
      </c>
      <c r="AZ55" t="inlineStr">
        <is>
          <t>N/A</t>
        </is>
      </c>
      <c r="BA55" t="inlineStr">
        <is>
          <t>N/A</t>
        </is>
      </c>
      <c r="BB55" t="inlineStr">
        <is>
          <t>N/A</t>
        </is>
      </c>
      <c r="BC55" t="inlineStr">
        <is>
          <t>N/A</t>
        </is>
      </c>
      <c r="BD55" t="inlineStr">
        <is>
          <t>N/A</t>
        </is>
      </c>
      <c r="BE55" t="inlineStr">
        <is>
          <t>N/A</t>
        </is>
      </c>
    </row>
    <row r="56">
      <c r="A56" t="inlineStr">
        <is>
          <t>WI220623599</t>
        </is>
      </c>
      <c r="B56" t="inlineStr">
        <is>
          <t>DATA_VALIDATION</t>
        </is>
      </c>
      <c r="C56" t="inlineStr">
        <is>
          <t>201330006974</t>
        </is>
      </c>
      <c r="D56" t="inlineStr">
        <is>
          <t>Folder</t>
        </is>
      </c>
      <c r="E56" s="2">
        <f>HYPERLINK("capsilon://?command=openfolder&amp;siteaddress=FAM.docvelocity-na8.net&amp;folderid=FXCB9DD3AF-53D0-AD36-A0A8-73BC5BBD950D","FX22053166")</f>
        <v>0.0</v>
      </c>
      <c r="F56" t="inlineStr">
        <is>
          <t/>
        </is>
      </c>
      <c r="G56" t="inlineStr">
        <is>
          <t/>
        </is>
      </c>
      <c r="H56" t="inlineStr">
        <is>
          <t>Mailitem</t>
        </is>
      </c>
      <c r="I56" t="inlineStr">
        <is>
          <t>MI2206222871</t>
        </is>
      </c>
      <c r="J56" t="n">
        <v>66.0</v>
      </c>
      <c r="K56" t="inlineStr">
        <is>
          <t>COMPLETED</t>
        </is>
      </c>
      <c r="L56" t="inlineStr">
        <is>
          <t>MARK_AS_COMPLETED</t>
        </is>
      </c>
      <c r="M56" t="inlineStr">
        <is>
          <t>Queue</t>
        </is>
      </c>
      <c r="N56" t="n">
        <v>2.0</v>
      </c>
      <c r="O56" s="1" t="n">
        <v>44722.35872685185</v>
      </c>
      <c r="P56" s="1" t="n">
        <v>44722.364953703705</v>
      </c>
      <c r="Q56" t="n">
        <v>384.0</v>
      </c>
      <c r="R56" t="n">
        <v>154.0</v>
      </c>
      <c r="S56" t="b">
        <v>0</v>
      </c>
      <c r="T56" t="inlineStr">
        <is>
          <t>N/A</t>
        </is>
      </c>
      <c r="U56" t="b">
        <v>0</v>
      </c>
      <c r="V56" t="inlineStr">
        <is>
          <t>Varsha Dombale</t>
        </is>
      </c>
      <c r="W56" s="1" t="n">
        <v>44722.363912037035</v>
      </c>
      <c r="X56" t="n">
        <v>120.0</v>
      </c>
      <c r="Y56" t="n">
        <v>0.0</v>
      </c>
      <c r="Z56" t="n">
        <v>0.0</v>
      </c>
      <c r="AA56" t="n">
        <v>0.0</v>
      </c>
      <c r="AB56" t="n">
        <v>52.0</v>
      </c>
      <c r="AC56" t="n">
        <v>0.0</v>
      </c>
      <c r="AD56" t="n">
        <v>66.0</v>
      </c>
      <c r="AE56" t="n">
        <v>0.0</v>
      </c>
      <c r="AF56" t="n">
        <v>0.0</v>
      </c>
      <c r="AG56" t="n">
        <v>0.0</v>
      </c>
      <c r="AH56" t="inlineStr">
        <is>
          <t>Nisha Verma</t>
        </is>
      </c>
      <c r="AI56" s="1" t="n">
        <v>44722.364953703705</v>
      </c>
      <c r="AJ56" t="n">
        <v>34.0</v>
      </c>
      <c r="AK56" t="n">
        <v>0.0</v>
      </c>
      <c r="AL56" t="n">
        <v>0.0</v>
      </c>
      <c r="AM56" t="n">
        <v>0.0</v>
      </c>
      <c r="AN56" t="n">
        <v>52.0</v>
      </c>
      <c r="AO56" t="n">
        <v>0.0</v>
      </c>
      <c r="AP56" t="n">
        <v>66.0</v>
      </c>
      <c r="AQ56" t="n">
        <v>0.0</v>
      </c>
      <c r="AR56" t="n">
        <v>0.0</v>
      </c>
      <c r="AS56" t="n">
        <v>0.0</v>
      </c>
      <c r="AT56" t="inlineStr">
        <is>
          <t>N/A</t>
        </is>
      </c>
      <c r="AU56" t="inlineStr">
        <is>
          <t>N/A</t>
        </is>
      </c>
      <c r="AV56" t="inlineStr">
        <is>
          <t>N/A</t>
        </is>
      </c>
      <c r="AW56" t="inlineStr">
        <is>
          <t>N/A</t>
        </is>
      </c>
      <c r="AX56" t="inlineStr">
        <is>
          <t>N/A</t>
        </is>
      </c>
      <c r="AY56" t="inlineStr">
        <is>
          <t>N/A</t>
        </is>
      </c>
      <c r="AZ56" t="inlineStr">
        <is>
          <t>N/A</t>
        </is>
      </c>
      <c r="BA56" t="inlineStr">
        <is>
          <t>N/A</t>
        </is>
      </c>
      <c r="BB56" t="inlineStr">
        <is>
          <t>N/A</t>
        </is>
      </c>
      <c r="BC56" t="inlineStr">
        <is>
          <t>N/A</t>
        </is>
      </c>
      <c r="BD56" t="inlineStr">
        <is>
          <t>N/A</t>
        </is>
      </c>
      <c r="BE56" t="inlineStr">
        <is>
          <t>N/A</t>
        </is>
      </c>
    </row>
    <row r="57">
      <c r="A57" t="inlineStr">
        <is>
          <t>WI220623641</t>
        </is>
      </c>
      <c r="B57" t="inlineStr">
        <is>
          <t>DATA_VALIDATION</t>
        </is>
      </c>
      <c r="C57" t="inlineStr">
        <is>
          <t>201340000943</t>
        </is>
      </c>
      <c r="D57" t="inlineStr">
        <is>
          <t>Folder</t>
        </is>
      </c>
      <c r="E57" s="2">
        <f>HYPERLINK("capsilon://?command=openfolder&amp;siteaddress=FAM.docvelocity-na8.net&amp;folderid=FX345310CE-11F0-C47F-E3FA-364B43331BA7","FX22056872")</f>
        <v>0.0</v>
      </c>
      <c r="F57" t="inlineStr">
        <is>
          <t/>
        </is>
      </c>
      <c r="G57" t="inlineStr">
        <is>
          <t/>
        </is>
      </c>
      <c r="H57" t="inlineStr">
        <is>
          <t>Mailitem</t>
        </is>
      </c>
      <c r="I57" t="inlineStr">
        <is>
          <t>MI2206223187</t>
        </is>
      </c>
      <c r="J57" t="n">
        <v>66.0</v>
      </c>
      <c r="K57" t="inlineStr">
        <is>
          <t>COMPLETED</t>
        </is>
      </c>
      <c r="L57" t="inlineStr">
        <is>
          <t>MARK_AS_COMPLETED</t>
        </is>
      </c>
      <c r="M57" t="inlineStr">
        <is>
          <t>Queue</t>
        </is>
      </c>
      <c r="N57" t="n">
        <v>2.0</v>
      </c>
      <c r="O57" s="1" t="n">
        <v>44722.37174768518</v>
      </c>
      <c r="P57" s="1" t="n">
        <v>44722.388344907406</v>
      </c>
      <c r="Q57" t="n">
        <v>545.0</v>
      </c>
      <c r="R57" t="n">
        <v>889.0</v>
      </c>
      <c r="S57" t="b">
        <v>0</v>
      </c>
      <c r="T57" t="inlineStr">
        <is>
          <t>N/A</t>
        </is>
      </c>
      <c r="U57" t="b">
        <v>0</v>
      </c>
      <c r="V57" t="inlineStr">
        <is>
          <t>Varsha Dombale</t>
        </is>
      </c>
      <c r="W57" s="1" t="n">
        <v>44722.3855787037</v>
      </c>
      <c r="X57" t="n">
        <v>78.0</v>
      </c>
      <c r="Y57" t="n">
        <v>0.0</v>
      </c>
      <c r="Z57" t="n">
        <v>0.0</v>
      </c>
      <c r="AA57" t="n">
        <v>0.0</v>
      </c>
      <c r="AB57" t="n">
        <v>52.0</v>
      </c>
      <c r="AC57" t="n">
        <v>0.0</v>
      </c>
      <c r="AD57" t="n">
        <v>66.0</v>
      </c>
      <c r="AE57" t="n">
        <v>0.0</v>
      </c>
      <c r="AF57" t="n">
        <v>0.0</v>
      </c>
      <c r="AG57" t="n">
        <v>0.0</v>
      </c>
      <c r="AH57" t="inlineStr">
        <is>
          <t>Nisha Verma</t>
        </is>
      </c>
      <c r="AI57" s="1" t="n">
        <v>44722.388344907406</v>
      </c>
      <c r="AJ57" t="n">
        <v>96.0</v>
      </c>
      <c r="AK57" t="n">
        <v>0.0</v>
      </c>
      <c r="AL57" t="n">
        <v>0.0</v>
      </c>
      <c r="AM57" t="n">
        <v>0.0</v>
      </c>
      <c r="AN57" t="n">
        <v>52.0</v>
      </c>
      <c r="AO57" t="n">
        <v>0.0</v>
      </c>
      <c r="AP57" t="n">
        <v>66.0</v>
      </c>
      <c r="AQ57" t="n">
        <v>0.0</v>
      </c>
      <c r="AR57" t="n">
        <v>0.0</v>
      </c>
      <c r="AS57" t="n">
        <v>0.0</v>
      </c>
      <c r="AT57" t="inlineStr">
        <is>
          <t>N/A</t>
        </is>
      </c>
      <c r="AU57" t="inlineStr">
        <is>
          <t>N/A</t>
        </is>
      </c>
      <c r="AV57" t="inlineStr">
        <is>
          <t>N/A</t>
        </is>
      </c>
      <c r="AW57" t="inlineStr">
        <is>
          <t>N/A</t>
        </is>
      </c>
      <c r="AX57" t="inlineStr">
        <is>
          <t>N/A</t>
        </is>
      </c>
      <c r="AY57" t="inlineStr">
        <is>
          <t>N/A</t>
        </is>
      </c>
      <c r="AZ57" t="inlineStr">
        <is>
          <t>N/A</t>
        </is>
      </c>
      <c r="BA57" t="inlineStr">
        <is>
          <t>N/A</t>
        </is>
      </c>
      <c r="BB57" t="inlineStr">
        <is>
          <t>N/A</t>
        </is>
      </c>
      <c r="BC57" t="inlineStr">
        <is>
          <t>N/A</t>
        </is>
      </c>
      <c r="BD57" t="inlineStr">
        <is>
          <t>N/A</t>
        </is>
      </c>
      <c r="BE57" t="inlineStr">
        <is>
          <t>N/A</t>
        </is>
      </c>
    </row>
    <row r="58">
      <c r="A58" t="inlineStr">
        <is>
          <t>WI220623996</t>
        </is>
      </c>
      <c r="B58" t="inlineStr">
        <is>
          <t>DATA_VALIDATION</t>
        </is>
      </c>
      <c r="C58" t="inlineStr">
        <is>
          <t>201300023539</t>
        </is>
      </c>
      <c r="D58" t="inlineStr">
        <is>
          <t>Folder</t>
        </is>
      </c>
      <c r="E58" s="2">
        <f>HYPERLINK("capsilon://?command=openfolder&amp;siteaddress=FAM.docvelocity-na8.net&amp;folderid=FX3D12EE3D-6C6F-E72D-CA62-85AE781C517A","FX22055526")</f>
        <v>0.0</v>
      </c>
      <c r="F58" t="inlineStr">
        <is>
          <t/>
        </is>
      </c>
      <c r="G58" t="inlineStr">
        <is>
          <t/>
        </is>
      </c>
      <c r="H58" t="inlineStr">
        <is>
          <t>Mailitem</t>
        </is>
      </c>
      <c r="I58" t="inlineStr">
        <is>
          <t>MI2206225610</t>
        </is>
      </c>
      <c r="J58" t="n">
        <v>66.0</v>
      </c>
      <c r="K58" t="inlineStr">
        <is>
          <t>COMPLETED</t>
        </is>
      </c>
      <c r="L58" t="inlineStr">
        <is>
          <t>MARK_AS_COMPLETED</t>
        </is>
      </c>
      <c r="M58" t="inlineStr">
        <is>
          <t>Queue</t>
        </is>
      </c>
      <c r="N58" t="n">
        <v>2.0</v>
      </c>
      <c r="O58" s="1" t="n">
        <v>44722.42741898148</v>
      </c>
      <c r="P58" s="1" t="n">
        <v>44722.42915509259</v>
      </c>
      <c r="Q58" t="n">
        <v>19.0</v>
      </c>
      <c r="R58" t="n">
        <v>131.0</v>
      </c>
      <c r="S58" t="b">
        <v>0</v>
      </c>
      <c r="T58" t="inlineStr">
        <is>
          <t>N/A</t>
        </is>
      </c>
      <c r="U58" t="b">
        <v>0</v>
      </c>
      <c r="V58" t="inlineStr">
        <is>
          <t>Varsha Dombale</t>
        </is>
      </c>
      <c r="W58" s="1" t="n">
        <v>44722.42885416667</v>
      </c>
      <c r="X58" t="n">
        <v>114.0</v>
      </c>
      <c r="Y58" t="n">
        <v>0.0</v>
      </c>
      <c r="Z58" t="n">
        <v>0.0</v>
      </c>
      <c r="AA58" t="n">
        <v>0.0</v>
      </c>
      <c r="AB58" t="n">
        <v>52.0</v>
      </c>
      <c r="AC58" t="n">
        <v>0.0</v>
      </c>
      <c r="AD58" t="n">
        <v>66.0</v>
      </c>
      <c r="AE58" t="n">
        <v>0.0</v>
      </c>
      <c r="AF58" t="n">
        <v>0.0</v>
      </c>
      <c r="AG58" t="n">
        <v>0.0</v>
      </c>
      <c r="AH58" t="inlineStr">
        <is>
          <t>Aparna Chavan</t>
        </is>
      </c>
      <c r="AI58" s="1" t="n">
        <v>44722.42915509259</v>
      </c>
      <c r="AJ58" t="n">
        <v>17.0</v>
      </c>
      <c r="AK58" t="n">
        <v>0.0</v>
      </c>
      <c r="AL58" t="n">
        <v>0.0</v>
      </c>
      <c r="AM58" t="n">
        <v>0.0</v>
      </c>
      <c r="AN58" t="n">
        <v>52.0</v>
      </c>
      <c r="AO58" t="n">
        <v>0.0</v>
      </c>
      <c r="AP58" t="n">
        <v>66.0</v>
      </c>
      <c r="AQ58" t="n">
        <v>0.0</v>
      </c>
      <c r="AR58" t="n">
        <v>0.0</v>
      </c>
      <c r="AS58" t="n">
        <v>0.0</v>
      </c>
      <c r="AT58" t="inlineStr">
        <is>
          <t>N/A</t>
        </is>
      </c>
      <c r="AU58" t="inlineStr">
        <is>
          <t>N/A</t>
        </is>
      </c>
      <c r="AV58" t="inlineStr">
        <is>
          <t>N/A</t>
        </is>
      </c>
      <c r="AW58" t="inlineStr">
        <is>
          <t>N/A</t>
        </is>
      </c>
      <c r="AX58" t="inlineStr">
        <is>
          <t>N/A</t>
        </is>
      </c>
      <c r="AY58" t="inlineStr">
        <is>
          <t>N/A</t>
        </is>
      </c>
      <c r="AZ58" t="inlineStr">
        <is>
          <t>N/A</t>
        </is>
      </c>
      <c r="BA58" t="inlineStr">
        <is>
          <t>N/A</t>
        </is>
      </c>
      <c r="BB58" t="inlineStr">
        <is>
          <t>N/A</t>
        </is>
      </c>
      <c r="BC58" t="inlineStr">
        <is>
          <t>N/A</t>
        </is>
      </c>
      <c r="BD58" t="inlineStr">
        <is>
          <t>N/A</t>
        </is>
      </c>
      <c r="BE58" t="inlineStr">
        <is>
          <t>N/A</t>
        </is>
      </c>
    </row>
    <row r="59">
      <c r="A59" t="inlineStr">
        <is>
          <t>WI220624482</t>
        </is>
      </c>
      <c r="B59" t="inlineStr">
        <is>
          <t>DATA_VALIDATION</t>
        </is>
      </c>
      <c r="C59" t="inlineStr">
        <is>
          <t>201130013861</t>
        </is>
      </c>
      <c r="D59" t="inlineStr">
        <is>
          <t>Folder</t>
        </is>
      </c>
      <c r="E59" s="2">
        <f>HYPERLINK("capsilon://?command=openfolder&amp;siteaddress=FAM.docvelocity-na8.net&amp;folderid=FX406C9F87-C762-6947-B7FF-DD789B834092","FX22058797")</f>
        <v>0.0</v>
      </c>
      <c r="F59" t="inlineStr">
        <is>
          <t/>
        </is>
      </c>
      <c r="G59" t="inlineStr">
        <is>
          <t/>
        </is>
      </c>
      <c r="H59" t="inlineStr">
        <is>
          <t>Mailitem</t>
        </is>
      </c>
      <c r="I59" t="inlineStr">
        <is>
          <t>MI2206229259</t>
        </is>
      </c>
      <c r="J59" t="n">
        <v>66.0</v>
      </c>
      <c r="K59" t="inlineStr">
        <is>
          <t>COMPLETED</t>
        </is>
      </c>
      <c r="L59" t="inlineStr">
        <is>
          <t>MARK_AS_COMPLETED</t>
        </is>
      </c>
      <c r="M59" t="inlineStr">
        <is>
          <t>Queue</t>
        </is>
      </c>
      <c r="N59" t="n">
        <v>2.0</v>
      </c>
      <c r="O59" s="1" t="n">
        <v>44722.485451388886</v>
      </c>
      <c r="P59" s="1" t="n">
        <v>44722.50082175926</v>
      </c>
      <c r="Q59" t="n">
        <v>251.0</v>
      </c>
      <c r="R59" t="n">
        <v>1077.0</v>
      </c>
      <c r="S59" t="b">
        <v>0</v>
      </c>
      <c r="T59" t="inlineStr">
        <is>
          <t>N/A</t>
        </is>
      </c>
      <c r="U59" t="b">
        <v>0</v>
      </c>
      <c r="V59" t="inlineStr">
        <is>
          <t>Nikita Mandage</t>
        </is>
      </c>
      <c r="W59" s="1" t="n">
        <v>44722.493483796294</v>
      </c>
      <c r="X59" t="n">
        <v>682.0</v>
      </c>
      <c r="Y59" t="n">
        <v>52.0</v>
      </c>
      <c r="Z59" t="n">
        <v>0.0</v>
      </c>
      <c r="AA59" t="n">
        <v>52.0</v>
      </c>
      <c r="AB59" t="n">
        <v>0.0</v>
      </c>
      <c r="AC59" t="n">
        <v>8.0</v>
      </c>
      <c r="AD59" t="n">
        <v>14.0</v>
      </c>
      <c r="AE59" t="n">
        <v>0.0</v>
      </c>
      <c r="AF59" t="n">
        <v>0.0</v>
      </c>
      <c r="AG59" t="n">
        <v>0.0</v>
      </c>
      <c r="AH59" t="inlineStr">
        <is>
          <t>Ketan Pathak</t>
        </is>
      </c>
      <c r="AI59" s="1" t="n">
        <v>44722.50082175926</v>
      </c>
      <c r="AJ59" t="n">
        <v>395.0</v>
      </c>
      <c r="AK59" t="n">
        <v>2.0</v>
      </c>
      <c r="AL59" t="n">
        <v>0.0</v>
      </c>
      <c r="AM59" t="n">
        <v>2.0</v>
      </c>
      <c r="AN59" t="n">
        <v>0.0</v>
      </c>
      <c r="AO59" t="n">
        <v>2.0</v>
      </c>
      <c r="AP59" t="n">
        <v>12.0</v>
      </c>
      <c r="AQ59" t="n">
        <v>0.0</v>
      </c>
      <c r="AR59" t="n">
        <v>0.0</v>
      </c>
      <c r="AS59" t="n">
        <v>0.0</v>
      </c>
      <c r="AT59" t="inlineStr">
        <is>
          <t>N/A</t>
        </is>
      </c>
      <c r="AU59" t="inlineStr">
        <is>
          <t>N/A</t>
        </is>
      </c>
      <c r="AV59" t="inlineStr">
        <is>
          <t>N/A</t>
        </is>
      </c>
      <c r="AW59" t="inlineStr">
        <is>
          <t>N/A</t>
        </is>
      </c>
      <c r="AX59" t="inlineStr">
        <is>
          <t>N/A</t>
        </is>
      </c>
      <c r="AY59" t="inlineStr">
        <is>
          <t>N/A</t>
        </is>
      </c>
      <c r="AZ59" t="inlineStr">
        <is>
          <t>N/A</t>
        </is>
      </c>
      <c r="BA59" t="inlineStr">
        <is>
          <t>N/A</t>
        </is>
      </c>
      <c r="BB59" t="inlineStr">
        <is>
          <t>N/A</t>
        </is>
      </c>
      <c r="BC59" t="inlineStr">
        <is>
          <t>N/A</t>
        </is>
      </c>
      <c r="BD59" t="inlineStr">
        <is>
          <t>N/A</t>
        </is>
      </c>
      <c r="BE59" t="inlineStr">
        <is>
          <t>N/A</t>
        </is>
      </c>
    </row>
    <row r="60">
      <c r="A60" t="inlineStr">
        <is>
          <t>WI220625602</t>
        </is>
      </c>
      <c r="B60" t="inlineStr">
        <is>
          <t>DATA_VALIDATION</t>
        </is>
      </c>
      <c r="C60" t="inlineStr">
        <is>
          <t>201330007463</t>
        </is>
      </c>
      <c r="D60" t="inlineStr">
        <is>
          <t>Folder</t>
        </is>
      </c>
      <c r="E60" s="2">
        <f>HYPERLINK("capsilon://?command=openfolder&amp;siteaddress=FAM.docvelocity-na8.net&amp;folderid=FXC07528D7-1D9B-86D3-F70F-6C9DD1528845","FX22062632")</f>
        <v>0.0</v>
      </c>
      <c r="F60" t="inlineStr">
        <is>
          <t/>
        </is>
      </c>
      <c r="G60" t="inlineStr">
        <is>
          <t/>
        </is>
      </c>
      <c r="H60" t="inlineStr">
        <is>
          <t>Mailitem</t>
        </is>
      </c>
      <c r="I60" t="inlineStr">
        <is>
          <t>MI2206240099</t>
        </is>
      </c>
      <c r="J60" t="n">
        <v>104.0</v>
      </c>
      <c r="K60" t="inlineStr">
        <is>
          <t>COMPLETED</t>
        </is>
      </c>
      <c r="L60" t="inlineStr">
        <is>
          <t>MARK_AS_COMPLETED</t>
        </is>
      </c>
      <c r="M60" t="inlineStr">
        <is>
          <t>Queue</t>
        </is>
      </c>
      <c r="N60" t="n">
        <v>1.0</v>
      </c>
      <c r="O60" s="1" t="n">
        <v>44722.66134259259</v>
      </c>
      <c r="P60" s="1" t="n">
        <v>44722.72604166667</v>
      </c>
      <c r="Q60" t="n">
        <v>5433.0</v>
      </c>
      <c r="R60" t="n">
        <v>157.0</v>
      </c>
      <c r="S60" t="b">
        <v>0</v>
      </c>
      <c r="T60" t="inlineStr">
        <is>
          <t>N/A</t>
        </is>
      </c>
      <c r="U60" t="b">
        <v>0</v>
      </c>
      <c r="V60" t="inlineStr">
        <is>
          <t>Shubham Karwate</t>
        </is>
      </c>
      <c r="W60" s="1" t="n">
        <v>44722.72604166667</v>
      </c>
      <c r="X60" t="n">
        <v>86.0</v>
      </c>
      <c r="Y60" t="n">
        <v>0.0</v>
      </c>
      <c r="Z60" t="n">
        <v>0.0</v>
      </c>
      <c r="AA60" t="n">
        <v>0.0</v>
      </c>
      <c r="AB60" t="n">
        <v>0.0</v>
      </c>
      <c r="AC60" t="n">
        <v>0.0</v>
      </c>
      <c r="AD60" t="n">
        <v>104.0</v>
      </c>
      <c r="AE60" t="n">
        <v>99.0</v>
      </c>
      <c r="AF60" t="n">
        <v>0.0</v>
      </c>
      <c r="AG60" t="n">
        <v>4.0</v>
      </c>
      <c r="AH60" t="inlineStr">
        <is>
          <t>N/A</t>
        </is>
      </c>
      <c r="AI60" t="inlineStr">
        <is>
          <t>N/A</t>
        </is>
      </c>
      <c r="AJ60" t="inlineStr">
        <is>
          <t>N/A</t>
        </is>
      </c>
      <c r="AK60" t="inlineStr">
        <is>
          <t>N/A</t>
        </is>
      </c>
      <c r="AL60" t="inlineStr">
        <is>
          <t>N/A</t>
        </is>
      </c>
      <c r="AM60" t="inlineStr">
        <is>
          <t>N/A</t>
        </is>
      </c>
      <c r="AN60" t="inlineStr">
        <is>
          <t>N/A</t>
        </is>
      </c>
      <c r="AO60" t="inlineStr">
        <is>
          <t>N/A</t>
        </is>
      </c>
      <c r="AP60" t="inlineStr">
        <is>
          <t>N/A</t>
        </is>
      </c>
      <c r="AQ60" t="inlineStr">
        <is>
          <t>N/A</t>
        </is>
      </c>
      <c r="AR60" t="inlineStr">
        <is>
          <t>N/A</t>
        </is>
      </c>
      <c r="AS60" t="inlineStr">
        <is>
          <t>N/A</t>
        </is>
      </c>
      <c r="AT60" t="inlineStr">
        <is>
          <t>N/A</t>
        </is>
      </c>
      <c r="AU60" t="inlineStr">
        <is>
          <t>N/A</t>
        </is>
      </c>
      <c r="AV60" t="inlineStr">
        <is>
          <t>N/A</t>
        </is>
      </c>
      <c r="AW60" t="inlineStr">
        <is>
          <t>N/A</t>
        </is>
      </c>
      <c r="AX60" t="inlineStr">
        <is>
          <t>N/A</t>
        </is>
      </c>
      <c r="AY60" t="inlineStr">
        <is>
          <t>N/A</t>
        </is>
      </c>
      <c r="AZ60" t="inlineStr">
        <is>
          <t>N/A</t>
        </is>
      </c>
      <c r="BA60" t="inlineStr">
        <is>
          <t>N/A</t>
        </is>
      </c>
      <c r="BB60" t="inlineStr">
        <is>
          <t>N/A</t>
        </is>
      </c>
      <c r="BC60" t="inlineStr">
        <is>
          <t>N/A</t>
        </is>
      </c>
      <c r="BD60" t="inlineStr">
        <is>
          <t>N/A</t>
        </is>
      </c>
      <c r="BE60" t="inlineStr">
        <is>
          <t>N/A</t>
        </is>
      </c>
    </row>
    <row r="61">
      <c r="A61" t="inlineStr">
        <is>
          <t>WI220625658</t>
        </is>
      </c>
      <c r="B61" t="inlineStr">
        <is>
          <t>DATA_VALIDATION</t>
        </is>
      </c>
      <c r="C61" t="inlineStr">
        <is>
          <t>201300023539</t>
        </is>
      </c>
      <c r="D61" t="inlineStr">
        <is>
          <t>Folder</t>
        </is>
      </c>
      <c r="E61" s="2">
        <f>HYPERLINK("capsilon://?command=openfolder&amp;siteaddress=FAM.docvelocity-na8.net&amp;folderid=FX3D12EE3D-6C6F-E72D-CA62-85AE781C517A","FX22055526")</f>
        <v>0.0</v>
      </c>
      <c r="F61" t="inlineStr">
        <is>
          <t/>
        </is>
      </c>
      <c r="G61" t="inlineStr">
        <is>
          <t/>
        </is>
      </c>
      <c r="H61" t="inlineStr">
        <is>
          <t>Mailitem</t>
        </is>
      </c>
      <c r="I61" t="inlineStr">
        <is>
          <t>MI2206241017</t>
        </is>
      </c>
      <c r="J61" t="n">
        <v>210.0</v>
      </c>
      <c r="K61" t="inlineStr">
        <is>
          <t>COMPLETED</t>
        </is>
      </c>
      <c r="L61" t="inlineStr">
        <is>
          <t>MARK_AS_COMPLETED</t>
        </is>
      </c>
      <c r="M61" t="inlineStr">
        <is>
          <t>Queue</t>
        </is>
      </c>
      <c r="N61" t="n">
        <v>1.0</v>
      </c>
      <c r="O61" s="1" t="n">
        <v>44722.677928240744</v>
      </c>
      <c r="P61" s="1" t="n">
        <v>44722.69188657407</v>
      </c>
      <c r="Q61" t="n">
        <v>1043.0</v>
      </c>
      <c r="R61" t="n">
        <v>163.0</v>
      </c>
      <c r="S61" t="b">
        <v>0</v>
      </c>
      <c r="T61" t="inlineStr">
        <is>
          <t>N/A</t>
        </is>
      </c>
      <c r="U61" t="b">
        <v>0</v>
      </c>
      <c r="V61" t="inlineStr">
        <is>
          <t>Shivani Narwade</t>
        </is>
      </c>
      <c r="W61" s="1" t="n">
        <v>44722.69188657407</v>
      </c>
      <c r="X61" t="n">
        <v>136.0</v>
      </c>
      <c r="Y61" t="n">
        <v>0.0</v>
      </c>
      <c r="Z61" t="n">
        <v>0.0</v>
      </c>
      <c r="AA61" t="n">
        <v>0.0</v>
      </c>
      <c r="AB61" t="n">
        <v>0.0</v>
      </c>
      <c r="AC61" t="n">
        <v>0.0</v>
      </c>
      <c r="AD61" t="n">
        <v>210.0</v>
      </c>
      <c r="AE61" t="n">
        <v>205.0</v>
      </c>
      <c r="AF61" t="n">
        <v>0.0</v>
      </c>
      <c r="AG61" t="n">
        <v>4.0</v>
      </c>
      <c r="AH61" t="inlineStr">
        <is>
          <t>N/A</t>
        </is>
      </c>
      <c r="AI61" t="inlineStr">
        <is>
          <t>N/A</t>
        </is>
      </c>
      <c r="AJ61" t="inlineStr">
        <is>
          <t>N/A</t>
        </is>
      </c>
      <c r="AK61" t="inlineStr">
        <is>
          <t>N/A</t>
        </is>
      </c>
      <c r="AL61" t="inlineStr">
        <is>
          <t>N/A</t>
        </is>
      </c>
      <c r="AM61" t="inlineStr">
        <is>
          <t>N/A</t>
        </is>
      </c>
      <c r="AN61" t="inlineStr">
        <is>
          <t>N/A</t>
        </is>
      </c>
      <c r="AO61" t="inlineStr">
        <is>
          <t>N/A</t>
        </is>
      </c>
      <c r="AP61" t="inlineStr">
        <is>
          <t>N/A</t>
        </is>
      </c>
      <c r="AQ61" t="inlineStr">
        <is>
          <t>N/A</t>
        </is>
      </c>
      <c r="AR61" t="inlineStr">
        <is>
          <t>N/A</t>
        </is>
      </c>
      <c r="AS61" t="inlineStr">
        <is>
          <t>N/A</t>
        </is>
      </c>
      <c r="AT61" t="inlineStr">
        <is>
          <t>N/A</t>
        </is>
      </c>
      <c r="AU61" t="inlineStr">
        <is>
          <t>N/A</t>
        </is>
      </c>
      <c r="AV61" t="inlineStr">
        <is>
          <t>N/A</t>
        </is>
      </c>
      <c r="AW61" t="inlineStr">
        <is>
          <t>N/A</t>
        </is>
      </c>
      <c r="AX61" t="inlineStr">
        <is>
          <t>N/A</t>
        </is>
      </c>
      <c r="AY61" t="inlineStr">
        <is>
          <t>N/A</t>
        </is>
      </c>
      <c r="AZ61" t="inlineStr">
        <is>
          <t>N/A</t>
        </is>
      </c>
      <c r="BA61" t="inlineStr">
        <is>
          <t>N/A</t>
        </is>
      </c>
      <c r="BB61" t="inlineStr">
        <is>
          <t>N/A</t>
        </is>
      </c>
      <c r="BC61" t="inlineStr">
        <is>
          <t>N/A</t>
        </is>
      </c>
      <c r="BD61" t="inlineStr">
        <is>
          <t>N/A</t>
        </is>
      </c>
      <c r="BE61" t="inlineStr">
        <is>
          <t>N/A</t>
        </is>
      </c>
    </row>
    <row r="62">
      <c r="A62" t="inlineStr">
        <is>
          <t>WI220625722</t>
        </is>
      </c>
      <c r="B62" t="inlineStr">
        <is>
          <t>DATA_VALIDATION</t>
        </is>
      </c>
      <c r="C62" t="inlineStr">
        <is>
          <t>201300023539</t>
        </is>
      </c>
      <c r="D62" t="inlineStr">
        <is>
          <t>Folder</t>
        </is>
      </c>
      <c r="E62" s="2">
        <f>HYPERLINK("capsilon://?command=openfolder&amp;siteaddress=FAM.docvelocity-na8.net&amp;folderid=FX3D12EE3D-6C6F-E72D-CA62-85AE781C517A","FX22055526")</f>
        <v>0.0</v>
      </c>
      <c r="F62" t="inlineStr">
        <is>
          <t/>
        </is>
      </c>
      <c r="G62" t="inlineStr">
        <is>
          <t/>
        </is>
      </c>
      <c r="H62" t="inlineStr">
        <is>
          <t>Mailitem</t>
        </is>
      </c>
      <c r="I62" t="inlineStr">
        <is>
          <t>MI2206241017</t>
        </is>
      </c>
      <c r="J62" t="n">
        <v>282.0</v>
      </c>
      <c r="K62" t="inlineStr">
        <is>
          <t>COMPLETED</t>
        </is>
      </c>
      <c r="L62" t="inlineStr">
        <is>
          <t>MARK_AS_COMPLETED</t>
        </is>
      </c>
      <c r="M62" t="inlineStr">
        <is>
          <t>Queue</t>
        </is>
      </c>
      <c r="N62" t="n">
        <v>2.0</v>
      </c>
      <c r="O62" s="1" t="n">
        <v>44722.692557870374</v>
      </c>
      <c r="P62" s="1" t="n">
        <v>44722.734502314815</v>
      </c>
      <c r="Q62" t="n">
        <v>1749.0</v>
      </c>
      <c r="R62" t="n">
        <v>1875.0</v>
      </c>
      <c r="S62" t="b">
        <v>0</v>
      </c>
      <c r="T62" t="inlineStr">
        <is>
          <t>N/A</t>
        </is>
      </c>
      <c r="U62" t="b">
        <v>1</v>
      </c>
      <c r="V62" t="inlineStr">
        <is>
          <t>Shivani Narwade</t>
        </is>
      </c>
      <c r="W62" s="1" t="n">
        <v>44722.70993055555</v>
      </c>
      <c r="X62" t="n">
        <v>1363.0</v>
      </c>
      <c r="Y62" t="n">
        <v>257.0</v>
      </c>
      <c r="Z62" t="n">
        <v>0.0</v>
      </c>
      <c r="AA62" t="n">
        <v>257.0</v>
      </c>
      <c r="AB62" t="n">
        <v>0.0</v>
      </c>
      <c r="AC62" t="n">
        <v>4.0</v>
      </c>
      <c r="AD62" t="n">
        <v>25.0</v>
      </c>
      <c r="AE62" t="n">
        <v>0.0</v>
      </c>
      <c r="AF62" t="n">
        <v>0.0</v>
      </c>
      <c r="AG62" t="n">
        <v>0.0</v>
      </c>
      <c r="AH62" t="inlineStr">
        <is>
          <t>Dashrath Soren</t>
        </is>
      </c>
      <c r="AI62" s="1" t="n">
        <v>44722.734502314815</v>
      </c>
      <c r="AJ62" t="n">
        <v>512.0</v>
      </c>
      <c r="AK62" t="n">
        <v>1.0</v>
      </c>
      <c r="AL62" t="n">
        <v>0.0</v>
      </c>
      <c r="AM62" t="n">
        <v>1.0</v>
      </c>
      <c r="AN62" t="n">
        <v>0.0</v>
      </c>
      <c r="AO62" t="n">
        <v>1.0</v>
      </c>
      <c r="AP62" t="n">
        <v>24.0</v>
      </c>
      <c r="AQ62" t="n">
        <v>0.0</v>
      </c>
      <c r="AR62" t="n">
        <v>0.0</v>
      </c>
      <c r="AS62" t="n">
        <v>0.0</v>
      </c>
      <c r="AT62" t="inlineStr">
        <is>
          <t>N/A</t>
        </is>
      </c>
      <c r="AU62" t="inlineStr">
        <is>
          <t>N/A</t>
        </is>
      </c>
      <c r="AV62" t="inlineStr">
        <is>
          <t>N/A</t>
        </is>
      </c>
      <c r="AW62" t="inlineStr">
        <is>
          <t>N/A</t>
        </is>
      </c>
      <c r="AX62" t="inlineStr">
        <is>
          <t>N/A</t>
        </is>
      </c>
      <c r="AY62" t="inlineStr">
        <is>
          <t>N/A</t>
        </is>
      </c>
      <c r="AZ62" t="inlineStr">
        <is>
          <t>N/A</t>
        </is>
      </c>
      <c r="BA62" t="inlineStr">
        <is>
          <t>N/A</t>
        </is>
      </c>
      <c r="BB62" t="inlineStr">
        <is>
          <t>N/A</t>
        </is>
      </c>
      <c r="BC62" t="inlineStr">
        <is>
          <t>N/A</t>
        </is>
      </c>
      <c r="BD62" t="inlineStr">
        <is>
          <t>N/A</t>
        </is>
      </c>
      <c r="BE62" t="inlineStr">
        <is>
          <t>N/A</t>
        </is>
      </c>
    </row>
    <row r="63">
      <c r="A63" t="inlineStr">
        <is>
          <t>WI220625826</t>
        </is>
      </c>
      <c r="B63" t="inlineStr">
        <is>
          <t>DATA_VALIDATION</t>
        </is>
      </c>
      <c r="C63" t="inlineStr">
        <is>
          <t>201330007463</t>
        </is>
      </c>
      <c r="D63" t="inlineStr">
        <is>
          <t>Folder</t>
        </is>
      </c>
      <c r="E63" s="2">
        <f>HYPERLINK("capsilon://?command=openfolder&amp;siteaddress=FAM.docvelocity-na8.net&amp;folderid=FXC07528D7-1D9B-86D3-F70F-6C9DD1528845","FX22062632")</f>
        <v>0.0</v>
      </c>
      <c r="F63" t="inlineStr">
        <is>
          <t/>
        </is>
      </c>
      <c r="G63" t="inlineStr">
        <is>
          <t/>
        </is>
      </c>
      <c r="H63" t="inlineStr">
        <is>
          <t>Mailitem</t>
        </is>
      </c>
      <c r="I63" t="inlineStr">
        <is>
          <t>MI2206242988</t>
        </is>
      </c>
      <c r="J63" t="n">
        <v>84.0</v>
      </c>
      <c r="K63" t="inlineStr">
        <is>
          <t>COMPLETED</t>
        </is>
      </c>
      <c r="L63" t="inlineStr">
        <is>
          <t>MARK_AS_COMPLETED</t>
        </is>
      </c>
      <c r="M63" t="inlineStr">
        <is>
          <t>Queue</t>
        </is>
      </c>
      <c r="N63" t="n">
        <v>1.0</v>
      </c>
      <c r="O63" s="1" t="n">
        <v>44722.72011574074</v>
      </c>
      <c r="P63" s="1" t="n">
        <v>44722.72850694445</v>
      </c>
      <c r="Q63" t="n">
        <v>282.0</v>
      </c>
      <c r="R63" t="n">
        <v>443.0</v>
      </c>
      <c r="S63" t="b">
        <v>0</v>
      </c>
      <c r="T63" t="inlineStr">
        <is>
          <t>N/A</t>
        </is>
      </c>
      <c r="U63" t="b">
        <v>0</v>
      </c>
      <c r="V63" t="inlineStr">
        <is>
          <t>Shivani Narwade</t>
        </is>
      </c>
      <c r="W63" s="1" t="n">
        <v>44722.72850694445</v>
      </c>
      <c r="X63" t="n">
        <v>434.0</v>
      </c>
      <c r="Y63" t="n">
        <v>0.0</v>
      </c>
      <c r="Z63" t="n">
        <v>0.0</v>
      </c>
      <c r="AA63" t="n">
        <v>0.0</v>
      </c>
      <c r="AB63" t="n">
        <v>0.0</v>
      </c>
      <c r="AC63" t="n">
        <v>0.0</v>
      </c>
      <c r="AD63" t="n">
        <v>84.0</v>
      </c>
      <c r="AE63" t="n">
        <v>79.0</v>
      </c>
      <c r="AF63" t="n">
        <v>0.0</v>
      </c>
      <c r="AG63" t="n">
        <v>3.0</v>
      </c>
      <c r="AH63" t="inlineStr">
        <is>
          <t>N/A</t>
        </is>
      </c>
      <c r="AI63" t="inlineStr">
        <is>
          <t>N/A</t>
        </is>
      </c>
      <c r="AJ63" t="inlineStr">
        <is>
          <t>N/A</t>
        </is>
      </c>
      <c r="AK63" t="inlineStr">
        <is>
          <t>N/A</t>
        </is>
      </c>
      <c r="AL63" t="inlineStr">
        <is>
          <t>N/A</t>
        </is>
      </c>
      <c r="AM63" t="inlineStr">
        <is>
          <t>N/A</t>
        </is>
      </c>
      <c r="AN63" t="inlineStr">
        <is>
          <t>N/A</t>
        </is>
      </c>
      <c r="AO63" t="inlineStr">
        <is>
          <t>N/A</t>
        </is>
      </c>
      <c r="AP63" t="inlineStr">
        <is>
          <t>N/A</t>
        </is>
      </c>
      <c r="AQ63" t="inlineStr">
        <is>
          <t>N/A</t>
        </is>
      </c>
      <c r="AR63" t="inlineStr">
        <is>
          <t>N/A</t>
        </is>
      </c>
      <c r="AS63" t="inlineStr">
        <is>
          <t>N/A</t>
        </is>
      </c>
      <c r="AT63" t="inlineStr">
        <is>
          <t>N/A</t>
        </is>
      </c>
      <c r="AU63" t="inlineStr">
        <is>
          <t>N/A</t>
        </is>
      </c>
      <c r="AV63" t="inlineStr">
        <is>
          <t>N/A</t>
        </is>
      </c>
      <c r="AW63" t="inlineStr">
        <is>
          <t>N/A</t>
        </is>
      </c>
      <c r="AX63" t="inlineStr">
        <is>
          <t>N/A</t>
        </is>
      </c>
      <c r="AY63" t="inlineStr">
        <is>
          <t>N/A</t>
        </is>
      </c>
      <c r="AZ63" t="inlineStr">
        <is>
          <t>N/A</t>
        </is>
      </c>
      <c r="BA63" t="inlineStr">
        <is>
          <t>N/A</t>
        </is>
      </c>
      <c r="BB63" t="inlineStr">
        <is>
          <t>N/A</t>
        </is>
      </c>
      <c r="BC63" t="inlineStr">
        <is>
          <t>N/A</t>
        </is>
      </c>
      <c r="BD63" t="inlineStr">
        <is>
          <t>N/A</t>
        </is>
      </c>
      <c r="BE63" t="inlineStr">
        <is>
          <t>N/A</t>
        </is>
      </c>
    </row>
    <row r="64">
      <c r="A64" t="inlineStr">
        <is>
          <t>WI220625861</t>
        </is>
      </c>
      <c r="B64" t="inlineStr">
        <is>
          <t>DATA_VALIDATION</t>
        </is>
      </c>
      <c r="C64" t="inlineStr">
        <is>
          <t>201330007463</t>
        </is>
      </c>
      <c r="D64" t="inlineStr">
        <is>
          <t>Folder</t>
        </is>
      </c>
      <c r="E64" s="2">
        <f>HYPERLINK("capsilon://?command=openfolder&amp;siteaddress=FAM.docvelocity-na8.net&amp;folderid=FXC07528D7-1D9B-86D3-F70F-6C9DD1528845","FX22062632")</f>
        <v>0.0</v>
      </c>
      <c r="F64" t="inlineStr">
        <is>
          <t/>
        </is>
      </c>
      <c r="G64" t="inlineStr">
        <is>
          <t/>
        </is>
      </c>
      <c r="H64" t="inlineStr">
        <is>
          <t>Mailitem</t>
        </is>
      </c>
      <c r="I64" t="inlineStr">
        <is>
          <t>MI2206240099</t>
        </is>
      </c>
      <c r="J64" t="n">
        <v>176.0</v>
      </c>
      <c r="K64" t="inlineStr">
        <is>
          <t>COMPLETED</t>
        </is>
      </c>
      <c r="L64" t="inlineStr">
        <is>
          <t>MARK_AS_COMPLETED</t>
        </is>
      </c>
      <c r="M64" t="inlineStr">
        <is>
          <t>Queue</t>
        </is>
      </c>
      <c r="N64" t="n">
        <v>2.0</v>
      </c>
      <c r="O64" s="1" t="n">
        <v>44722.72666666667</v>
      </c>
      <c r="P64" s="1" t="n">
        <v>44722.74730324074</v>
      </c>
      <c r="Q64" t="n">
        <v>527.0</v>
      </c>
      <c r="R64" t="n">
        <v>1256.0</v>
      </c>
      <c r="S64" t="b">
        <v>0</v>
      </c>
      <c r="T64" t="inlineStr">
        <is>
          <t>N/A</t>
        </is>
      </c>
      <c r="U64" t="b">
        <v>1</v>
      </c>
      <c r="V64" t="inlineStr">
        <is>
          <t>Swapnil Chavan</t>
        </is>
      </c>
      <c r="W64" s="1" t="n">
        <v>44722.739432870374</v>
      </c>
      <c r="X64" t="n">
        <v>1016.0</v>
      </c>
      <c r="Y64" t="n">
        <v>156.0</v>
      </c>
      <c r="Z64" t="n">
        <v>0.0</v>
      </c>
      <c r="AA64" t="n">
        <v>156.0</v>
      </c>
      <c r="AB64" t="n">
        <v>0.0</v>
      </c>
      <c r="AC64" t="n">
        <v>8.0</v>
      </c>
      <c r="AD64" t="n">
        <v>20.0</v>
      </c>
      <c r="AE64" t="n">
        <v>0.0</v>
      </c>
      <c r="AF64" t="n">
        <v>0.0</v>
      </c>
      <c r="AG64" t="n">
        <v>0.0</v>
      </c>
      <c r="AH64" t="inlineStr">
        <is>
          <t>Archana Bhujbal</t>
        </is>
      </c>
      <c r="AI64" s="1" t="n">
        <v>44722.74730324074</v>
      </c>
      <c r="AJ64" t="n">
        <v>240.0</v>
      </c>
      <c r="AK64" t="n">
        <v>1.0</v>
      </c>
      <c r="AL64" t="n">
        <v>0.0</v>
      </c>
      <c r="AM64" t="n">
        <v>1.0</v>
      </c>
      <c r="AN64" t="n">
        <v>0.0</v>
      </c>
      <c r="AO64" t="n">
        <v>1.0</v>
      </c>
      <c r="AP64" t="n">
        <v>19.0</v>
      </c>
      <c r="AQ64" t="n">
        <v>0.0</v>
      </c>
      <c r="AR64" t="n">
        <v>0.0</v>
      </c>
      <c r="AS64" t="n">
        <v>0.0</v>
      </c>
      <c r="AT64" t="inlineStr">
        <is>
          <t>N/A</t>
        </is>
      </c>
      <c r="AU64" t="inlineStr">
        <is>
          <t>N/A</t>
        </is>
      </c>
      <c r="AV64" t="inlineStr">
        <is>
          <t>N/A</t>
        </is>
      </c>
      <c r="AW64" t="inlineStr">
        <is>
          <t>N/A</t>
        </is>
      </c>
      <c r="AX64" t="inlineStr">
        <is>
          <t>N/A</t>
        </is>
      </c>
      <c r="AY64" t="inlineStr">
        <is>
          <t>N/A</t>
        </is>
      </c>
      <c r="AZ64" t="inlineStr">
        <is>
          <t>N/A</t>
        </is>
      </c>
      <c r="BA64" t="inlineStr">
        <is>
          <t>N/A</t>
        </is>
      </c>
      <c r="BB64" t="inlineStr">
        <is>
          <t>N/A</t>
        </is>
      </c>
      <c r="BC64" t="inlineStr">
        <is>
          <t>N/A</t>
        </is>
      </c>
      <c r="BD64" t="inlineStr">
        <is>
          <t>N/A</t>
        </is>
      </c>
      <c r="BE64" t="inlineStr">
        <is>
          <t>N/A</t>
        </is>
      </c>
    </row>
    <row r="65">
      <c r="A65" t="inlineStr">
        <is>
          <t>WI220625864</t>
        </is>
      </c>
      <c r="B65" t="inlineStr">
        <is>
          <t>DATA_VALIDATION</t>
        </is>
      </c>
      <c r="C65" t="inlineStr">
        <is>
          <t>201330007463</t>
        </is>
      </c>
      <c r="D65" t="inlineStr">
        <is>
          <t>Folder</t>
        </is>
      </c>
      <c r="E65" s="2">
        <f>HYPERLINK("capsilon://?command=openfolder&amp;siteaddress=FAM.docvelocity-na8.net&amp;folderid=FXC07528D7-1D9B-86D3-F70F-6C9DD1528845","FX22062632")</f>
        <v>0.0</v>
      </c>
      <c r="F65" t="inlineStr">
        <is>
          <t/>
        </is>
      </c>
      <c r="G65" t="inlineStr">
        <is>
          <t/>
        </is>
      </c>
      <c r="H65" t="inlineStr">
        <is>
          <t>Mailitem</t>
        </is>
      </c>
      <c r="I65" t="inlineStr">
        <is>
          <t>MI2206242988</t>
        </is>
      </c>
      <c r="J65" t="n">
        <v>132.0</v>
      </c>
      <c r="K65" t="inlineStr">
        <is>
          <t>COMPLETED</t>
        </is>
      </c>
      <c r="L65" t="inlineStr">
        <is>
          <t>MARK_AS_COMPLETED</t>
        </is>
      </c>
      <c r="M65" t="inlineStr">
        <is>
          <t>Queue</t>
        </is>
      </c>
      <c r="N65" t="n">
        <v>2.0</v>
      </c>
      <c r="O65" s="1" t="n">
        <v>44722.729166666664</v>
      </c>
      <c r="P65" s="1" t="n">
        <v>44722.74451388889</v>
      </c>
      <c r="Q65" t="n">
        <v>168.0</v>
      </c>
      <c r="R65" t="n">
        <v>1158.0</v>
      </c>
      <c r="S65" t="b">
        <v>0</v>
      </c>
      <c r="T65" t="inlineStr">
        <is>
          <t>N/A</t>
        </is>
      </c>
      <c r="U65" t="b">
        <v>1</v>
      </c>
      <c r="V65" t="inlineStr">
        <is>
          <t>Shivani Narwade</t>
        </is>
      </c>
      <c r="W65" s="1" t="n">
        <v>44722.732199074075</v>
      </c>
      <c r="X65" t="n">
        <v>261.0</v>
      </c>
      <c r="Y65" t="n">
        <v>117.0</v>
      </c>
      <c r="Z65" t="n">
        <v>0.0</v>
      </c>
      <c r="AA65" t="n">
        <v>117.0</v>
      </c>
      <c r="AB65" t="n">
        <v>0.0</v>
      </c>
      <c r="AC65" t="n">
        <v>6.0</v>
      </c>
      <c r="AD65" t="n">
        <v>15.0</v>
      </c>
      <c r="AE65" t="n">
        <v>0.0</v>
      </c>
      <c r="AF65" t="n">
        <v>0.0</v>
      </c>
      <c r="AG65" t="n">
        <v>0.0</v>
      </c>
      <c r="AH65" t="inlineStr">
        <is>
          <t>Archana Bhujbal</t>
        </is>
      </c>
      <c r="AI65" s="1" t="n">
        <v>44722.74451388889</v>
      </c>
      <c r="AJ65" t="n">
        <v>897.0</v>
      </c>
      <c r="AK65" t="n">
        <v>0.0</v>
      </c>
      <c r="AL65" t="n">
        <v>0.0</v>
      </c>
      <c r="AM65" t="n">
        <v>0.0</v>
      </c>
      <c r="AN65" t="n">
        <v>0.0</v>
      </c>
      <c r="AO65" t="n">
        <v>0.0</v>
      </c>
      <c r="AP65" t="n">
        <v>15.0</v>
      </c>
      <c r="AQ65" t="n">
        <v>0.0</v>
      </c>
      <c r="AR65" t="n">
        <v>0.0</v>
      </c>
      <c r="AS65" t="n">
        <v>0.0</v>
      </c>
      <c r="AT65" t="inlineStr">
        <is>
          <t>N/A</t>
        </is>
      </c>
      <c r="AU65" t="inlineStr">
        <is>
          <t>N/A</t>
        </is>
      </c>
      <c r="AV65" t="inlineStr">
        <is>
          <t>N/A</t>
        </is>
      </c>
      <c r="AW65" t="inlineStr">
        <is>
          <t>N/A</t>
        </is>
      </c>
      <c r="AX65" t="inlineStr">
        <is>
          <t>N/A</t>
        </is>
      </c>
      <c r="AY65" t="inlineStr">
        <is>
          <t>N/A</t>
        </is>
      </c>
      <c r="AZ65" t="inlineStr">
        <is>
          <t>N/A</t>
        </is>
      </c>
      <c r="BA65" t="inlineStr">
        <is>
          <t>N/A</t>
        </is>
      </c>
      <c r="BB65" t="inlineStr">
        <is>
          <t>N/A</t>
        </is>
      </c>
      <c r="BC65" t="inlineStr">
        <is>
          <t>N/A</t>
        </is>
      </c>
      <c r="BD65" t="inlineStr">
        <is>
          <t>N/A</t>
        </is>
      </c>
      <c r="BE65" t="inlineStr">
        <is>
          <t>N/A</t>
        </is>
      </c>
    </row>
    <row r="66">
      <c r="A66" t="inlineStr">
        <is>
          <t>WI220625915</t>
        </is>
      </c>
      <c r="B66" t="inlineStr">
        <is>
          <t>DATA_VALIDATION</t>
        </is>
      </c>
      <c r="C66" t="inlineStr">
        <is>
          <t>201330007459</t>
        </is>
      </c>
      <c r="D66" t="inlineStr">
        <is>
          <t>Folder</t>
        </is>
      </c>
      <c r="E66" s="2">
        <f>HYPERLINK("capsilon://?command=openfolder&amp;siteaddress=FAM.docvelocity-na8.net&amp;folderid=FXF77A64E8-FEE3-2B5A-6D23-AA3F9B9B9C56","FX22062502")</f>
        <v>0.0</v>
      </c>
      <c r="F66" t="inlineStr">
        <is>
          <t/>
        </is>
      </c>
      <c r="G66" t="inlineStr">
        <is>
          <t/>
        </is>
      </c>
      <c r="H66" t="inlineStr">
        <is>
          <t>Mailitem</t>
        </is>
      </c>
      <c r="I66" t="inlineStr">
        <is>
          <t>MI2206244199</t>
        </is>
      </c>
      <c r="J66" t="n">
        <v>130.0</v>
      </c>
      <c r="K66" t="inlineStr">
        <is>
          <t>COMPLETED</t>
        </is>
      </c>
      <c r="L66" t="inlineStr">
        <is>
          <t>MARK_AS_COMPLETED</t>
        </is>
      </c>
      <c r="M66" t="inlineStr">
        <is>
          <t>Queue</t>
        </is>
      </c>
      <c r="N66" t="n">
        <v>1.0</v>
      </c>
      <c r="O66" s="1" t="n">
        <v>44722.75216435185</v>
      </c>
      <c r="P66" s="1" t="n">
        <v>44722.782013888886</v>
      </c>
      <c r="Q66" t="n">
        <v>2426.0</v>
      </c>
      <c r="R66" t="n">
        <v>153.0</v>
      </c>
      <c r="S66" t="b">
        <v>0</v>
      </c>
      <c r="T66" t="inlineStr">
        <is>
          <t>N/A</t>
        </is>
      </c>
      <c r="U66" t="b">
        <v>0</v>
      </c>
      <c r="V66" t="inlineStr">
        <is>
          <t>Shubham Karwate</t>
        </is>
      </c>
      <c r="W66" s="1" t="n">
        <v>44722.782013888886</v>
      </c>
      <c r="X66" t="n">
        <v>94.0</v>
      </c>
      <c r="Y66" t="n">
        <v>0.0</v>
      </c>
      <c r="Z66" t="n">
        <v>0.0</v>
      </c>
      <c r="AA66" t="n">
        <v>0.0</v>
      </c>
      <c r="AB66" t="n">
        <v>0.0</v>
      </c>
      <c r="AC66" t="n">
        <v>0.0</v>
      </c>
      <c r="AD66" t="n">
        <v>130.0</v>
      </c>
      <c r="AE66" t="n">
        <v>120.0</v>
      </c>
      <c r="AF66" t="n">
        <v>0.0</v>
      </c>
      <c r="AG66" t="n">
        <v>4.0</v>
      </c>
      <c r="AH66" t="inlineStr">
        <is>
          <t>N/A</t>
        </is>
      </c>
      <c r="AI66" t="inlineStr">
        <is>
          <t>N/A</t>
        </is>
      </c>
      <c r="AJ66" t="inlineStr">
        <is>
          <t>N/A</t>
        </is>
      </c>
      <c r="AK66" t="inlineStr">
        <is>
          <t>N/A</t>
        </is>
      </c>
      <c r="AL66" t="inlineStr">
        <is>
          <t>N/A</t>
        </is>
      </c>
      <c r="AM66" t="inlineStr">
        <is>
          <t>N/A</t>
        </is>
      </c>
      <c r="AN66" t="inlineStr">
        <is>
          <t>N/A</t>
        </is>
      </c>
      <c r="AO66" t="inlineStr">
        <is>
          <t>N/A</t>
        </is>
      </c>
      <c r="AP66" t="inlineStr">
        <is>
          <t>N/A</t>
        </is>
      </c>
      <c r="AQ66" t="inlineStr">
        <is>
          <t>N/A</t>
        </is>
      </c>
      <c r="AR66" t="inlineStr">
        <is>
          <t>N/A</t>
        </is>
      </c>
      <c r="AS66" t="inlineStr">
        <is>
          <t>N/A</t>
        </is>
      </c>
      <c r="AT66" t="inlineStr">
        <is>
          <t>N/A</t>
        </is>
      </c>
      <c r="AU66" t="inlineStr">
        <is>
          <t>N/A</t>
        </is>
      </c>
      <c r="AV66" t="inlineStr">
        <is>
          <t>N/A</t>
        </is>
      </c>
      <c r="AW66" t="inlineStr">
        <is>
          <t>N/A</t>
        </is>
      </c>
      <c r="AX66" t="inlineStr">
        <is>
          <t>N/A</t>
        </is>
      </c>
      <c r="AY66" t="inlineStr">
        <is>
          <t>N/A</t>
        </is>
      </c>
      <c r="AZ66" t="inlineStr">
        <is>
          <t>N/A</t>
        </is>
      </c>
      <c r="BA66" t="inlineStr">
        <is>
          <t>N/A</t>
        </is>
      </c>
      <c r="BB66" t="inlineStr">
        <is>
          <t>N/A</t>
        </is>
      </c>
      <c r="BC66" t="inlineStr">
        <is>
          <t>N/A</t>
        </is>
      </c>
      <c r="BD66" t="inlineStr">
        <is>
          <t>N/A</t>
        </is>
      </c>
      <c r="BE66" t="inlineStr">
        <is>
          <t>N/A</t>
        </is>
      </c>
    </row>
    <row r="67">
      <c r="A67" t="inlineStr">
        <is>
          <t>WI220626001</t>
        </is>
      </c>
      <c r="B67" t="inlineStr">
        <is>
          <t>DATA_VALIDATION</t>
        </is>
      </c>
      <c r="C67" t="inlineStr">
        <is>
          <t>201330007459</t>
        </is>
      </c>
      <c r="D67" t="inlineStr">
        <is>
          <t>Folder</t>
        </is>
      </c>
      <c r="E67" s="2">
        <f>HYPERLINK("capsilon://?command=openfolder&amp;siteaddress=FAM.docvelocity-na8.net&amp;folderid=FXF77A64E8-FEE3-2B5A-6D23-AA3F9B9B9C56","FX22062502")</f>
        <v>0.0</v>
      </c>
      <c r="F67" t="inlineStr">
        <is>
          <t/>
        </is>
      </c>
      <c r="G67" t="inlineStr">
        <is>
          <t/>
        </is>
      </c>
      <c r="H67" t="inlineStr">
        <is>
          <t>Mailitem</t>
        </is>
      </c>
      <c r="I67" t="inlineStr">
        <is>
          <t>MI2206244199</t>
        </is>
      </c>
      <c r="J67" t="n">
        <v>178.0</v>
      </c>
      <c r="K67" t="inlineStr">
        <is>
          <t>COMPLETED</t>
        </is>
      </c>
      <c r="L67" t="inlineStr">
        <is>
          <t>MARK_AS_COMPLETED</t>
        </is>
      </c>
      <c r="M67" t="inlineStr">
        <is>
          <t>Queue</t>
        </is>
      </c>
      <c r="N67" t="n">
        <v>2.0</v>
      </c>
      <c r="O67" s="1" t="n">
        <v>44722.78327546296</v>
      </c>
      <c r="P67" s="1" t="n">
        <v>44722.85443287037</v>
      </c>
      <c r="Q67" t="n">
        <v>4631.0</v>
      </c>
      <c r="R67" t="n">
        <v>1517.0</v>
      </c>
      <c r="S67" t="b">
        <v>0</v>
      </c>
      <c r="T67" t="inlineStr">
        <is>
          <t>N/A</t>
        </is>
      </c>
      <c r="U67" t="b">
        <v>1</v>
      </c>
      <c r="V67" t="inlineStr">
        <is>
          <t>Swapnil Chavan</t>
        </is>
      </c>
      <c r="W67" s="1" t="n">
        <v>44722.80186342593</v>
      </c>
      <c r="X67" t="n">
        <v>945.0</v>
      </c>
      <c r="Y67" t="n">
        <v>142.0</v>
      </c>
      <c r="Z67" t="n">
        <v>0.0</v>
      </c>
      <c r="AA67" t="n">
        <v>142.0</v>
      </c>
      <c r="AB67" t="n">
        <v>0.0</v>
      </c>
      <c r="AC67" t="n">
        <v>8.0</v>
      </c>
      <c r="AD67" t="n">
        <v>36.0</v>
      </c>
      <c r="AE67" t="n">
        <v>0.0</v>
      </c>
      <c r="AF67" t="n">
        <v>0.0</v>
      </c>
      <c r="AG67" t="n">
        <v>0.0</v>
      </c>
      <c r="AH67" t="inlineStr">
        <is>
          <t>Hemanshi Deshlahara</t>
        </is>
      </c>
      <c r="AI67" s="1" t="n">
        <v>44722.85443287037</v>
      </c>
      <c r="AJ67" t="n">
        <v>448.0</v>
      </c>
      <c r="AK67" t="n">
        <v>2.0</v>
      </c>
      <c r="AL67" t="n">
        <v>0.0</v>
      </c>
      <c r="AM67" t="n">
        <v>2.0</v>
      </c>
      <c r="AN67" t="n">
        <v>0.0</v>
      </c>
      <c r="AO67" t="n">
        <v>2.0</v>
      </c>
      <c r="AP67" t="n">
        <v>34.0</v>
      </c>
      <c r="AQ67" t="n">
        <v>0.0</v>
      </c>
      <c r="AR67" t="n">
        <v>0.0</v>
      </c>
      <c r="AS67" t="n">
        <v>0.0</v>
      </c>
      <c r="AT67" t="inlineStr">
        <is>
          <t>N/A</t>
        </is>
      </c>
      <c r="AU67" t="inlineStr">
        <is>
          <t>N/A</t>
        </is>
      </c>
      <c r="AV67" t="inlineStr">
        <is>
          <t>N/A</t>
        </is>
      </c>
      <c r="AW67" t="inlineStr">
        <is>
          <t>N/A</t>
        </is>
      </c>
      <c r="AX67" t="inlineStr">
        <is>
          <t>N/A</t>
        </is>
      </c>
      <c r="AY67" t="inlineStr">
        <is>
          <t>N/A</t>
        </is>
      </c>
      <c r="AZ67" t="inlineStr">
        <is>
          <t>N/A</t>
        </is>
      </c>
      <c r="BA67" t="inlineStr">
        <is>
          <t>N/A</t>
        </is>
      </c>
      <c r="BB67" t="inlineStr">
        <is>
          <t>N/A</t>
        </is>
      </c>
      <c r="BC67" t="inlineStr">
        <is>
          <t>N/A</t>
        </is>
      </c>
      <c r="BD67" t="inlineStr">
        <is>
          <t>N/A</t>
        </is>
      </c>
      <c r="BE67" t="inlineStr">
        <is>
          <t>N/A</t>
        </is>
      </c>
    </row>
    <row r="68">
      <c r="A68" t="inlineStr">
        <is>
          <t>WI220627436</t>
        </is>
      </c>
      <c r="B68" t="inlineStr">
        <is>
          <t>DATA_VALIDATION</t>
        </is>
      </c>
      <c r="C68" t="inlineStr">
        <is>
          <t>201300022334</t>
        </is>
      </c>
      <c r="D68" t="inlineStr">
        <is>
          <t>Folder</t>
        </is>
      </c>
      <c r="E68" s="2">
        <f>HYPERLINK("capsilon://?command=openfolder&amp;siteaddress=FAM.docvelocity-na8.net&amp;folderid=FX3EF6E62F-5F78-94CC-9D95-4D5AD95615B7","FX220310003")</f>
        <v>0.0</v>
      </c>
      <c r="F68" t="inlineStr">
        <is>
          <t/>
        </is>
      </c>
      <c r="G68" t="inlineStr">
        <is>
          <t/>
        </is>
      </c>
      <c r="H68" t="inlineStr">
        <is>
          <t>Mailitem</t>
        </is>
      </c>
      <c r="I68" t="inlineStr">
        <is>
          <t>MI2206260227</t>
        </is>
      </c>
      <c r="J68" t="n">
        <v>258.0</v>
      </c>
      <c r="K68" t="inlineStr">
        <is>
          <t>COMPLETED</t>
        </is>
      </c>
      <c r="L68" t="inlineStr">
        <is>
          <t>MARK_AS_COMPLETED</t>
        </is>
      </c>
      <c r="M68" t="inlineStr">
        <is>
          <t>Queue</t>
        </is>
      </c>
      <c r="N68" t="n">
        <v>1.0</v>
      </c>
      <c r="O68" s="1" t="n">
        <v>44725.5255787037</v>
      </c>
      <c r="P68" s="1" t="n">
        <v>44725.55979166667</v>
      </c>
      <c r="Q68" t="n">
        <v>2719.0</v>
      </c>
      <c r="R68" t="n">
        <v>237.0</v>
      </c>
      <c r="S68" t="b">
        <v>0</v>
      </c>
      <c r="T68" t="inlineStr">
        <is>
          <t>N/A</t>
        </is>
      </c>
      <c r="U68" t="b">
        <v>0</v>
      </c>
      <c r="V68" t="inlineStr">
        <is>
          <t>Shubham Karwate</t>
        </is>
      </c>
      <c r="W68" s="1" t="n">
        <v>44725.55979166667</v>
      </c>
      <c r="X68" t="n">
        <v>142.0</v>
      </c>
      <c r="Y68" t="n">
        <v>0.0</v>
      </c>
      <c r="Z68" t="n">
        <v>0.0</v>
      </c>
      <c r="AA68" t="n">
        <v>0.0</v>
      </c>
      <c r="AB68" t="n">
        <v>0.0</v>
      </c>
      <c r="AC68" t="n">
        <v>0.0</v>
      </c>
      <c r="AD68" t="n">
        <v>258.0</v>
      </c>
      <c r="AE68" t="n">
        <v>253.0</v>
      </c>
      <c r="AF68" t="n">
        <v>0.0</v>
      </c>
      <c r="AG68" t="n">
        <v>4.0</v>
      </c>
      <c r="AH68" t="inlineStr">
        <is>
          <t>N/A</t>
        </is>
      </c>
      <c r="AI68" t="inlineStr">
        <is>
          <t>N/A</t>
        </is>
      </c>
      <c r="AJ68" t="inlineStr">
        <is>
          <t>N/A</t>
        </is>
      </c>
      <c r="AK68" t="inlineStr">
        <is>
          <t>N/A</t>
        </is>
      </c>
      <c r="AL68" t="inlineStr">
        <is>
          <t>N/A</t>
        </is>
      </c>
      <c r="AM68" t="inlineStr">
        <is>
          <t>N/A</t>
        </is>
      </c>
      <c r="AN68" t="inlineStr">
        <is>
          <t>N/A</t>
        </is>
      </c>
      <c r="AO68" t="inlineStr">
        <is>
          <t>N/A</t>
        </is>
      </c>
      <c r="AP68" t="inlineStr">
        <is>
          <t>N/A</t>
        </is>
      </c>
      <c r="AQ68" t="inlineStr">
        <is>
          <t>N/A</t>
        </is>
      </c>
      <c r="AR68" t="inlineStr">
        <is>
          <t>N/A</t>
        </is>
      </c>
      <c r="AS68" t="inlineStr">
        <is>
          <t>N/A</t>
        </is>
      </c>
      <c r="AT68" t="inlineStr">
        <is>
          <t>N/A</t>
        </is>
      </c>
      <c r="AU68" t="inlineStr">
        <is>
          <t>N/A</t>
        </is>
      </c>
      <c r="AV68" t="inlineStr">
        <is>
          <t>N/A</t>
        </is>
      </c>
      <c r="AW68" t="inlineStr">
        <is>
          <t>N/A</t>
        </is>
      </c>
      <c r="AX68" t="inlineStr">
        <is>
          <t>N/A</t>
        </is>
      </c>
      <c r="AY68" t="inlineStr">
        <is>
          <t>N/A</t>
        </is>
      </c>
      <c r="AZ68" t="inlineStr">
        <is>
          <t>N/A</t>
        </is>
      </c>
      <c r="BA68" t="inlineStr">
        <is>
          <t>N/A</t>
        </is>
      </c>
      <c r="BB68" t="inlineStr">
        <is>
          <t>N/A</t>
        </is>
      </c>
      <c r="BC68" t="inlineStr">
        <is>
          <t>N/A</t>
        </is>
      </c>
      <c r="BD68" t="inlineStr">
        <is>
          <t>N/A</t>
        </is>
      </c>
      <c r="BE68" t="inlineStr">
        <is>
          <t>N/A</t>
        </is>
      </c>
    </row>
    <row r="69">
      <c r="A69" t="inlineStr">
        <is>
          <t>WI220627683</t>
        </is>
      </c>
      <c r="B69" t="inlineStr">
        <is>
          <t>DATA_VALIDATION</t>
        </is>
      </c>
      <c r="C69" t="inlineStr">
        <is>
          <t>201300022334</t>
        </is>
      </c>
      <c r="D69" t="inlineStr">
        <is>
          <t>Folder</t>
        </is>
      </c>
      <c r="E69" s="2">
        <f>HYPERLINK("capsilon://?command=openfolder&amp;siteaddress=FAM.docvelocity-na8.net&amp;folderid=FX3EF6E62F-5F78-94CC-9D95-4D5AD95615B7","FX220310003")</f>
        <v>0.0</v>
      </c>
      <c r="F69" t="inlineStr">
        <is>
          <t/>
        </is>
      </c>
      <c r="G69" t="inlineStr">
        <is>
          <t/>
        </is>
      </c>
      <c r="H69" t="inlineStr">
        <is>
          <t>Mailitem</t>
        </is>
      </c>
      <c r="I69" t="inlineStr">
        <is>
          <t>MI2206260227</t>
        </is>
      </c>
      <c r="J69" t="n">
        <v>330.0</v>
      </c>
      <c r="K69" t="inlineStr">
        <is>
          <t>COMPLETED</t>
        </is>
      </c>
      <c r="L69" t="inlineStr">
        <is>
          <t>MARK_AS_COMPLETED</t>
        </is>
      </c>
      <c r="M69" t="inlineStr">
        <is>
          <t>Queue</t>
        </is>
      </c>
      <c r="N69" t="n">
        <v>2.0</v>
      </c>
      <c r="O69" s="1" t="n">
        <v>44725.560590277775</v>
      </c>
      <c r="P69" s="1" t="n">
        <v>44725.61262731482</v>
      </c>
      <c r="Q69" t="n">
        <v>1036.0</v>
      </c>
      <c r="R69" t="n">
        <v>3460.0</v>
      </c>
      <c r="S69" t="b">
        <v>0</v>
      </c>
      <c r="T69" t="inlineStr">
        <is>
          <t>N/A</t>
        </is>
      </c>
      <c r="U69" t="b">
        <v>1</v>
      </c>
      <c r="V69" t="inlineStr">
        <is>
          <t>Swapnil Kadam</t>
        </is>
      </c>
      <c r="W69" s="1" t="n">
        <v>44725.5841087963</v>
      </c>
      <c r="X69" t="n">
        <v>1916.0</v>
      </c>
      <c r="Y69" t="n">
        <v>247.0</v>
      </c>
      <c r="Z69" t="n">
        <v>0.0</v>
      </c>
      <c r="AA69" t="n">
        <v>247.0</v>
      </c>
      <c r="AB69" t="n">
        <v>0.0</v>
      </c>
      <c r="AC69" t="n">
        <v>84.0</v>
      </c>
      <c r="AD69" t="n">
        <v>83.0</v>
      </c>
      <c r="AE69" t="n">
        <v>0.0</v>
      </c>
      <c r="AF69" t="n">
        <v>0.0</v>
      </c>
      <c r="AG69" t="n">
        <v>0.0</v>
      </c>
      <c r="AH69" t="inlineStr">
        <is>
          <t>Dashrath Soren</t>
        </is>
      </c>
      <c r="AI69" s="1" t="n">
        <v>44725.61262731482</v>
      </c>
      <c r="AJ69" t="n">
        <v>1529.0</v>
      </c>
      <c r="AK69" t="n">
        <v>7.0</v>
      </c>
      <c r="AL69" t="n">
        <v>0.0</v>
      </c>
      <c r="AM69" t="n">
        <v>7.0</v>
      </c>
      <c r="AN69" t="n">
        <v>0.0</v>
      </c>
      <c r="AO69" t="n">
        <v>7.0</v>
      </c>
      <c r="AP69" t="n">
        <v>76.0</v>
      </c>
      <c r="AQ69" t="n">
        <v>0.0</v>
      </c>
      <c r="AR69" t="n">
        <v>0.0</v>
      </c>
      <c r="AS69" t="n">
        <v>0.0</v>
      </c>
      <c r="AT69" t="inlineStr">
        <is>
          <t>N/A</t>
        </is>
      </c>
      <c r="AU69" t="inlineStr">
        <is>
          <t>N/A</t>
        </is>
      </c>
      <c r="AV69" t="inlineStr">
        <is>
          <t>N/A</t>
        </is>
      </c>
      <c r="AW69" t="inlineStr">
        <is>
          <t>N/A</t>
        </is>
      </c>
      <c r="AX69" t="inlineStr">
        <is>
          <t>N/A</t>
        </is>
      </c>
      <c r="AY69" t="inlineStr">
        <is>
          <t>N/A</t>
        </is>
      </c>
      <c r="AZ69" t="inlineStr">
        <is>
          <t>N/A</t>
        </is>
      </c>
      <c r="BA69" t="inlineStr">
        <is>
          <t>N/A</t>
        </is>
      </c>
      <c r="BB69" t="inlineStr">
        <is>
          <t>N/A</t>
        </is>
      </c>
      <c r="BC69" t="inlineStr">
        <is>
          <t>N/A</t>
        </is>
      </c>
      <c r="BD69" t="inlineStr">
        <is>
          <t>N/A</t>
        </is>
      </c>
      <c r="BE69" t="inlineStr">
        <is>
          <t>N/A</t>
        </is>
      </c>
    </row>
    <row r="70">
      <c r="A70" t="inlineStr">
        <is>
          <t>WI220628326</t>
        </is>
      </c>
      <c r="B70" t="inlineStr">
        <is>
          <t>DATA_VALIDATION</t>
        </is>
      </c>
      <c r="C70" t="inlineStr">
        <is>
          <t>201330007463</t>
        </is>
      </c>
      <c r="D70" t="inlineStr">
        <is>
          <t>Folder</t>
        </is>
      </c>
      <c r="E70" s="2">
        <f>HYPERLINK("capsilon://?command=openfolder&amp;siteaddress=FAM.docvelocity-na8.net&amp;folderid=FXC07528D7-1D9B-86D3-F70F-6C9DD1528845","FX22062632")</f>
        <v>0.0</v>
      </c>
      <c r="F70" t="inlineStr">
        <is>
          <t/>
        </is>
      </c>
      <c r="G70" t="inlineStr">
        <is>
          <t/>
        </is>
      </c>
      <c r="H70" t="inlineStr">
        <is>
          <t>Mailitem</t>
        </is>
      </c>
      <c r="I70" t="inlineStr">
        <is>
          <t>MI2206268201</t>
        </is>
      </c>
      <c r="J70" t="n">
        <v>301.0</v>
      </c>
      <c r="K70" t="inlineStr">
        <is>
          <t>COMPLETED</t>
        </is>
      </c>
      <c r="L70" t="inlineStr">
        <is>
          <t>MARK_AS_COMPLETED</t>
        </is>
      </c>
      <c r="M70" t="inlineStr">
        <is>
          <t>Queue</t>
        </is>
      </c>
      <c r="N70" t="n">
        <v>1.0</v>
      </c>
      <c r="O70" s="1" t="n">
        <v>44725.63555555556</v>
      </c>
      <c r="P70" s="1" t="n">
        <v>44725.66025462963</v>
      </c>
      <c r="Q70" t="n">
        <v>492.0</v>
      </c>
      <c r="R70" t="n">
        <v>1642.0</v>
      </c>
      <c r="S70" t="b">
        <v>0</v>
      </c>
      <c r="T70" t="inlineStr">
        <is>
          <t>N/A</t>
        </is>
      </c>
      <c r="U70" t="b">
        <v>0</v>
      </c>
      <c r="V70" t="inlineStr">
        <is>
          <t>Shivani Narwade</t>
        </is>
      </c>
      <c r="W70" s="1" t="n">
        <v>44725.66025462963</v>
      </c>
      <c r="X70" t="n">
        <v>1642.0</v>
      </c>
      <c r="Y70" t="n">
        <v>0.0</v>
      </c>
      <c r="Z70" t="n">
        <v>0.0</v>
      </c>
      <c r="AA70" t="n">
        <v>0.0</v>
      </c>
      <c r="AB70" t="n">
        <v>0.0</v>
      </c>
      <c r="AC70" t="n">
        <v>0.0</v>
      </c>
      <c r="AD70" t="n">
        <v>301.0</v>
      </c>
      <c r="AE70" t="n">
        <v>291.0</v>
      </c>
      <c r="AF70" t="n">
        <v>0.0</v>
      </c>
      <c r="AG70" t="n">
        <v>11.0</v>
      </c>
      <c r="AH70" t="inlineStr">
        <is>
          <t>N/A</t>
        </is>
      </c>
      <c r="AI70" t="inlineStr">
        <is>
          <t>N/A</t>
        </is>
      </c>
      <c r="AJ70" t="inlineStr">
        <is>
          <t>N/A</t>
        </is>
      </c>
      <c r="AK70" t="inlineStr">
        <is>
          <t>N/A</t>
        </is>
      </c>
      <c r="AL70" t="inlineStr">
        <is>
          <t>N/A</t>
        </is>
      </c>
      <c r="AM70" t="inlineStr">
        <is>
          <t>N/A</t>
        </is>
      </c>
      <c r="AN70" t="inlineStr">
        <is>
          <t>N/A</t>
        </is>
      </c>
      <c r="AO70" t="inlineStr">
        <is>
          <t>N/A</t>
        </is>
      </c>
      <c r="AP70" t="inlineStr">
        <is>
          <t>N/A</t>
        </is>
      </c>
      <c r="AQ70" t="inlineStr">
        <is>
          <t>N/A</t>
        </is>
      </c>
      <c r="AR70" t="inlineStr">
        <is>
          <t>N/A</t>
        </is>
      </c>
      <c r="AS70" t="inlineStr">
        <is>
          <t>N/A</t>
        </is>
      </c>
      <c r="AT70" t="inlineStr">
        <is>
          <t>N/A</t>
        </is>
      </c>
      <c r="AU70" t="inlineStr">
        <is>
          <t>N/A</t>
        </is>
      </c>
      <c r="AV70" t="inlineStr">
        <is>
          <t>N/A</t>
        </is>
      </c>
      <c r="AW70" t="inlineStr">
        <is>
          <t>N/A</t>
        </is>
      </c>
      <c r="AX70" t="inlineStr">
        <is>
          <t>N/A</t>
        </is>
      </c>
      <c r="AY70" t="inlineStr">
        <is>
          <t>N/A</t>
        </is>
      </c>
      <c r="AZ70" t="inlineStr">
        <is>
          <t>N/A</t>
        </is>
      </c>
      <c r="BA70" t="inlineStr">
        <is>
          <t>N/A</t>
        </is>
      </c>
      <c r="BB70" t="inlineStr">
        <is>
          <t>N/A</t>
        </is>
      </c>
      <c r="BC70" t="inlineStr">
        <is>
          <t>N/A</t>
        </is>
      </c>
      <c r="BD70" t="inlineStr">
        <is>
          <t>N/A</t>
        </is>
      </c>
      <c r="BE70" t="inlineStr">
        <is>
          <t>N/A</t>
        </is>
      </c>
    </row>
    <row r="71">
      <c r="A71" t="inlineStr">
        <is>
          <t>WI220628659</t>
        </is>
      </c>
      <c r="B71" t="inlineStr">
        <is>
          <t>DATA_VALIDATION</t>
        </is>
      </c>
      <c r="C71" t="inlineStr">
        <is>
          <t>201330007463</t>
        </is>
      </c>
      <c r="D71" t="inlineStr">
        <is>
          <t>Folder</t>
        </is>
      </c>
      <c r="E71" s="2">
        <f>HYPERLINK("capsilon://?command=openfolder&amp;siteaddress=FAM.docvelocity-na8.net&amp;folderid=FXC07528D7-1D9B-86D3-F70F-6C9DD1528845","FX22062632")</f>
        <v>0.0</v>
      </c>
      <c r="F71" t="inlineStr">
        <is>
          <t/>
        </is>
      </c>
      <c r="G71" t="inlineStr">
        <is>
          <t/>
        </is>
      </c>
      <c r="H71" t="inlineStr">
        <is>
          <t>Mailitem</t>
        </is>
      </c>
      <c r="I71" t="inlineStr">
        <is>
          <t>MI2206268201</t>
        </is>
      </c>
      <c r="J71" t="n">
        <v>517.0</v>
      </c>
      <c r="K71" t="inlineStr">
        <is>
          <t>COMPLETED</t>
        </is>
      </c>
      <c r="L71" t="inlineStr">
        <is>
          <t>MARK_AS_COMPLETED</t>
        </is>
      </c>
      <c r="M71" t="inlineStr">
        <is>
          <t>Queue</t>
        </is>
      </c>
      <c r="N71" t="n">
        <v>2.0</v>
      </c>
      <c r="O71" s="1" t="n">
        <v>44725.66122685185</v>
      </c>
      <c r="P71" s="1" t="n">
        <v>44725.69527777778</v>
      </c>
      <c r="Q71" t="n">
        <v>622.0</v>
      </c>
      <c r="R71" t="n">
        <v>2320.0</v>
      </c>
      <c r="S71" t="b">
        <v>0</v>
      </c>
      <c r="T71" t="inlineStr">
        <is>
          <t>N/A</t>
        </is>
      </c>
      <c r="U71" t="b">
        <v>1</v>
      </c>
      <c r="V71" t="inlineStr">
        <is>
          <t>Shivani Narwade</t>
        </is>
      </c>
      <c r="W71" s="1" t="n">
        <v>44725.67234953704</v>
      </c>
      <c r="X71" t="n">
        <v>960.0</v>
      </c>
      <c r="Y71" t="n">
        <v>312.0</v>
      </c>
      <c r="Z71" t="n">
        <v>0.0</v>
      </c>
      <c r="AA71" t="n">
        <v>312.0</v>
      </c>
      <c r="AB71" t="n">
        <v>126.0</v>
      </c>
      <c r="AC71" t="n">
        <v>10.0</v>
      </c>
      <c r="AD71" t="n">
        <v>205.0</v>
      </c>
      <c r="AE71" t="n">
        <v>0.0</v>
      </c>
      <c r="AF71" t="n">
        <v>0.0</v>
      </c>
      <c r="AG71" t="n">
        <v>0.0</v>
      </c>
      <c r="AH71" t="inlineStr">
        <is>
          <t>Ketan Pathak</t>
        </is>
      </c>
      <c r="AI71" s="1" t="n">
        <v>44725.69527777778</v>
      </c>
      <c r="AJ71" t="n">
        <v>1360.0</v>
      </c>
      <c r="AK71" t="n">
        <v>0.0</v>
      </c>
      <c r="AL71" t="n">
        <v>0.0</v>
      </c>
      <c r="AM71" t="n">
        <v>0.0</v>
      </c>
      <c r="AN71" t="n">
        <v>126.0</v>
      </c>
      <c r="AO71" t="n">
        <v>0.0</v>
      </c>
      <c r="AP71" t="n">
        <v>205.0</v>
      </c>
      <c r="AQ71" t="n">
        <v>0.0</v>
      </c>
      <c r="AR71" t="n">
        <v>0.0</v>
      </c>
      <c r="AS71" t="n">
        <v>0.0</v>
      </c>
      <c r="AT71" t="inlineStr">
        <is>
          <t>N/A</t>
        </is>
      </c>
      <c r="AU71" t="inlineStr">
        <is>
          <t>N/A</t>
        </is>
      </c>
      <c r="AV71" t="inlineStr">
        <is>
          <t>N/A</t>
        </is>
      </c>
      <c r="AW71" t="inlineStr">
        <is>
          <t>N/A</t>
        </is>
      </c>
      <c r="AX71" t="inlineStr">
        <is>
          <t>N/A</t>
        </is>
      </c>
      <c r="AY71" t="inlineStr">
        <is>
          <t>N/A</t>
        </is>
      </c>
      <c r="AZ71" t="inlineStr">
        <is>
          <t>N/A</t>
        </is>
      </c>
      <c r="BA71" t="inlineStr">
        <is>
          <t>N/A</t>
        </is>
      </c>
      <c r="BB71" t="inlineStr">
        <is>
          <t>N/A</t>
        </is>
      </c>
      <c r="BC71" t="inlineStr">
        <is>
          <t>N/A</t>
        </is>
      </c>
      <c r="BD71" t="inlineStr">
        <is>
          <t>N/A</t>
        </is>
      </c>
      <c r="BE71" t="inlineStr">
        <is>
          <t>N/A</t>
        </is>
      </c>
    </row>
    <row r="72">
      <c r="A72" t="inlineStr">
        <is>
          <t>WI220629094</t>
        </is>
      </c>
      <c r="B72" t="inlineStr">
        <is>
          <t>DATA_VALIDATION</t>
        </is>
      </c>
      <c r="C72" t="inlineStr">
        <is>
          <t>201110012901</t>
        </is>
      </c>
      <c r="D72" t="inlineStr">
        <is>
          <t>Folder</t>
        </is>
      </c>
      <c r="E72" s="2">
        <f>HYPERLINK("capsilon://?command=openfolder&amp;siteaddress=FAM.docvelocity-na8.net&amp;folderid=FXAB6C937B-B16E-8C84-6596-F234FE00211A","FX22063256")</f>
        <v>0.0</v>
      </c>
      <c r="F72" t="inlineStr">
        <is>
          <t/>
        </is>
      </c>
      <c r="G72" t="inlineStr">
        <is>
          <t/>
        </is>
      </c>
      <c r="H72" t="inlineStr">
        <is>
          <t>Mailitem</t>
        </is>
      </c>
      <c r="I72" t="inlineStr">
        <is>
          <t>MI2206274610</t>
        </is>
      </c>
      <c r="J72" t="n">
        <v>56.0</v>
      </c>
      <c r="K72" t="inlineStr">
        <is>
          <t>COMPLETED</t>
        </is>
      </c>
      <c r="L72" t="inlineStr">
        <is>
          <t>MARK_AS_COMPLETED</t>
        </is>
      </c>
      <c r="M72" t="inlineStr">
        <is>
          <t>Queue</t>
        </is>
      </c>
      <c r="N72" t="n">
        <v>2.0</v>
      </c>
      <c r="O72" s="1" t="n">
        <v>44725.735671296294</v>
      </c>
      <c r="P72" s="1" t="n">
        <v>44725.75131944445</v>
      </c>
      <c r="Q72" t="n">
        <v>1140.0</v>
      </c>
      <c r="R72" t="n">
        <v>212.0</v>
      </c>
      <c r="S72" t="b">
        <v>0</v>
      </c>
      <c r="T72" t="inlineStr">
        <is>
          <t>N/A</t>
        </is>
      </c>
      <c r="U72" t="b">
        <v>0</v>
      </c>
      <c r="V72" t="inlineStr">
        <is>
          <t>Pooja Supekar</t>
        </is>
      </c>
      <c r="W72" s="1" t="n">
        <v>44725.74622685185</v>
      </c>
      <c r="X72" t="n">
        <v>113.0</v>
      </c>
      <c r="Y72" t="n">
        <v>42.0</v>
      </c>
      <c r="Z72" t="n">
        <v>0.0</v>
      </c>
      <c r="AA72" t="n">
        <v>42.0</v>
      </c>
      <c r="AB72" t="n">
        <v>0.0</v>
      </c>
      <c r="AC72" t="n">
        <v>0.0</v>
      </c>
      <c r="AD72" t="n">
        <v>14.0</v>
      </c>
      <c r="AE72" t="n">
        <v>0.0</v>
      </c>
      <c r="AF72" t="n">
        <v>0.0</v>
      </c>
      <c r="AG72" t="n">
        <v>0.0</v>
      </c>
      <c r="AH72" t="inlineStr">
        <is>
          <t>Archana Bhujbal</t>
        </is>
      </c>
      <c r="AI72" s="1" t="n">
        <v>44725.75131944445</v>
      </c>
      <c r="AJ72" t="n">
        <v>99.0</v>
      </c>
      <c r="AK72" t="n">
        <v>0.0</v>
      </c>
      <c r="AL72" t="n">
        <v>0.0</v>
      </c>
      <c r="AM72" t="n">
        <v>0.0</v>
      </c>
      <c r="AN72" t="n">
        <v>0.0</v>
      </c>
      <c r="AO72" t="n">
        <v>0.0</v>
      </c>
      <c r="AP72" t="n">
        <v>14.0</v>
      </c>
      <c r="AQ72" t="n">
        <v>0.0</v>
      </c>
      <c r="AR72" t="n">
        <v>0.0</v>
      </c>
      <c r="AS72" t="n">
        <v>0.0</v>
      </c>
      <c r="AT72" t="inlineStr">
        <is>
          <t>N/A</t>
        </is>
      </c>
      <c r="AU72" t="inlineStr">
        <is>
          <t>N/A</t>
        </is>
      </c>
      <c r="AV72" t="inlineStr">
        <is>
          <t>N/A</t>
        </is>
      </c>
      <c r="AW72" t="inlineStr">
        <is>
          <t>N/A</t>
        </is>
      </c>
      <c r="AX72" t="inlineStr">
        <is>
          <t>N/A</t>
        </is>
      </c>
      <c r="AY72" t="inlineStr">
        <is>
          <t>N/A</t>
        </is>
      </c>
      <c r="AZ72" t="inlineStr">
        <is>
          <t>N/A</t>
        </is>
      </c>
      <c r="BA72" t="inlineStr">
        <is>
          <t>N/A</t>
        </is>
      </c>
      <c r="BB72" t="inlineStr">
        <is>
          <t>N/A</t>
        </is>
      </c>
      <c r="BC72" t="inlineStr">
        <is>
          <t>N/A</t>
        </is>
      </c>
      <c r="BD72" t="inlineStr">
        <is>
          <t>N/A</t>
        </is>
      </c>
      <c r="BE72" t="inlineStr">
        <is>
          <t>N/A</t>
        </is>
      </c>
    </row>
    <row r="73">
      <c r="A73" t="inlineStr">
        <is>
          <t>WI220629103</t>
        </is>
      </c>
      <c r="B73" t="inlineStr">
        <is>
          <t>DATA_VALIDATION</t>
        </is>
      </c>
      <c r="C73" t="inlineStr">
        <is>
          <t>201110012901</t>
        </is>
      </c>
      <c r="D73" t="inlineStr">
        <is>
          <t>Folder</t>
        </is>
      </c>
      <c r="E73" s="2">
        <f>HYPERLINK("capsilon://?command=openfolder&amp;siteaddress=FAM.docvelocity-na8.net&amp;folderid=FXAB6C937B-B16E-8C84-6596-F234FE00211A","FX22063256")</f>
        <v>0.0</v>
      </c>
      <c r="F73" t="inlineStr">
        <is>
          <t/>
        </is>
      </c>
      <c r="G73" t="inlineStr">
        <is>
          <t/>
        </is>
      </c>
      <c r="H73" t="inlineStr">
        <is>
          <t>Mailitem</t>
        </is>
      </c>
      <c r="I73" t="inlineStr">
        <is>
          <t>MI2206274705</t>
        </is>
      </c>
      <c r="J73" t="n">
        <v>103.0</v>
      </c>
      <c r="K73" t="inlineStr">
        <is>
          <t>COMPLETED</t>
        </is>
      </c>
      <c r="L73" t="inlineStr">
        <is>
          <t>MARK_AS_COMPLETED</t>
        </is>
      </c>
      <c r="M73" t="inlineStr">
        <is>
          <t>Queue</t>
        </is>
      </c>
      <c r="N73" t="n">
        <v>2.0</v>
      </c>
      <c r="O73" s="1" t="n">
        <v>44725.73747685185</v>
      </c>
      <c r="P73" s="1" t="n">
        <v>44725.758518518516</v>
      </c>
      <c r="Q73" t="n">
        <v>836.0</v>
      </c>
      <c r="R73" t="n">
        <v>982.0</v>
      </c>
      <c r="S73" t="b">
        <v>0</v>
      </c>
      <c r="T73" t="inlineStr">
        <is>
          <t>N/A</t>
        </is>
      </c>
      <c r="U73" t="b">
        <v>0</v>
      </c>
      <c r="V73" t="inlineStr">
        <is>
          <t>Swapnil Kadam</t>
        </is>
      </c>
      <c r="W73" s="1" t="n">
        <v>44725.753067129626</v>
      </c>
      <c r="X73" t="n">
        <v>683.0</v>
      </c>
      <c r="Y73" t="n">
        <v>83.0</v>
      </c>
      <c r="Z73" t="n">
        <v>0.0</v>
      </c>
      <c r="AA73" t="n">
        <v>83.0</v>
      </c>
      <c r="AB73" t="n">
        <v>0.0</v>
      </c>
      <c r="AC73" t="n">
        <v>9.0</v>
      </c>
      <c r="AD73" t="n">
        <v>20.0</v>
      </c>
      <c r="AE73" t="n">
        <v>0.0</v>
      </c>
      <c r="AF73" t="n">
        <v>0.0</v>
      </c>
      <c r="AG73" t="n">
        <v>0.0</v>
      </c>
      <c r="AH73" t="inlineStr">
        <is>
          <t>Archana Bhujbal</t>
        </is>
      </c>
      <c r="AI73" s="1" t="n">
        <v>44725.758518518516</v>
      </c>
      <c r="AJ73" t="n">
        <v>299.0</v>
      </c>
      <c r="AK73" t="n">
        <v>0.0</v>
      </c>
      <c r="AL73" t="n">
        <v>0.0</v>
      </c>
      <c r="AM73" t="n">
        <v>0.0</v>
      </c>
      <c r="AN73" t="n">
        <v>0.0</v>
      </c>
      <c r="AO73" t="n">
        <v>0.0</v>
      </c>
      <c r="AP73" t="n">
        <v>20.0</v>
      </c>
      <c r="AQ73" t="n">
        <v>0.0</v>
      </c>
      <c r="AR73" t="n">
        <v>0.0</v>
      </c>
      <c r="AS73" t="n">
        <v>0.0</v>
      </c>
      <c r="AT73" t="inlineStr">
        <is>
          <t>N/A</t>
        </is>
      </c>
      <c r="AU73" t="inlineStr">
        <is>
          <t>N/A</t>
        </is>
      </c>
      <c r="AV73" t="inlineStr">
        <is>
          <t>N/A</t>
        </is>
      </c>
      <c r="AW73" t="inlineStr">
        <is>
          <t>N/A</t>
        </is>
      </c>
      <c r="AX73" t="inlineStr">
        <is>
          <t>N/A</t>
        </is>
      </c>
      <c r="AY73" t="inlineStr">
        <is>
          <t>N/A</t>
        </is>
      </c>
      <c r="AZ73" t="inlineStr">
        <is>
          <t>N/A</t>
        </is>
      </c>
      <c r="BA73" t="inlineStr">
        <is>
          <t>N/A</t>
        </is>
      </c>
      <c r="BB73" t="inlineStr">
        <is>
          <t>N/A</t>
        </is>
      </c>
      <c r="BC73" t="inlineStr">
        <is>
          <t>N/A</t>
        </is>
      </c>
      <c r="BD73" t="inlineStr">
        <is>
          <t>N/A</t>
        </is>
      </c>
      <c r="BE73" t="inlineStr">
        <is>
          <t>N/A</t>
        </is>
      </c>
    </row>
    <row r="74">
      <c r="A74" t="inlineStr">
        <is>
          <t>WI220629203</t>
        </is>
      </c>
      <c r="B74" t="inlineStr">
        <is>
          <t>DATA_VALIDATION</t>
        </is>
      </c>
      <c r="C74" t="inlineStr">
        <is>
          <t>201300023959</t>
        </is>
      </c>
      <c r="D74" t="inlineStr">
        <is>
          <t>Folder</t>
        </is>
      </c>
      <c r="E74" s="2">
        <f>HYPERLINK("capsilon://?command=openfolder&amp;siteaddress=FAM.docvelocity-na8.net&amp;folderid=FX32C99642-762D-2C3B-C8B5-628BC8E6BD34","FX22062515")</f>
        <v>0.0</v>
      </c>
      <c r="F74" t="inlineStr">
        <is>
          <t/>
        </is>
      </c>
      <c r="G74" t="inlineStr">
        <is>
          <t/>
        </is>
      </c>
      <c r="H74" t="inlineStr">
        <is>
          <t>Mailitem</t>
        </is>
      </c>
      <c r="I74" t="inlineStr">
        <is>
          <t>MI2206275726</t>
        </is>
      </c>
      <c r="J74" t="n">
        <v>97.0</v>
      </c>
      <c r="K74" t="inlineStr">
        <is>
          <t>COMPLETED</t>
        </is>
      </c>
      <c r="L74" t="inlineStr">
        <is>
          <t>MARK_AS_COMPLETED</t>
        </is>
      </c>
      <c r="M74" t="inlineStr">
        <is>
          <t>Queue</t>
        </is>
      </c>
      <c r="N74" t="n">
        <v>2.0</v>
      </c>
      <c r="O74" s="1" t="n">
        <v>44725.7587037037</v>
      </c>
      <c r="P74" s="1" t="n">
        <v>44725.78700231481</v>
      </c>
      <c r="Q74" t="n">
        <v>1334.0</v>
      </c>
      <c r="R74" t="n">
        <v>1111.0</v>
      </c>
      <c r="S74" t="b">
        <v>0</v>
      </c>
      <c r="T74" t="inlineStr">
        <is>
          <t>N/A</t>
        </is>
      </c>
      <c r="U74" t="b">
        <v>0</v>
      </c>
      <c r="V74" t="inlineStr">
        <is>
          <t>Shivani Narwade</t>
        </is>
      </c>
      <c r="W74" s="1" t="n">
        <v>44725.78009259259</v>
      </c>
      <c r="X74" t="n">
        <v>574.0</v>
      </c>
      <c r="Y74" t="n">
        <v>32.0</v>
      </c>
      <c r="Z74" t="n">
        <v>0.0</v>
      </c>
      <c r="AA74" t="n">
        <v>32.0</v>
      </c>
      <c r="AB74" t="n">
        <v>0.0</v>
      </c>
      <c r="AC74" t="n">
        <v>6.0</v>
      </c>
      <c r="AD74" t="n">
        <v>65.0</v>
      </c>
      <c r="AE74" t="n">
        <v>0.0</v>
      </c>
      <c r="AF74" t="n">
        <v>0.0</v>
      </c>
      <c r="AG74" t="n">
        <v>0.0</v>
      </c>
      <c r="AH74" t="inlineStr">
        <is>
          <t>Ketan Pathak</t>
        </is>
      </c>
      <c r="AI74" s="1" t="n">
        <v>44725.78700231481</v>
      </c>
      <c r="AJ74" t="n">
        <v>482.0</v>
      </c>
      <c r="AK74" t="n">
        <v>2.0</v>
      </c>
      <c r="AL74" t="n">
        <v>0.0</v>
      </c>
      <c r="AM74" t="n">
        <v>2.0</v>
      </c>
      <c r="AN74" t="n">
        <v>0.0</v>
      </c>
      <c r="AO74" t="n">
        <v>2.0</v>
      </c>
      <c r="AP74" t="n">
        <v>63.0</v>
      </c>
      <c r="AQ74" t="n">
        <v>0.0</v>
      </c>
      <c r="AR74" t="n">
        <v>0.0</v>
      </c>
      <c r="AS74" t="n">
        <v>0.0</v>
      </c>
      <c r="AT74" t="inlineStr">
        <is>
          <t>N/A</t>
        </is>
      </c>
      <c r="AU74" t="inlineStr">
        <is>
          <t>N/A</t>
        </is>
      </c>
      <c r="AV74" t="inlineStr">
        <is>
          <t>N/A</t>
        </is>
      </c>
      <c r="AW74" t="inlineStr">
        <is>
          <t>N/A</t>
        </is>
      </c>
      <c r="AX74" t="inlineStr">
        <is>
          <t>N/A</t>
        </is>
      </c>
      <c r="AY74" t="inlineStr">
        <is>
          <t>N/A</t>
        </is>
      </c>
      <c r="AZ74" t="inlineStr">
        <is>
          <t>N/A</t>
        </is>
      </c>
      <c r="BA74" t="inlineStr">
        <is>
          <t>N/A</t>
        </is>
      </c>
      <c r="BB74" t="inlineStr">
        <is>
          <t>N/A</t>
        </is>
      </c>
      <c r="BC74" t="inlineStr">
        <is>
          <t>N/A</t>
        </is>
      </c>
      <c r="BD74" t="inlineStr">
        <is>
          <t>N/A</t>
        </is>
      </c>
      <c r="BE74" t="inlineStr">
        <is>
          <t>N/A</t>
        </is>
      </c>
    </row>
    <row r="75">
      <c r="A75" t="inlineStr">
        <is>
          <t>WI220629336</t>
        </is>
      </c>
      <c r="B75" t="inlineStr">
        <is>
          <t>DATA_VALIDATION</t>
        </is>
      </c>
      <c r="C75" t="inlineStr">
        <is>
          <t>201100015191</t>
        </is>
      </c>
      <c r="D75" t="inlineStr">
        <is>
          <t>Folder</t>
        </is>
      </c>
      <c r="E75" s="2">
        <f>HYPERLINK("capsilon://?command=openfolder&amp;siteaddress=FAM.docvelocity-na8.net&amp;folderid=FXCB6A4AF9-5B4C-9483-3EC5-D7897C17433D","FX22062766")</f>
        <v>0.0</v>
      </c>
      <c r="F75" t="inlineStr">
        <is>
          <t/>
        </is>
      </c>
      <c r="G75" t="inlineStr">
        <is>
          <t/>
        </is>
      </c>
      <c r="H75" t="inlineStr">
        <is>
          <t>Mailitem</t>
        </is>
      </c>
      <c r="I75" t="inlineStr">
        <is>
          <t>MI2206277396</t>
        </is>
      </c>
      <c r="J75" t="n">
        <v>28.0</v>
      </c>
      <c r="K75" t="inlineStr">
        <is>
          <t>COMPLETED</t>
        </is>
      </c>
      <c r="L75" t="inlineStr">
        <is>
          <t>MARK_AS_COMPLETED</t>
        </is>
      </c>
      <c r="M75" t="inlineStr">
        <is>
          <t>Queue</t>
        </is>
      </c>
      <c r="N75" t="n">
        <v>1.0</v>
      </c>
      <c r="O75" s="1" t="n">
        <v>44725.811273148145</v>
      </c>
      <c r="P75" s="1" t="n">
        <v>44725.83069444444</v>
      </c>
      <c r="Q75" t="n">
        <v>1446.0</v>
      </c>
      <c r="R75" t="n">
        <v>232.0</v>
      </c>
      <c r="S75" t="b">
        <v>0</v>
      </c>
      <c r="T75" t="inlineStr">
        <is>
          <t>N/A</t>
        </is>
      </c>
      <c r="U75" t="b">
        <v>0</v>
      </c>
      <c r="V75" t="inlineStr">
        <is>
          <t>Sandip Tribhuvan</t>
        </is>
      </c>
      <c r="W75" s="1" t="n">
        <v>44725.83069444444</v>
      </c>
      <c r="X75" t="n">
        <v>232.0</v>
      </c>
      <c r="Y75" t="n">
        <v>0.0</v>
      </c>
      <c r="Z75" t="n">
        <v>0.0</v>
      </c>
      <c r="AA75" t="n">
        <v>0.0</v>
      </c>
      <c r="AB75" t="n">
        <v>0.0</v>
      </c>
      <c r="AC75" t="n">
        <v>0.0</v>
      </c>
      <c r="AD75" t="n">
        <v>28.0</v>
      </c>
      <c r="AE75" t="n">
        <v>21.0</v>
      </c>
      <c r="AF75" t="n">
        <v>0.0</v>
      </c>
      <c r="AG75" t="n">
        <v>2.0</v>
      </c>
      <c r="AH75" t="inlineStr">
        <is>
          <t>N/A</t>
        </is>
      </c>
      <c r="AI75" t="inlineStr">
        <is>
          <t>N/A</t>
        </is>
      </c>
      <c r="AJ75" t="inlineStr">
        <is>
          <t>N/A</t>
        </is>
      </c>
      <c r="AK75" t="inlineStr">
        <is>
          <t>N/A</t>
        </is>
      </c>
      <c r="AL75" t="inlineStr">
        <is>
          <t>N/A</t>
        </is>
      </c>
      <c r="AM75" t="inlineStr">
        <is>
          <t>N/A</t>
        </is>
      </c>
      <c r="AN75" t="inlineStr">
        <is>
          <t>N/A</t>
        </is>
      </c>
      <c r="AO75" t="inlineStr">
        <is>
          <t>N/A</t>
        </is>
      </c>
      <c r="AP75" t="inlineStr">
        <is>
          <t>N/A</t>
        </is>
      </c>
      <c r="AQ75" t="inlineStr">
        <is>
          <t>N/A</t>
        </is>
      </c>
      <c r="AR75" t="inlineStr">
        <is>
          <t>N/A</t>
        </is>
      </c>
      <c r="AS75" t="inlineStr">
        <is>
          <t>N/A</t>
        </is>
      </c>
      <c r="AT75" t="inlineStr">
        <is>
          <t>N/A</t>
        </is>
      </c>
      <c r="AU75" t="inlineStr">
        <is>
          <t>N/A</t>
        </is>
      </c>
      <c r="AV75" t="inlineStr">
        <is>
          <t>N/A</t>
        </is>
      </c>
      <c r="AW75" t="inlineStr">
        <is>
          <t>N/A</t>
        </is>
      </c>
      <c r="AX75" t="inlineStr">
        <is>
          <t>N/A</t>
        </is>
      </c>
      <c r="AY75" t="inlineStr">
        <is>
          <t>N/A</t>
        </is>
      </c>
      <c r="AZ75" t="inlineStr">
        <is>
          <t>N/A</t>
        </is>
      </c>
      <c r="BA75" t="inlineStr">
        <is>
          <t>N/A</t>
        </is>
      </c>
      <c r="BB75" t="inlineStr">
        <is>
          <t>N/A</t>
        </is>
      </c>
      <c r="BC75" t="inlineStr">
        <is>
          <t>N/A</t>
        </is>
      </c>
      <c r="BD75" t="inlineStr">
        <is>
          <t>N/A</t>
        </is>
      </c>
      <c r="BE75" t="inlineStr">
        <is>
          <t>N/A</t>
        </is>
      </c>
    </row>
    <row r="76">
      <c r="A76" t="inlineStr">
        <is>
          <t>WI220629348</t>
        </is>
      </c>
      <c r="B76" t="inlineStr">
        <is>
          <t>DATA_VALIDATION</t>
        </is>
      </c>
      <c r="C76" t="inlineStr">
        <is>
          <t>201100015191</t>
        </is>
      </c>
      <c r="D76" t="inlineStr">
        <is>
          <t>Folder</t>
        </is>
      </c>
      <c r="E76" s="2">
        <f>HYPERLINK("capsilon://?command=openfolder&amp;siteaddress=FAM.docvelocity-na8.net&amp;folderid=FXCB6A4AF9-5B4C-9483-3EC5-D7897C17433D","FX22062766")</f>
        <v>0.0</v>
      </c>
      <c r="F76" t="inlineStr">
        <is>
          <t/>
        </is>
      </c>
      <c r="G76" t="inlineStr">
        <is>
          <t/>
        </is>
      </c>
      <c r="H76" t="inlineStr">
        <is>
          <t>Mailitem</t>
        </is>
      </c>
      <c r="I76" t="inlineStr">
        <is>
          <t>MI2206277469</t>
        </is>
      </c>
      <c r="J76" t="n">
        <v>386.0</v>
      </c>
      <c r="K76" t="inlineStr">
        <is>
          <t>COMPLETED</t>
        </is>
      </c>
      <c r="L76" t="inlineStr">
        <is>
          <t>MARK_AS_COMPLETED</t>
        </is>
      </c>
      <c r="M76" t="inlineStr">
        <is>
          <t>Queue</t>
        </is>
      </c>
      <c r="N76" t="n">
        <v>1.0</v>
      </c>
      <c r="O76" s="1" t="n">
        <v>44725.815104166664</v>
      </c>
      <c r="P76" s="1" t="n">
        <v>44725.83377314815</v>
      </c>
      <c r="Q76" t="n">
        <v>1348.0</v>
      </c>
      <c r="R76" t="n">
        <v>265.0</v>
      </c>
      <c r="S76" t="b">
        <v>0</v>
      </c>
      <c r="T76" t="inlineStr">
        <is>
          <t>N/A</t>
        </is>
      </c>
      <c r="U76" t="b">
        <v>0</v>
      </c>
      <c r="V76" t="inlineStr">
        <is>
          <t>Sandip Tribhuvan</t>
        </is>
      </c>
      <c r="W76" s="1" t="n">
        <v>44725.83377314815</v>
      </c>
      <c r="X76" t="n">
        <v>265.0</v>
      </c>
      <c r="Y76" t="n">
        <v>0.0</v>
      </c>
      <c r="Z76" t="n">
        <v>0.0</v>
      </c>
      <c r="AA76" t="n">
        <v>0.0</v>
      </c>
      <c r="AB76" t="n">
        <v>0.0</v>
      </c>
      <c r="AC76" t="n">
        <v>0.0</v>
      </c>
      <c r="AD76" t="n">
        <v>386.0</v>
      </c>
      <c r="AE76" t="n">
        <v>376.0</v>
      </c>
      <c r="AF76" t="n">
        <v>0.0</v>
      </c>
      <c r="AG76" t="n">
        <v>6.0</v>
      </c>
      <c r="AH76" t="inlineStr">
        <is>
          <t>N/A</t>
        </is>
      </c>
      <c r="AI76" t="inlineStr">
        <is>
          <t>N/A</t>
        </is>
      </c>
      <c r="AJ76" t="inlineStr">
        <is>
          <t>N/A</t>
        </is>
      </c>
      <c r="AK76" t="inlineStr">
        <is>
          <t>N/A</t>
        </is>
      </c>
      <c r="AL76" t="inlineStr">
        <is>
          <t>N/A</t>
        </is>
      </c>
      <c r="AM76" t="inlineStr">
        <is>
          <t>N/A</t>
        </is>
      </c>
      <c r="AN76" t="inlineStr">
        <is>
          <t>N/A</t>
        </is>
      </c>
      <c r="AO76" t="inlineStr">
        <is>
          <t>N/A</t>
        </is>
      </c>
      <c r="AP76" t="inlineStr">
        <is>
          <t>N/A</t>
        </is>
      </c>
      <c r="AQ76" t="inlineStr">
        <is>
          <t>N/A</t>
        </is>
      </c>
      <c r="AR76" t="inlineStr">
        <is>
          <t>N/A</t>
        </is>
      </c>
      <c r="AS76" t="inlineStr">
        <is>
          <t>N/A</t>
        </is>
      </c>
      <c r="AT76" t="inlineStr">
        <is>
          <t>N/A</t>
        </is>
      </c>
      <c r="AU76" t="inlineStr">
        <is>
          <t>N/A</t>
        </is>
      </c>
      <c r="AV76" t="inlineStr">
        <is>
          <t>N/A</t>
        </is>
      </c>
      <c r="AW76" t="inlineStr">
        <is>
          <t>N/A</t>
        </is>
      </c>
      <c r="AX76" t="inlineStr">
        <is>
          <t>N/A</t>
        </is>
      </c>
      <c r="AY76" t="inlineStr">
        <is>
          <t>N/A</t>
        </is>
      </c>
      <c r="AZ76" t="inlineStr">
        <is>
          <t>N/A</t>
        </is>
      </c>
      <c r="BA76" t="inlineStr">
        <is>
          <t>N/A</t>
        </is>
      </c>
      <c r="BB76" t="inlineStr">
        <is>
          <t>N/A</t>
        </is>
      </c>
      <c r="BC76" t="inlineStr">
        <is>
          <t>N/A</t>
        </is>
      </c>
      <c r="BD76" t="inlineStr">
        <is>
          <t>N/A</t>
        </is>
      </c>
      <c r="BE76" t="inlineStr">
        <is>
          <t>N/A</t>
        </is>
      </c>
    </row>
    <row r="77">
      <c r="A77" t="inlineStr">
        <is>
          <t>WI220629371</t>
        </is>
      </c>
      <c r="B77" t="inlineStr">
        <is>
          <t>DATA_VALIDATION</t>
        </is>
      </c>
      <c r="C77" t="inlineStr">
        <is>
          <t>201100015191</t>
        </is>
      </c>
      <c r="D77" t="inlineStr">
        <is>
          <t>Folder</t>
        </is>
      </c>
      <c r="E77" s="2">
        <f>HYPERLINK("capsilon://?command=openfolder&amp;siteaddress=FAM.docvelocity-na8.net&amp;folderid=FXCB6A4AF9-5B4C-9483-3EC5-D7897C17433D","FX22062766")</f>
        <v>0.0</v>
      </c>
      <c r="F77" t="inlineStr">
        <is>
          <t/>
        </is>
      </c>
      <c r="G77" t="inlineStr">
        <is>
          <t/>
        </is>
      </c>
      <c r="H77" t="inlineStr">
        <is>
          <t>Mailitem</t>
        </is>
      </c>
      <c r="I77" t="inlineStr">
        <is>
          <t>MI2206277396</t>
        </is>
      </c>
      <c r="J77" t="n">
        <v>56.0</v>
      </c>
      <c r="K77" t="inlineStr">
        <is>
          <t>COMPLETED</t>
        </is>
      </c>
      <c r="L77" t="inlineStr">
        <is>
          <t>MARK_AS_COMPLETED</t>
        </is>
      </c>
      <c r="M77" t="inlineStr">
        <is>
          <t>Queue</t>
        </is>
      </c>
      <c r="N77" t="n">
        <v>2.0</v>
      </c>
      <c r="O77" s="1" t="n">
        <v>44725.8315625</v>
      </c>
      <c r="P77" s="1" t="n">
        <v>44725.857407407406</v>
      </c>
      <c r="Q77" t="n">
        <v>1811.0</v>
      </c>
      <c r="R77" t="n">
        <v>422.0</v>
      </c>
      <c r="S77" t="b">
        <v>0</v>
      </c>
      <c r="T77" t="inlineStr">
        <is>
          <t>N/A</t>
        </is>
      </c>
      <c r="U77" t="b">
        <v>1</v>
      </c>
      <c r="V77" t="inlineStr">
        <is>
          <t>Sandip Tribhuvan</t>
        </is>
      </c>
      <c r="W77" s="1" t="n">
        <v>44725.836550925924</v>
      </c>
      <c r="X77" t="n">
        <v>239.0</v>
      </c>
      <c r="Y77" t="n">
        <v>42.0</v>
      </c>
      <c r="Z77" t="n">
        <v>0.0</v>
      </c>
      <c r="AA77" t="n">
        <v>42.0</v>
      </c>
      <c r="AB77" t="n">
        <v>0.0</v>
      </c>
      <c r="AC77" t="n">
        <v>1.0</v>
      </c>
      <c r="AD77" t="n">
        <v>14.0</v>
      </c>
      <c r="AE77" t="n">
        <v>0.0</v>
      </c>
      <c r="AF77" t="n">
        <v>0.0</v>
      </c>
      <c r="AG77" t="n">
        <v>0.0</v>
      </c>
      <c r="AH77" t="inlineStr">
        <is>
          <t>Supriya Khape</t>
        </is>
      </c>
      <c r="AI77" s="1" t="n">
        <v>44725.857407407406</v>
      </c>
      <c r="AJ77" t="n">
        <v>166.0</v>
      </c>
      <c r="AK77" t="n">
        <v>0.0</v>
      </c>
      <c r="AL77" t="n">
        <v>0.0</v>
      </c>
      <c r="AM77" t="n">
        <v>0.0</v>
      </c>
      <c r="AN77" t="n">
        <v>0.0</v>
      </c>
      <c r="AO77" t="n">
        <v>0.0</v>
      </c>
      <c r="AP77" t="n">
        <v>14.0</v>
      </c>
      <c r="AQ77" t="n">
        <v>0.0</v>
      </c>
      <c r="AR77" t="n">
        <v>0.0</v>
      </c>
      <c r="AS77" t="n">
        <v>0.0</v>
      </c>
      <c r="AT77" t="inlineStr">
        <is>
          <t>N/A</t>
        </is>
      </c>
      <c r="AU77" t="inlineStr">
        <is>
          <t>N/A</t>
        </is>
      </c>
      <c r="AV77" t="inlineStr">
        <is>
          <t>N/A</t>
        </is>
      </c>
      <c r="AW77" t="inlineStr">
        <is>
          <t>N/A</t>
        </is>
      </c>
      <c r="AX77" t="inlineStr">
        <is>
          <t>N/A</t>
        </is>
      </c>
      <c r="AY77" t="inlineStr">
        <is>
          <t>N/A</t>
        </is>
      </c>
      <c r="AZ77" t="inlineStr">
        <is>
          <t>N/A</t>
        </is>
      </c>
      <c r="BA77" t="inlineStr">
        <is>
          <t>N/A</t>
        </is>
      </c>
      <c r="BB77" t="inlineStr">
        <is>
          <t>N/A</t>
        </is>
      </c>
      <c r="BC77" t="inlineStr">
        <is>
          <t>N/A</t>
        </is>
      </c>
      <c r="BD77" t="inlineStr">
        <is>
          <t>N/A</t>
        </is>
      </c>
      <c r="BE77" t="inlineStr">
        <is>
          <t>N/A</t>
        </is>
      </c>
    </row>
    <row r="78">
      <c r="A78" t="inlineStr">
        <is>
          <t>WI220629375</t>
        </is>
      </c>
      <c r="B78" t="inlineStr">
        <is>
          <t>DATA_VALIDATION</t>
        </is>
      </c>
      <c r="C78" t="inlineStr">
        <is>
          <t>201100015191</t>
        </is>
      </c>
      <c r="D78" t="inlineStr">
        <is>
          <t>Folder</t>
        </is>
      </c>
      <c r="E78" s="2">
        <f>HYPERLINK("capsilon://?command=openfolder&amp;siteaddress=FAM.docvelocity-na8.net&amp;folderid=FXCB6A4AF9-5B4C-9483-3EC5-D7897C17433D","FX22062766")</f>
        <v>0.0</v>
      </c>
      <c r="F78" t="inlineStr">
        <is>
          <t/>
        </is>
      </c>
      <c r="G78" t="inlineStr">
        <is>
          <t/>
        </is>
      </c>
      <c r="H78" t="inlineStr">
        <is>
          <t>Mailitem</t>
        </is>
      </c>
      <c r="I78" t="inlineStr">
        <is>
          <t>MI2206277469</t>
        </is>
      </c>
      <c r="J78" t="n">
        <v>482.0</v>
      </c>
      <c r="K78" t="inlineStr">
        <is>
          <t>COMPLETED</t>
        </is>
      </c>
      <c r="L78" t="inlineStr">
        <is>
          <t>MARK_AS_COMPLETED</t>
        </is>
      </c>
      <c r="M78" t="inlineStr">
        <is>
          <t>Queue</t>
        </is>
      </c>
      <c r="N78" t="n">
        <v>2.0</v>
      </c>
      <c r="O78" s="1" t="n">
        <v>44725.83461805555</v>
      </c>
      <c r="P78" s="1" t="n">
        <v>44725.86207175926</v>
      </c>
      <c r="Q78" t="n">
        <v>792.0</v>
      </c>
      <c r="R78" t="n">
        <v>1580.0</v>
      </c>
      <c r="S78" t="b">
        <v>0</v>
      </c>
      <c r="T78" t="inlineStr">
        <is>
          <t>N/A</t>
        </is>
      </c>
      <c r="U78" t="b">
        <v>1</v>
      </c>
      <c r="V78" t="inlineStr">
        <is>
          <t>Sandip Tribhuvan</t>
        </is>
      </c>
      <c r="W78" s="1" t="n">
        <v>44725.85019675926</v>
      </c>
      <c r="X78" t="n">
        <v>1178.0</v>
      </c>
      <c r="Y78" t="n">
        <v>302.0</v>
      </c>
      <c r="Z78" t="n">
        <v>0.0</v>
      </c>
      <c r="AA78" t="n">
        <v>302.0</v>
      </c>
      <c r="AB78" t="n">
        <v>0.0</v>
      </c>
      <c r="AC78" t="n">
        <v>38.0</v>
      </c>
      <c r="AD78" t="n">
        <v>180.0</v>
      </c>
      <c r="AE78" t="n">
        <v>0.0</v>
      </c>
      <c r="AF78" t="n">
        <v>0.0</v>
      </c>
      <c r="AG78" t="n">
        <v>0.0</v>
      </c>
      <c r="AH78" t="inlineStr">
        <is>
          <t>Supriya Khape</t>
        </is>
      </c>
      <c r="AI78" s="1" t="n">
        <v>44725.86207175926</v>
      </c>
      <c r="AJ78" t="n">
        <v>402.0</v>
      </c>
      <c r="AK78" t="n">
        <v>0.0</v>
      </c>
      <c r="AL78" t="n">
        <v>0.0</v>
      </c>
      <c r="AM78" t="n">
        <v>0.0</v>
      </c>
      <c r="AN78" t="n">
        <v>0.0</v>
      </c>
      <c r="AO78" t="n">
        <v>0.0</v>
      </c>
      <c r="AP78" t="n">
        <v>180.0</v>
      </c>
      <c r="AQ78" t="n">
        <v>0.0</v>
      </c>
      <c r="AR78" t="n">
        <v>0.0</v>
      </c>
      <c r="AS78" t="n">
        <v>0.0</v>
      </c>
      <c r="AT78" t="inlineStr">
        <is>
          <t>N/A</t>
        </is>
      </c>
      <c r="AU78" t="inlineStr">
        <is>
          <t>N/A</t>
        </is>
      </c>
      <c r="AV78" t="inlineStr">
        <is>
          <t>N/A</t>
        </is>
      </c>
      <c r="AW78" t="inlineStr">
        <is>
          <t>N/A</t>
        </is>
      </c>
      <c r="AX78" t="inlineStr">
        <is>
          <t>N/A</t>
        </is>
      </c>
      <c r="AY78" t="inlineStr">
        <is>
          <t>N/A</t>
        </is>
      </c>
      <c r="AZ78" t="inlineStr">
        <is>
          <t>N/A</t>
        </is>
      </c>
      <c r="BA78" t="inlineStr">
        <is>
          <t>N/A</t>
        </is>
      </c>
      <c r="BB78" t="inlineStr">
        <is>
          <t>N/A</t>
        </is>
      </c>
      <c r="BC78" t="inlineStr">
        <is>
          <t>N/A</t>
        </is>
      </c>
      <c r="BD78" t="inlineStr">
        <is>
          <t>N/A</t>
        </is>
      </c>
      <c r="BE78" t="inlineStr">
        <is>
          <t>N/A</t>
        </is>
      </c>
    </row>
    <row r="79">
      <c r="A79" t="inlineStr">
        <is>
          <t>WI220629456</t>
        </is>
      </c>
      <c r="B79" t="inlineStr">
        <is>
          <t>DATA_VALIDATION</t>
        </is>
      </c>
      <c r="C79" t="inlineStr">
        <is>
          <t>201110012868</t>
        </is>
      </c>
      <c r="D79" t="inlineStr">
        <is>
          <t>Folder</t>
        </is>
      </c>
      <c r="E79" s="2">
        <f>HYPERLINK("capsilon://?command=openfolder&amp;siteaddress=FAM.docvelocity-na8.net&amp;folderid=FXB176D894-5298-BB83-D2F3-C9C58C75CFBF","FX220510621")</f>
        <v>0.0</v>
      </c>
      <c r="F79" t="inlineStr">
        <is>
          <t/>
        </is>
      </c>
      <c r="G79" t="inlineStr">
        <is>
          <t/>
        </is>
      </c>
      <c r="H79" t="inlineStr">
        <is>
          <t>Mailitem</t>
        </is>
      </c>
      <c r="I79" t="inlineStr">
        <is>
          <t>MI2206278500</t>
        </is>
      </c>
      <c r="J79" t="n">
        <v>21.0</v>
      </c>
      <c r="K79" t="inlineStr">
        <is>
          <t>COMPLETED</t>
        </is>
      </c>
      <c r="L79" t="inlineStr">
        <is>
          <t>MARK_AS_COMPLETED</t>
        </is>
      </c>
      <c r="M79" t="inlineStr">
        <is>
          <t>Queue</t>
        </is>
      </c>
      <c r="N79" t="n">
        <v>2.0</v>
      </c>
      <c r="O79" s="1" t="n">
        <v>44725.92228009259</v>
      </c>
      <c r="P79" s="1" t="n">
        <v>44725.949895833335</v>
      </c>
      <c r="Q79" t="n">
        <v>2221.0</v>
      </c>
      <c r="R79" t="n">
        <v>165.0</v>
      </c>
      <c r="S79" t="b">
        <v>0</v>
      </c>
      <c r="T79" t="inlineStr">
        <is>
          <t>N/A</t>
        </is>
      </c>
      <c r="U79" t="b">
        <v>0</v>
      </c>
      <c r="V79" t="inlineStr">
        <is>
          <t>Sandip Tribhuvan</t>
        </is>
      </c>
      <c r="W79" s="1" t="n">
        <v>44725.94084490741</v>
      </c>
      <c r="X79" t="n">
        <v>149.0</v>
      </c>
      <c r="Y79" t="n">
        <v>0.0</v>
      </c>
      <c r="Z79" t="n">
        <v>0.0</v>
      </c>
      <c r="AA79" t="n">
        <v>0.0</v>
      </c>
      <c r="AB79" t="n">
        <v>9.0</v>
      </c>
      <c r="AC79" t="n">
        <v>0.0</v>
      </c>
      <c r="AD79" t="n">
        <v>21.0</v>
      </c>
      <c r="AE79" t="n">
        <v>0.0</v>
      </c>
      <c r="AF79" t="n">
        <v>0.0</v>
      </c>
      <c r="AG79" t="n">
        <v>0.0</v>
      </c>
      <c r="AH79" t="inlineStr">
        <is>
          <t>Supriya Khape</t>
        </is>
      </c>
      <c r="AI79" s="1" t="n">
        <v>44725.949895833335</v>
      </c>
      <c r="AJ79" t="n">
        <v>16.0</v>
      </c>
      <c r="AK79" t="n">
        <v>0.0</v>
      </c>
      <c r="AL79" t="n">
        <v>0.0</v>
      </c>
      <c r="AM79" t="n">
        <v>0.0</v>
      </c>
      <c r="AN79" t="n">
        <v>9.0</v>
      </c>
      <c r="AO79" t="n">
        <v>0.0</v>
      </c>
      <c r="AP79" t="n">
        <v>21.0</v>
      </c>
      <c r="AQ79" t="n">
        <v>0.0</v>
      </c>
      <c r="AR79" t="n">
        <v>0.0</v>
      </c>
      <c r="AS79" t="n">
        <v>0.0</v>
      </c>
      <c r="AT79" t="inlineStr">
        <is>
          <t>N/A</t>
        </is>
      </c>
      <c r="AU79" t="inlineStr">
        <is>
          <t>N/A</t>
        </is>
      </c>
      <c r="AV79" t="inlineStr">
        <is>
          <t>N/A</t>
        </is>
      </c>
      <c r="AW79" t="inlineStr">
        <is>
          <t>N/A</t>
        </is>
      </c>
      <c r="AX79" t="inlineStr">
        <is>
          <t>N/A</t>
        </is>
      </c>
      <c r="AY79" t="inlineStr">
        <is>
          <t>N/A</t>
        </is>
      </c>
      <c r="AZ79" t="inlineStr">
        <is>
          <t>N/A</t>
        </is>
      </c>
      <c r="BA79" t="inlineStr">
        <is>
          <t>N/A</t>
        </is>
      </c>
      <c r="BB79" t="inlineStr">
        <is>
          <t>N/A</t>
        </is>
      </c>
      <c r="BC79" t="inlineStr">
        <is>
          <t>N/A</t>
        </is>
      </c>
      <c r="BD79" t="inlineStr">
        <is>
          <t>N/A</t>
        </is>
      </c>
      <c r="BE79" t="inlineStr">
        <is>
          <t>N/A</t>
        </is>
      </c>
    </row>
    <row r="80">
      <c r="A80" t="inlineStr">
        <is>
          <t>WI220629458</t>
        </is>
      </c>
      <c r="B80" t="inlineStr">
        <is>
          <t>DATA_VALIDATION</t>
        </is>
      </c>
      <c r="C80" t="inlineStr">
        <is>
          <t>201110012868</t>
        </is>
      </c>
      <c r="D80" t="inlineStr">
        <is>
          <t>Folder</t>
        </is>
      </c>
      <c r="E80" s="2">
        <f>HYPERLINK("capsilon://?command=openfolder&amp;siteaddress=FAM.docvelocity-na8.net&amp;folderid=FXB176D894-5298-BB83-D2F3-C9C58C75CFBF","FX220510621")</f>
        <v>0.0</v>
      </c>
      <c r="F80" t="inlineStr">
        <is>
          <t/>
        </is>
      </c>
      <c r="G80" t="inlineStr">
        <is>
          <t/>
        </is>
      </c>
      <c r="H80" t="inlineStr">
        <is>
          <t>Mailitem</t>
        </is>
      </c>
      <c r="I80" t="inlineStr">
        <is>
          <t>MI2206278504</t>
        </is>
      </c>
      <c r="J80" t="n">
        <v>21.0</v>
      </c>
      <c r="K80" t="inlineStr">
        <is>
          <t>COMPLETED</t>
        </is>
      </c>
      <c r="L80" t="inlineStr">
        <is>
          <t>MARK_AS_COMPLETED</t>
        </is>
      </c>
      <c r="M80" t="inlineStr">
        <is>
          <t>Queue</t>
        </is>
      </c>
      <c r="N80" t="n">
        <v>2.0</v>
      </c>
      <c r="O80" s="1" t="n">
        <v>44725.922997685186</v>
      </c>
      <c r="P80" s="1" t="n">
        <v>44725.95055555556</v>
      </c>
      <c r="Q80" t="n">
        <v>2101.0</v>
      </c>
      <c r="R80" t="n">
        <v>280.0</v>
      </c>
      <c r="S80" t="b">
        <v>0</v>
      </c>
      <c r="T80" t="inlineStr">
        <is>
          <t>N/A</t>
        </is>
      </c>
      <c r="U80" t="b">
        <v>0</v>
      </c>
      <c r="V80" t="inlineStr">
        <is>
          <t>Sandip Tribhuvan</t>
        </is>
      </c>
      <c r="W80" s="1" t="n">
        <v>44725.943449074075</v>
      </c>
      <c r="X80" t="n">
        <v>224.0</v>
      </c>
      <c r="Y80" t="n">
        <v>9.0</v>
      </c>
      <c r="Z80" t="n">
        <v>0.0</v>
      </c>
      <c r="AA80" t="n">
        <v>9.0</v>
      </c>
      <c r="AB80" t="n">
        <v>0.0</v>
      </c>
      <c r="AC80" t="n">
        <v>9.0</v>
      </c>
      <c r="AD80" t="n">
        <v>12.0</v>
      </c>
      <c r="AE80" t="n">
        <v>0.0</v>
      </c>
      <c r="AF80" t="n">
        <v>0.0</v>
      </c>
      <c r="AG80" t="n">
        <v>0.0</v>
      </c>
      <c r="AH80" t="inlineStr">
        <is>
          <t>Supriya Khape</t>
        </is>
      </c>
      <c r="AI80" s="1" t="n">
        <v>44725.95055555556</v>
      </c>
      <c r="AJ80" t="n">
        <v>56.0</v>
      </c>
      <c r="AK80" t="n">
        <v>0.0</v>
      </c>
      <c r="AL80" t="n">
        <v>0.0</v>
      </c>
      <c r="AM80" t="n">
        <v>0.0</v>
      </c>
      <c r="AN80" t="n">
        <v>0.0</v>
      </c>
      <c r="AO80" t="n">
        <v>0.0</v>
      </c>
      <c r="AP80" t="n">
        <v>12.0</v>
      </c>
      <c r="AQ80" t="n">
        <v>0.0</v>
      </c>
      <c r="AR80" t="n">
        <v>0.0</v>
      </c>
      <c r="AS80" t="n">
        <v>0.0</v>
      </c>
      <c r="AT80" t="inlineStr">
        <is>
          <t>N/A</t>
        </is>
      </c>
      <c r="AU80" t="inlineStr">
        <is>
          <t>N/A</t>
        </is>
      </c>
      <c r="AV80" t="inlineStr">
        <is>
          <t>N/A</t>
        </is>
      </c>
      <c r="AW80" t="inlineStr">
        <is>
          <t>N/A</t>
        </is>
      </c>
      <c r="AX80" t="inlineStr">
        <is>
          <t>N/A</t>
        </is>
      </c>
      <c r="AY80" t="inlineStr">
        <is>
          <t>N/A</t>
        </is>
      </c>
      <c r="AZ80" t="inlineStr">
        <is>
          <t>N/A</t>
        </is>
      </c>
      <c r="BA80" t="inlineStr">
        <is>
          <t>N/A</t>
        </is>
      </c>
      <c r="BB80" t="inlineStr">
        <is>
          <t>N/A</t>
        </is>
      </c>
      <c r="BC80" t="inlineStr">
        <is>
          <t>N/A</t>
        </is>
      </c>
      <c r="BD80" t="inlineStr">
        <is>
          <t>N/A</t>
        </is>
      </c>
      <c r="BE80" t="inlineStr">
        <is>
          <t>N/A</t>
        </is>
      </c>
    </row>
    <row r="81">
      <c r="A81" t="inlineStr">
        <is>
          <t>WI220629511</t>
        </is>
      </c>
      <c r="B81" t="inlineStr">
        <is>
          <t>DATA_VALIDATION</t>
        </is>
      </c>
      <c r="C81" t="inlineStr">
        <is>
          <t>201300024037</t>
        </is>
      </c>
      <c r="D81" t="inlineStr">
        <is>
          <t>Folder</t>
        </is>
      </c>
      <c r="E81" s="2">
        <f>HYPERLINK("capsilon://?command=openfolder&amp;siteaddress=FAM.docvelocity-na8.net&amp;folderid=FXD9817AEF-FFBF-04E6-E8C4-6E7AC9BB5B1A","FX22064169")</f>
        <v>0.0</v>
      </c>
      <c r="F81" t="inlineStr">
        <is>
          <t/>
        </is>
      </c>
      <c r="G81" t="inlineStr">
        <is>
          <t/>
        </is>
      </c>
      <c r="H81" t="inlineStr">
        <is>
          <t>Mailitem</t>
        </is>
      </c>
      <c r="I81" t="inlineStr">
        <is>
          <t>MI2206278976</t>
        </is>
      </c>
      <c r="J81" t="n">
        <v>28.0</v>
      </c>
      <c r="K81" t="inlineStr">
        <is>
          <t>COMPLETED</t>
        </is>
      </c>
      <c r="L81" t="inlineStr">
        <is>
          <t>MARK_AS_COMPLETED</t>
        </is>
      </c>
      <c r="M81" t="inlineStr">
        <is>
          <t>Queue</t>
        </is>
      </c>
      <c r="N81" t="n">
        <v>1.0</v>
      </c>
      <c r="O81" s="1" t="n">
        <v>44725.99837962963</v>
      </c>
      <c r="P81" s="1" t="n">
        <v>44726.15126157407</v>
      </c>
      <c r="Q81" t="n">
        <v>12852.0</v>
      </c>
      <c r="R81" t="n">
        <v>357.0</v>
      </c>
      <c r="S81" t="b">
        <v>0</v>
      </c>
      <c r="T81" t="inlineStr">
        <is>
          <t>N/A</t>
        </is>
      </c>
      <c r="U81" t="b">
        <v>0</v>
      </c>
      <c r="V81" t="inlineStr">
        <is>
          <t>Prajwal Kendre</t>
        </is>
      </c>
      <c r="W81" s="1" t="n">
        <v>44726.15126157407</v>
      </c>
      <c r="X81" t="n">
        <v>144.0</v>
      </c>
      <c r="Y81" t="n">
        <v>0.0</v>
      </c>
      <c r="Z81" t="n">
        <v>0.0</v>
      </c>
      <c r="AA81" t="n">
        <v>0.0</v>
      </c>
      <c r="AB81" t="n">
        <v>0.0</v>
      </c>
      <c r="AC81" t="n">
        <v>0.0</v>
      </c>
      <c r="AD81" t="n">
        <v>28.0</v>
      </c>
      <c r="AE81" t="n">
        <v>21.0</v>
      </c>
      <c r="AF81" t="n">
        <v>0.0</v>
      </c>
      <c r="AG81" t="n">
        <v>2.0</v>
      </c>
      <c r="AH81" t="inlineStr">
        <is>
          <t>N/A</t>
        </is>
      </c>
      <c r="AI81" t="inlineStr">
        <is>
          <t>N/A</t>
        </is>
      </c>
      <c r="AJ81" t="inlineStr">
        <is>
          <t>N/A</t>
        </is>
      </c>
      <c r="AK81" t="inlineStr">
        <is>
          <t>N/A</t>
        </is>
      </c>
      <c r="AL81" t="inlineStr">
        <is>
          <t>N/A</t>
        </is>
      </c>
      <c r="AM81" t="inlineStr">
        <is>
          <t>N/A</t>
        </is>
      </c>
      <c r="AN81" t="inlineStr">
        <is>
          <t>N/A</t>
        </is>
      </c>
      <c r="AO81" t="inlineStr">
        <is>
          <t>N/A</t>
        </is>
      </c>
      <c r="AP81" t="inlineStr">
        <is>
          <t>N/A</t>
        </is>
      </c>
      <c r="AQ81" t="inlineStr">
        <is>
          <t>N/A</t>
        </is>
      </c>
      <c r="AR81" t="inlineStr">
        <is>
          <t>N/A</t>
        </is>
      </c>
      <c r="AS81" t="inlineStr">
        <is>
          <t>N/A</t>
        </is>
      </c>
      <c r="AT81" t="inlineStr">
        <is>
          <t>N/A</t>
        </is>
      </c>
      <c r="AU81" t="inlineStr">
        <is>
          <t>N/A</t>
        </is>
      </c>
      <c r="AV81" t="inlineStr">
        <is>
          <t>N/A</t>
        </is>
      </c>
      <c r="AW81" t="inlineStr">
        <is>
          <t>N/A</t>
        </is>
      </c>
      <c r="AX81" t="inlineStr">
        <is>
          <t>N/A</t>
        </is>
      </c>
      <c r="AY81" t="inlineStr">
        <is>
          <t>N/A</t>
        </is>
      </c>
      <c r="AZ81" t="inlineStr">
        <is>
          <t>N/A</t>
        </is>
      </c>
      <c r="BA81" t="inlineStr">
        <is>
          <t>N/A</t>
        </is>
      </c>
      <c r="BB81" t="inlineStr">
        <is>
          <t>N/A</t>
        </is>
      </c>
      <c r="BC81" t="inlineStr">
        <is>
          <t>N/A</t>
        </is>
      </c>
      <c r="BD81" t="inlineStr">
        <is>
          <t>N/A</t>
        </is>
      </c>
      <c r="BE81" t="inlineStr">
        <is>
          <t>N/A</t>
        </is>
      </c>
    </row>
    <row r="82">
      <c r="A82" t="inlineStr">
        <is>
          <t>WI220629535</t>
        </is>
      </c>
      <c r="B82" t="inlineStr">
        <is>
          <t>DATA_VALIDATION</t>
        </is>
      </c>
      <c r="C82" t="inlineStr">
        <is>
          <t>201300024037</t>
        </is>
      </c>
      <c r="D82" t="inlineStr">
        <is>
          <t>Folder</t>
        </is>
      </c>
      <c r="E82" s="2">
        <f>HYPERLINK("capsilon://?command=openfolder&amp;siteaddress=FAM.docvelocity-na8.net&amp;folderid=FXD9817AEF-FFBF-04E6-E8C4-6E7AC9BB5B1A","FX22064169")</f>
        <v>0.0</v>
      </c>
      <c r="F82" t="inlineStr">
        <is>
          <t/>
        </is>
      </c>
      <c r="G82" t="inlineStr">
        <is>
          <t/>
        </is>
      </c>
      <c r="H82" t="inlineStr">
        <is>
          <t>Mailitem</t>
        </is>
      </c>
      <c r="I82" t="inlineStr">
        <is>
          <t>MI2206278976</t>
        </is>
      </c>
      <c r="J82" t="n">
        <v>56.0</v>
      </c>
      <c r="K82" t="inlineStr">
        <is>
          <t>COMPLETED</t>
        </is>
      </c>
      <c r="L82" t="inlineStr">
        <is>
          <t>MARK_AS_COMPLETED</t>
        </is>
      </c>
      <c r="M82" t="inlineStr">
        <is>
          <t>Queue</t>
        </is>
      </c>
      <c r="N82" t="n">
        <v>2.0</v>
      </c>
      <c r="O82" s="1" t="n">
        <v>44726.15217592593</v>
      </c>
      <c r="P82" s="1" t="n">
        <v>44726.16952546296</v>
      </c>
      <c r="Q82" t="n">
        <v>986.0</v>
      </c>
      <c r="R82" t="n">
        <v>513.0</v>
      </c>
      <c r="S82" t="b">
        <v>0</v>
      </c>
      <c r="T82" t="inlineStr">
        <is>
          <t>N/A</t>
        </is>
      </c>
      <c r="U82" t="b">
        <v>1</v>
      </c>
      <c r="V82" t="inlineStr">
        <is>
          <t>Nikita Mandage</t>
        </is>
      </c>
      <c r="W82" s="1" t="n">
        <v>44726.1559375</v>
      </c>
      <c r="X82" t="n">
        <v>208.0</v>
      </c>
      <c r="Y82" t="n">
        <v>42.0</v>
      </c>
      <c r="Z82" t="n">
        <v>0.0</v>
      </c>
      <c r="AA82" t="n">
        <v>42.0</v>
      </c>
      <c r="AB82" t="n">
        <v>0.0</v>
      </c>
      <c r="AC82" t="n">
        <v>0.0</v>
      </c>
      <c r="AD82" t="n">
        <v>14.0</v>
      </c>
      <c r="AE82" t="n">
        <v>0.0</v>
      </c>
      <c r="AF82" t="n">
        <v>0.0</v>
      </c>
      <c r="AG82" t="n">
        <v>0.0</v>
      </c>
      <c r="AH82" t="inlineStr">
        <is>
          <t>Aparna Chavan</t>
        </is>
      </c>
      <c r="AI82" s="1" t="n">
        <v>44726.16952546296</v>
      </c>
      <c r="AJ82" t="n">
        <v>288.0</v>
      </c>
      <c r="AK82" t="n">
        <v>0.0</v>
      </c>
      <c r="AL82" t="n">
        <v>0.0</v>
      </c>
      <c r="AM82" t="n">
        <v>0.0</v>
      </c>
      <c r="AN82" t="n">
        <v>0.0</v>
      </c>
      <c r="AO82" t="n">
        <v>0.0</v>
      </c>
      <c r="AP82" t="n">
        <v>14.0</v>
      </c>
      <c r="AQ82" t="n">
        <v>0.0</v>
      </c>
      <c r="AR82" t="n">
        <v>0.0</v>
      </c>
      <c r="AS82" t="n">
        <v>0.0</v>
      </c>
      <c r="AT82" t="inlineStr">
        <is>
          <t>N/A</t>
        </is>
      </c>
      <c r="AU82" t="inlineStr">
        <is>
          <t>N/A</t>
        </is>
      </c>
      <c r="AV82" t="inlineStr">
        <is>
          <t>N/A</t>
        </is>
      </c>
      <c r="AW82" t="inlineStr">
        <is>
          <t>N/A</t>
        </is>
      </c>
      <c r="AX82" t="inlineStr">
        <is>
          <t>N/A</t>
        </is>
      </c>
      <c r="AY82" t="inlineStr">
        <is>
          <t>N/A</t>
        </is>
      </c>
      <c r="AZ82" t="inlineStr">
        <is>
          <t>N/A</t>
        </is>
      </c>
      <c r="BA82" t="inlineStr">
        <is>
          <t>N/A</t>
        </is>
      </c>
      <c r="BB82" t="inlineStr">
        <is>
          <t>N/A</t>
        </is>
      </c>
      <c r="BC82" t="inlineStr">
        <is>
          <t>N/A</t>
        </is>
      </c>
      <c r="BD82" t="inlineStr">
        <is>
          <t>N/A</t>
        </is>
      </c>
      <c r="BE82" t="inlineStr">
        <is>
          <t>N/A</t>
        </is>
      </c>
    </row>
    <row r="83">
      <c r="A83" t="inlineStr">
        <is>
          <t>WI220629792</t>
        </is>
      </c>
      <c r="B83" t="inlineStr">
        <is>
          <t>DATA_VALIDATION</t>
        </is>
      </c>
      <c r="C83" t="inlineStr">
        <is>
          <t>201110012781</t>
        </is>
      </c>
      <c r="D83" t="inlineStr">
        <is>
          <t>Folder</t>
        </is>
      </c>
      <c r="E83" s="2">
        <f>HYPERLINK("capsilon://?command=openfolder&amp;siteaddress=FAM.docvelocity-na8.net&amp;folderid=FXF6DC23BA-A3E8-1A43-432F-8F257333E9A4","FX22051986")</f>
        <v>0.0</v>
      </c>
      <c r="F83" t="inlineStr">
        <is>
          <t/>
        </is>
      </c>
      <c r="G83" t="inlineStr">
        <is>
          <t/>
        </is>
      </c>
      <c r="H83" t="inlineStr">
        <is>
          <t>Mailitem</t>
        </is>
      </c>
      <c r="I83" t="inlineStr">
        <is>
          <t>MI2206281873</t>
        </is>
      </c>
      <c r="J83" t="n">
        <v>66.0</v>
      </c>
      <c r="K83" t="inlineStr">
        <is>
          <t>COMPLETED</t>
        </is>
      </c>
      <c r="L83" t="inlineStr">
        <is>
          <t>MARK_AS_COMPLETED</t>
        </is>
      </c>
      <c r="M83" t="inlineStr">
        <is>
          <t>Queue</t>
        </is>
      </c>
      <c r="N83" t="n">
        <v>1.0</v>
      </c>
      <c r="O83" s="1" t="n">
        <v>44726.385833333334</v>
      </c>
      <c r="P83" s="1" t="n">
        <v>44726.389918981484</v>
      </c>
      <c r="Q83" t="n">
        <v>143.0</v>
      </c>
      <c r="R83" t="n">
        <v>210.0</v>
      </c>
      <c r="S83" t="b">
        <v>0</v>
      </c>
      <c r="T83" t="inlineStr">
        <is>
          <t>N/A</t>
        </is>
      </c>
      <c r="U83" t="b">
        <v>0</v>
      </c>
      <c r="V83" t="inlineStr">
        <is>
          <t>Prajwal Kendre</t>
        </is>
      </c>
      <c r="W83" s="1" t="n">
        <v>44726.389918981484</v>
      </c>
      <c r="X83" t="n">
        <v>103.0</v>
      </c>
      <c r="Y83" t="n">
        <v>0.0</v>
      </c>
      <c r="Z83" t="n">
        <v>0.0</v>
      </c>
      <c r="AA83" t="n">
        <v>0.0</v>
      </c>
      <c r="AB83" t="n">
        <v>0.0</v>
      </c>
      <c r="AC83" t="n">
        <v>0.0</v>
      </c>
      <c r="AD83" t="n">
        <v>66.0</v>
      </c>
      <c r="AE83" t="n">
        <v>52.0</v>
      </c>
      <c r="AF83" t="n">
        <v>0.0</v>
      </c>
      <c r="AG83" t="n">
        <v>1.0</v>
      </c>
      <c r="AH83" t="inlineStr">
        <is>
          <t>N/A</t>
        </is>
      </c>
      <c r="AI83" t="inlineStr">
        <is>
          <t>N/A</t>
        </is>
      </c>
      <c r="AJ83" t="inlineStr">
        <is>
          <t>N/A</t>
        </is>
      </c>
      <c r="AK83" t="inlineStr">
        <is>
          <t>N/A</t>
        </is>
      </c>
      <c r="AL83" t="inlineStr">
        <is>
          <t>N/A</t>
        </is>
      </c>
      <c r="AM83" t="inlineStr">
        <is>
          <t>N/A</t>
        </is>
      </c>
      <c r="AN83" t="inlineStr">
        <is>
          <t>N/A</t>
        </is>
      </c>
      <c r="AO83" t="inlineStr">
        <is>
          <t>N/A</t>
        </is>
      </c>
      <c r="AP83" t="inlineStr">
        <is>
          <t>N/A</t>
        </is>
      </c>
      <c r="AQ83" t="inlineStr">
        <is>
          <t>N/A</t>
        </is>
      </c>
      <c r="AR83" t="inlineStr">
        <is>
          <t>N/A</t>
        </is>
      </c>
      <c r="AS83" t="inlineStr">
        <is>
          <t>N/A</t>
        </is>
      </c>
      <c r="AT83" t="inlineStr">
        <is>
          <t>N/A</t>
        </is>
      </c>
      <c r="AU83" t="inlineStr">
        <is>
          <t>N/A</t>
        </is>
      </c>
      <c r="AV83" t="inlineStr">
        <is>
          <t>N/A</t>
        </is>
      </c>
      <c r="AW83" t="inlineStr">
        <is>
          <t>N/A</t>
        </is>
      </c>
      <c r="AX83" t="inlineStr">
        <is>
          <t>N/A</t>
        </is>
      </c>
      <c r="AY83" t="inlineStr">
        <is>
          <t>N/A</t>
        </is>
      </c>
      <c r="AZ83" t="inlineStr">
        <is>
          <t>N/A</t>
        </is>
      </c>
      <c r="BA83" t="inlineStr">
        <is>
          <t>N/A</t>
        </is>
      </c>
      <c r="BB83" t="inlineStr">
        <is>
          <t>N/A</t>
        </is>
      </c>
      <c r="BC83" t="inlineStr">
        <is>
          <t>N/A</t>
        </is>
      </c>
      <c r="BD83" t="inlineStr">
        <is>
          <t>N/A</t>
        </is>
      </c>
      <c r="BE83" t="inlineStr">
        <is>
          <t>N/A</t>
        </is>
      </c>
    </row>
    <row r="84">
      <c r="A84" t="inlineStr">
        <is>
          <t>WI220629794</t>
        </is>
      </c>
      <c r="B84" t="inlineStr">
        <is>
          <t>DATA_VALIDATION</t>
        </is>
      </c>
      <c r="C84" t="inlineStr">
        <is>
          <t>201110012781</t>
        </is>
      </c>
      <c r="D84" t="inlineStr">
        <is>
          <t>Folder</t>
        </is>
      </c>
      <c r="E84" s="2">
        <f>HYPERLINK("capsilon://?command=openfolder&amp;siteaddress=FAM.docvelocity-na8.net&amp;folderid=FXF6DC23BA-A3E8-1A43-432F-8F257333E9A4","FX22051986")</f>
        <v>0.0</v>
      </c>
      <c r="F84" t="inlineStr">
        <is>
          <t/>
        </is>
      </c>
      <c r="G84" t="inlineStr">
        <is>
          <t/>
        </is>
      </c>
      <c r="H84" t="inlineStr">
        <is>
          <t>Mailitem</t>
        </is>
      </c>
      <c r="I84" t="inlineStr">
        <is>
          <t>MI2206281875</t>
        </is>
      </c>
      <c r="J84" t="n">
        <v>66.0</v>
      </c>
      <c r="K84" t="inlineStr">
        <is>
          <t>COMPLETED</t>
        </is>
      </c>
      <c r="L84" t="inlineStr">
        <is>
          <t>MARK_AS_COMPLETED</t>
        </is>
      </c>
      <c r="M84" t="inlineStr">
        <is>
          <t>Queue</t>
        </is>
      </c>
      <c r="N84" t="n">
        <v>1.0</v>
      </c>
      <c r="O84" s="1" t="n">
        <v>44726.38586805556</v>
      </c>
      <c r="P84" s="1" t="n">
        <v>44726.39916666667</v>
      </c>
      <c r="Q84" t="n">
        <v>518.0</v>
      </c>
      <c r="R84" t="n">
        <v>631.0</v>
      </c>
      <c r="S84" t="b">
        <v>0</v>
      </c>
      <c r="T84" t="inlineStr">
        <is>
          <t>N/A</t>
        </is>
      </c>
      <c r="U84" t="b">
        <v>0</v>
      </c>
      <c r="V84" t="inlineStr">
        <is>
          <t>Prajwal Kendre</t>
        </is>
      </c>
      <c r="W84" s="1" t="n">
        <v>44726.39916666667</v>
      </c>
      <c r="X84" t="n">
        <v>98.0</v>
      </c>
      <c r="Y84" t="n">
        <v>0.0</v>
      </c>
      <c r="Z84" t="n">
        <v>0.0</v>
      </c>
      <c r="AA84" t="n">
        <v>0.0</v>
      </c>
      <c r="AB84" t="n">
        <v>0.0</v>
      </c>
      <c r="AC84" t="n">
        <v>0.0</v>
      </c>
      <c r="AD84" t="n">
        <v>66.0</v>
      </c>
      <c r="AE84" t="n">
        <v>52.0</v>
      </c>
      <c r="AF84" t="n">
        <v>0.0</v>
      </c>
      <c r="AG84" t="n">
        <v>1.0</v>
      </c>
      <c r="AH84" t="inlineStr">
        <is>
          <t>N/A</t>
        </is>
      </c>
      <c r="AI84" t="inlineStr">
        <is>
          <t>N/A</t>
        </is>
      </c>
      <c r="AJ84" t="inlineStr">
        <is>
          <t>N/A</t>
        </is>
      </c>
      <c r="AK84" t="inlineStr">
        <is>
          <t>N/A</t>
        </is>
      </c>
      <c r="AL84" t="inlineStr">
        <is>
          <t>N/A</t>
        </is>
      </c>
      <c r="AM84" t="inlineStr">
        <is>
          <t>N/A</t>
        </is>
      </c>
      <c r="AN84" t="inlineStr">
        <is>
          <t>N/A</t>
        </is>
      </c>
      <c r="AO84" t="inlineStr">
        <is>
          <t>N/A</t>
        </is>
      </c>
      <c r="AP84" t="inlineStr">
        <is>
          <t>N/A</t>
        </is>
      </c>
      <c r="AQ84" t="inlineStr">
        <is>
          <t>N/A</t>
        </is>
      </c>
      <c r="AR84" t="inlineStr">
        <is>
          <t>N/A</t>
        </is>
      </c>
      <c r="AS84" t="inlineStr">
        <is>
          <t>N/A</t>
        </is>
      </c>
      <c r="AT84" t="inlineStr">
        <is>
          <t>N/A</t>
        </is>
      </c>
      <c r="AU84" t="inlineStr">
        <is>
          <t>N/A</t>
        </is>
      </c>
      <c r="AV84" t="inlineStr">
        <is>
          <t>N/A</t>
        </is>
      </c>
      <c r="AW84" t="inlineStr">
        <is>
          <t>N/A</t>
        </is>
      </c>
      <c r="AX84" t="inlineStr">
        <is>
          <t>N/A</t>
        </is>
      </c>
      <c r="AY84" t="inlineStr">
        <is>
          <t>N/A</t>
        </is>
      </c>
      <c r="AZ84" t="inlineStr">
        <is>
          <t>N/A</t>
        </is>
      </c>
      <c r="BA84" t="inlineStr">
        <is>
          <t>N/A</t>
        </is>
      </c>
      <c r="BB84" t="inlineStr">
        <is>
          <t>N/A</t>
        </is>
      </c>
      <c r="BC84" t="inlineStr">
        <is>
          <t>N/A</t>
        </is>
      </c>
      <c r="BD84" t="inlineStr">
        <is>
          <t>N/A</t>
        </is>
      </c>
      <c r="BE84" t="inlineStr">
        <is>
          <t>N/A</t>
        </is>
      </c>
    </row>
    <row r="85">
      <c r="A85" t="inlineStr">
        <is>
          <t>WI220629795</t>
        </is>
      </c>
      <c r="B85" t="inlineStr">
        <is>
          <t>DATA_VALIDATION</t>
        </is>
      </c>
      <c r="C85" t="inlineStr">
        <is>
          <t>201110012781</t>
        </is>
      </c>
      <c r="D85" t="inlineStr">
        <is>
          <t>Folder</t>
        </is>
      </c>
      <c r="E85" s="2">
        <f>HYPERLINK("capsilon://?command=openfolder&amp;siteaddress=FAM.docvelocity-na8.net&amp;folderid=FXF6DC23BA-A3E8-1A43-432F-8F257333E9A4","FX22051986")</f>
        <v>0.0</v>
      </c>
      <c r="F85" t="inlineStr">
        <is>
          <t/>
        </is>
      </c>
      <c r="G85" t="inlineStr">
        <is>
          <t/>
        </is>
      </c>
      <c r="H85" t="inlineStr">
        <is>
          <t>Mailitem</t>
        </is>
      </c>
      <c r="I85" t="inlineStr">
        <is>
          <t>MI2206281879</t>
        </is>
      </c>
      <c r="J85" t="n">
        <v>66.0</v>
      </c>
      <c r="K85" t="inlineStr">
        <is>
          <t>COMPLETED</t>
        </is>
      </c>
      <c r="L85" t="inlineStr">
        <is>
          <t>MARK_AS_COMPLETED</t>
        </is>
      </c>
      <c r="M85" t="inlineStr">
        <is>
          <t>Queue</t>
        </is>
      </c>
      <c r="N85" t="n">
        <v>2.0</v>
      </c>
      <c r="O85" s="1" t="n">
        <v>44726.3859375</v>
      </c>
      <c r="P85" s="1" t="n">
        <v>44726.390555555554</v>
      </c>
      <c r="Q85" t="n">
        <v>303.0</v>
      </c>
      <c r="R85" t="n">
        <v>96.0</v>
      </c>
      <c r="S85" t="b">
        <v>0</v>
      </c>
      <c r="T85" t="inlineStr">
        <is>
          <t>N/A</t>
        </is>
      </c>
      <c r="U85" t="b">
        <v>0</v>
      </c>
      <c r="V85" t="inlineStr">
        <is>
          <t>Varsha Dombale</t>
        </is>
      </c>
      <c r="W85" s="1" t="n">
        <v>44726.38982638889</v>
      </c>
      <c r="X85" t="n">
        <v>70.0</v>
      </c>
      <c r="Y85" t="n">
        <v>0.0</v>
      </c>
      <c r="Z85" t="n">
        <v>0.0</v>
      </c>
      <c r="AA85" t="n">
        <v>0.0</v>
      </c>
      <c r="AB85" t="n">
        <v>52.0</v>
      </c>
      <c r="AC85" t="n">
        <v>0.0</v>
      </c>
      <c r="AD85" t="n">
        <v>66.0</v>
      </c>
      <c r="AE85" t="n">
        <v>0.0</v>
      </c>
      <c r="AF85" t="n">
        <v>0.0</v>
      </c>
      <c r="AG85" t="n">
        <v>0.0</v>
      </c>
      <c r="AH85" t="inlineStr">
        <is>
          <t>Aparna Chavan</t>
        </is>
      </c>
      <c r="AI85" s="1" t="n">
        <v>44726.390555555554</v>
      </c>
      <c r="AJ85" t="n">
        <v>26.0</v>
      </c>
      <c r="AK85" t="n">
        <v>0.0</v>
      </c>
      <c r="AL85" t="n">
        <v>0.0</v>
      </c>
      <c r="AM85" t="n">
        <v>0.0</v>
      </c>
      <c r="AN85" t="n">
        <v>52.0</v>
      </c>
      <c r="AO85" t="n">
        <v>0.0</v>
      </c>
      <c r="AP85" t="n">
        <v>66.0</v>
      </c>
      <c r="AQ85" t="n">
        <v>0.0</v>
      </c>
      <c r="AR85" t="n">
        <v>0.0</v>
      </c>
      <c r="AS85" t="n">
        <v>0.0</v>
      </c>
      <c r="AT85" t="inlineStr">
        <is>
          <t>N/A</t>
        </is>
      </c>
      <c r="AU85" t="inlineStr">
        <is>
          <t>N/A</t>
        </is>
      </c>
      <c r="AV85" t="inlineStr">
        <is>
          <t>N/A</t>
        </is>
      </c>
      <c r="AW85" t="inlineStr">
        <is>
          <t>N/A</t>
        </is>
      </c>
      <c r="AX85" t="inlineStr">
        <is>
          <t>N/A</t>
        </is>
      </c>
      <c r="AY85" t="inlineStr">
        <is>
          <t>N/A</t>
        </is>
      </c>
      <c r="AZ85" t="inlineStr">
        <is>
          <t>N/A</t>
        </is>
      </c>
      <c r="BA85" t="inlineStr">
        <is>
          <t>N/A</t>
        </is>
      </c>
      <c r="BB85" t="inlineStr">
        <is>
          <t>N/A</t>
        </is>
      </c>
      <c r="BC85" t="inlineStr">
        <is>
          <t>N/A</t>
        </is>
      </c>
      <c r="BD85" t="inlineStr">
        <is>
          <t>N/A</t>
        </is>
      </c>
      <c r="BE85" t="inlineStr">
        <is>
          <t>N/A</t>
        </is>
      </c>
    </row>
    <row r="86">
      <c r="A86" t="inlineStr">
        <is>
          <t>WI220629796</t>
        </is>
      </c>
      <c r="B86" t="inlineStr">
        <is>
          <t>DATA_VALIDATION</t>
        </is>
      </c>
      <c r="C86" t="inlineStr">
        <is>
          <t>201110012781</t>
        </is>
      </c>
      <c r="D86" t="inlineStr">
        <is>
          <t>Folder</t>
        </is>
      </c>
      <c r="E86" s="2">
        <f>HYPERLINK("capsilon://?command=openfolder&amp;siteaddress=FAM.docvelocity-na8.net&amp;folderid=FXF6DC23BA-A3E8-1A43-432F-8F257333E9A4","FX22051986")</f>
        <v>0.0</v>
      </c>
      <c r="F86" t="inlineStr">
        <is>
          <t/>
        </is>
      </c>
      <c r="G86" t="inlineStr">
        <is>
          <t/>
        </is>
      </c>
      <c r="H86" t="inlineStr">
        <is>
          <t>Mailitem</t>
        </is>
      </c>
      <c r="I86" t="inlineStr">
        <is>
          <t>MI2206281883</t>
        </is>
      </c>
      <c r="J86" t="n">
        <v>66.0</v>
      </c>
      <c r="K86" t="inlineStr">
        <is>
          <t>COMPLETED</t>
        </is>
      </c>
      <c r="L86" t="inlineStr">
        <is>
          <t>MARK_AS_COMPLETED</t>
        </is>
      </c>
      <c r="M86" t="inlineStr">
        <is>
          <t>Queue</t>
        </is>
      </c>
      <c r="N86" t="n">
        <v>2.0</v>
      </c>
      <c r="O86" s="1" t="n">
        <v>44726.38605324074</v>
      </c>
      <c r="P86" s="1" t="n">
        <v>44726.39076388889</v>
      </c>
      <c r="Q86" t="n">
        <v>347.0</v>
      </c>
      <c r="R86" t="n">
        <v>60.0</v>
      </c>
      <c r="S86" t="b">
        <v>0</v>
      </c>
      <c r="T86" t="inlineStr">
        <is>
          <t>N/A</t>
        </is>
      </c>
      <c r="U86" t="b">
        <v>0</v>
      </c>
      <c r="V86" t="inlineStr">
        <is>
          <t>Varsha Dombale</t>
        </is>
      </c>
      <c r="W86" s="1" t="n">
        <v>44726.39026620371</v>
      </c>
      <c r="X86" t="n">
        <v>37.0</v>
      </c>
      <c r="Y86" t="n">
        <v>0.0</v>
      </c>
      <c r="Z86" t="n">
        <v>0.0</v>
      </c>
      <c r="AA86" t="n">
        <v>0.0</v>
      </c>
      <c r="AB86" t="n">
        <v>52.0</v>
      </c>
      <c r="AC86" t="n">
        <v>0.0</v>
      </c>
      <c r="AD86" t="n">
        <v>66.0</v>
      </c>
      <c r="AE86" t="n">
        <v>0.0</v>
      </c>
      <c r="AF86" t="n">
        <v>0.0</v>
      </c>
      <c r="AG86" t="n">
        <v>0.0</v>
      </c>
      <c r="AH86" t="inlineStr">
        <is>
          <t>Aparna Chavan</t>
        </is>
      </c>
      <c r="AI86" s="1" t="n">
        <v>44726.39076388889</v>
      </c>
      <c r="AJ86" t="n">
        <v>17.0</v>
      </c>
      <c r="AK86" t="n">
        <v>0.0</v>
      </c>
      <c r="AL86" t="n">
        <v>0.0</v>
      </c>
      <c r="AM86" t="n">
        <v>0.0</v>
      </c>
      <c r="AN86" t="n">
        <v>52.0</v>
      </c>
      <c r="AO86" t="n">
        <v>0.0</v>
      </c>
      <c r="AP86" t="n">
        <v>66.0</v>
      </c>
      <c r="AQ86" t="n">
        <v>0.0</v>
      </c>
      <c r="AR86" t="n">
        <v>0.0</v>
      </c>
      <c r="AS86" t="n">
        <v>0.0</v>
      </c>
      <c r="AT86" t="inlineStr">
        <is>
          <t>N/A</t>
        </is>
      </c>
      <c r="AU86" t="inlineStr">
        <is>
          <t>N/A</t>
        </is>
      </c>
      <c r="AV86" t="inlineStr">
        <is>
          <t>N/A</t>
        </is>
      </c>
      <c r="AW86" t="inlineStr">
        <is>
          <t>N/A</t>
        </is>
      </c>
      <c r="AX86" t="inlineStr">
        <is>
          <t>N/A</t>
        </is>
      </c>
      <c r="AY86" t="inlineStr">
        <is>
          <t>N/A</t>
        </is>
      </c>
      <c r="AZ86" t="inlineStr">
        <is>
          <t>N/A</t>
        </is>
      </c>
      <c r="BA86" t="inlineStr">
        <is>
          <t>N/A</t>
        </is>
      </c>
      <c r="BB86" t="inlineStr">
        <is>
          <t>N/A</t>
        </is>
      </c>
      <c r="BC86" t="inlineStr">
        <is>
          <t>N/A</t>
        </is>
      </c>
      <c r="BD86" t="inlineStr">
        <is>
          <t>N/A</t>
        </is>
      </c>
      <c r="BE86" t="inlineStr">
        <is>
          <t>N/A</t>
        </is>
      </c>
    </row>
    <row r="87">
      <c r="A87" t="inlineStr">
        <is>
          <t>WI220629826</t>
        </is>
      </c>
      <c r="B87" t="inlineStr">
        <is>
          <t>DATA_VALIDATION</t>
        </is>
      </c>
      <c r="C87" t="inlineStr">
        <is>
          <t>201110012781</t>
        </is>
      </c>
      <c r="D87" t="inlineStr">
        <is>
          <t>Folder</t>
        </is>
      </c>
      <c r="E87" s="2">
        <f>HYPERLINK("capsilon://?command=openfolder&amp;siteaddress=FAM.docvelocity-na8.net&amp;folderid=FXF6DC23BA-A3E8-1A43-432F-8F257333E9A4","FX22051986")</f>
        <v>0.0</v>
      </c>
      <c r="F87" t="inlineStr">
        <is>
          <t/>
        </is>
      </c>
      <c r="G87" t="inlineStr">
        <is>
          <t/>
        </is>
      </c>
      <c r="H87" t="inlineStr">
        <is>
          <t>Mailitem</t>
        </is>
      </c>
      <c r="I87" t="inlineStr">
        <is>
          <t>MI2206281873</t>
        </is>
      </c>
      <c r="J87" t="n">
        <v>0.0</v>
      </c>
      <c r="K87" t="inlineStr">
        <is>
          <t>COMPLETED</t>
        </is>
      </c>
      <c r="L87" t="inlineStr">
        <is>
          <t>MARK_AS_COMPLETED</t>
        </is>
      </c>
      <c r="M87" t="inlineStr">
        <is>
          <t>Queue</t>
        </is>
      </c>
      <c r="N87" t="n">
        <v>2.0</v>
      </c>
      <c r="O87" s="1" t="n">
        <v>44726.39028935185</v>
      </c>
      <c r="P87" s="1" t="n">
        <v>44726.39403935185</v>
      </c>
      <c r="Q87" t="n">
        <v>13.0</v>
      </c>
      <c r="R87" t="n">
        <v>311.0</v>
      </c>
      <c r="S87" t="b">
        <v>0</v>
      </c>
      <c r="T87" t="inlineStr">
        <is>
          <t>N/A</t>
        </is>
      </c>
      <c r="U87" t="b">
        <v>1</v>
      </c>
      <c r="V87" t="inlineStr">
        <is>
          <t>Varsha Dombale</t>
        </is>
      </c>
      <c r="W87" s="1" t="n">
        <v>44726.39298611111</v>
      </c>
      <c r="X87" t="n">
        <v>221.0</v>
      </c>
      <c r="Y87" t="n">
        <v>37.0</v>
      </c>
      <c r="Z87" t="n">
        <v>0.0</v>
      </c>
      <c r="AA87" t="n">
        <v>37.0</v>
      </c>
      <c r="AB87" t="n">
        <v>0.0</v>
      </c>
      <c r="AC87" t="n">
        <v>25.0</v>
      </c>
      <c r="AD87" t="n">
        <v>-37.0</v>
      </c>
      <c r="AE87" t="n">
        <v>0.0</v>
      </c>
      <c r="AF87" t="n">
        <v>0.0</v>
      </c>
      <c r="AG87" t="n">
        <v>0.0</v>
      </c>
      <c r="AH87" t="inlineStr">
        <is>
          <t>Aparna Chavan</t>
        </is>
      </c>
      <c r="AI87" s="1" t="n">
        <v>44726.39403935185</v>
      </c>
      <c r="AJ87" t="n">
        <v>90.0</v>
      </c>
      <c r="AK87" t="n">
        <v>0.0</v>
      </c>
      <c r="AL87" t="n">
        <v>0.0</v>
      </c>
      <c r="AM87" t="n">
        <v>0.0</v>
      </c>
      <c r="AN87" t="n">
        <v>0.0</v>
      </c>
      <c r="AO87" t="n">
        <v>0.0</v>
      </c>
      <c r="AP87" t="n">
        <v>-37.0</v>
      </c>
      <c r="AQ87" t="n">
        <v>0.0</v>
      </c>
      <c r="AR87" t="n">
        <v>0.0</v>
      </c>
      <c r="AS87" t="n">
        <v>0.0</v>
      </c>
      <c r="AT87" t="inlineStr">
        <is>
          <t>N/A</t>
        </is>
      </c>
      <c r="AU87" t="inlineStr">
        <is>
          <t>N/A</t>
        </is>
      </c>
      <c r="AV87" t="inlineStr">
        <is>
          <t>N/A</t>
        </is>
      </c>
      <c r="AW87" t="inlineStr">
        <is>
          <t>N/A</t>
        </is>
      </c>
      <c r="AX87" t="inlineStr">
        <is>
          <t>N/A</t>
        </is>
      </c>
      <c r="AY87" t="inlineStr">
        <is>
          <t>N/A</t>
        </is>
      </c>
      <c r="AZ87" t="inlineStr">
        <is>
          <t>N/A</t>
        </is>
      </c>
      <c r="BA87" t="inlineStr">
        <is>
          <t>N/A</t>
        </is>
      </c>
      <c r="BB87" t="inlineStr">
        <is>
          <t>N/A</t>
        </is>
      </c>
      <c r="BC87" t="inlineStr">
        <is>
          <t>N/A</t>
        </is>
      </c>
      <c r="BD87" t="inlineStr">
        <is>
          <t>N/A</t>
        </is>
      </c>
      <c r="BE87" t="inlineStr">
        <is>
          <t>N/A</t>
        </is>
      </c>
    </row>
    <row r="88">
      <c r="A88" t="inlineStr">
        <is>
          <t>WI220629900</t>
        </is>
      </c>
      <c r="B88" t="inlineStr">
        <is>
          <t>DATA_VALIDATION</t>
        </is>
      </c>
      <c r="C88" t="inlineStr">
        <is>
          <t>201110012781</t>
        </is>
      </c>
      <c r="D88" t="inlineStr">
        <is>
          <t>Folder</t>
        </is>
      </c>
      <c r="E88" s="2">
        <f>HYPERLINK("capsilon://?command=openfolder&amp;siteaddress=FAM.docvelocity-na8.net&amp;folderid=FXF6DC23BA-A3E8-1A43-432F-8F257333E9A4","FX22051986")</f>
        <v>0.0</v>
      </c>
      <c r="F88" t="inlineStr">
        <is>
          <t/>
        </is>
      </c>
      <c r="G88" t="inlineStr">
        <is>
          <t/>
        </is>
      </c>
      <c r="H88" t="inlineStr">
        <is>
          <t>Mailitem</t>
        </is>
      </c>
      <c r="I88" t="inlineStr">
        <is>
          <t>MI2206281875</t>
        </is>
      </c>
      <c r="J88" t="n">
        <v>0.0</v>
      </c>
      <c r="K88" t="inlineStr">
        <is>
          <t>COMPLETED</t>
        </is>
      </c>
      <c r="L88" t="inlineStr">
        <is>
          <t>MARK_AS_COMPLETED</t>
        </is>
      </c>
      <c r="M88" t="inlineStr">
        <is>
          <t>Queue</t>
        </is>
      </c>
      <c r="N88" t="n">
        <v>2.0</v>
      </c>
      <c r="O88" s="1" t="n">
        <v>44726.39947916667</v>
      </c>
      <c r="P88" s="1" t="n">
        <v>44726.40430555555</v>
      </c>
      <c r="Q88" t="n">
        <v>73.0</v>
      </c>
      <c r="R88" t="n">
        <v>344.0</v>
      </c>
      <c r="S88" t="b">
        <v>0</v>
      </c>
      <c r="T88" t="inlineStr">
        <is>
          <t>N/A</t>
        </is>
      </c>
      <c r="U88" t="b">
        <v>1</v>
      </c>
      <c r="V88" t="inlineStr">
        <is>
          <t>Prajwal Kendre</t>
        </is>
      </c>
      <c r="W88" s="1" t="n">
        <v>44726.40186342593</v>
      </c>
      <c r="X88" t="n">
        <v>206.0</v>
      </c>
      <c r="Y88" t="n">
        <v>37.0</v>
      </c>
      <c r="Z88" t="n">
        <v>0.0</v>
      </c>
      <c r="AA88" t="n">
        <v>37.0</v>
      </c>
      <c r="AB88" t="n">
        <v>0.0</v>
      </c>
      <c r="AC88" t="n">
        <v>24.0</v>
      </c>
      <c r="AD88" t="n">
        <v>-37.0</v>
      </c>
      <c r="AE88" t="n">
        <v>0.0</v>
      </c>
      <c r="AF88" t="n">
        <v>0.0</v>
      </c>
      <c r="AG88" t="n">
        <v>0.0</v>
      </c>
      <c r="AH88" t="inlineStr">
        <is>
          <t>Saloni Uttekar</t>
        </is>
      </c>
      <c r="AI88" s="1" t="n">
        <v>44726.40430555555</v>
      </c>
      <c r="AJ88" t="n">
        <v>138.0</v>
      </c>
      <c r="AK88" t="n">
        <v>1.0</v>
      </c>
      <c r="AL88" t="n">
        <v>0.0</v>
      </c>
      <c r="AM88" t="n">
        <v>1.0</v>
      </c>
      <c r="AN88" t="n">
        <v>0.0</v>
      </c>
      <c r="AO88" t="n">
        <v>1.0</v>
      </c>
      <c r="AP88" t="n">
        <v>-38.0</v>
      </c>
      <c r="AQ88" t="n">
        <v>0.0</v>
      </c>
      <c r="AR88" t="n">
        <v>0.0</v>
      </c>
      <c r="AS88" t="n">
        <v>0.0</v>
      </c>
      <c r="AT88" t="inlineStr">
        <is>
          <t>N/A</t>
        </is>
      </c>
      <c r="AU88" t="inlineStr">
        <is>
          <t>N/A</t>
        </is>
      </c>
      <c r="AV88" t="inlineStr">
        <is>
          <t>N/A</t>
        </is>
      </c>
      <c r="AW88" t="inlineStr">
        <is>
          <t>N/A</t>
        </is>
      </c>
      <c r="AX88" t="inlineStr">
        <is>
          <t>N/A</t>
        </is>
      </c>
      <c r="AY88" t="inlineStr">
        <is>
          <t>N/A</t>
        </is>
      </c>
      <c r="AZ88" t="inlineStr">
        <is>
          <t>N/A</t>
        </is>
      </c>
      <c r="BA88" t="inlineStr">
        <is>
          <t>N/A</t>
        </is>
      </c>
      <c r="BB88" t="inlineStr">
        <is>
          <t>N/A</t>
        </is>
      </c>
      <c r="BC88" t="inlineStr">
        <is>
          <t>N/A</t>
        </is>
      </c>
      <c r="BD88" t="inlineStr">
        <is>
          <t>N/A</t>
        </is>
      </c>
      <c r="BE88" t="inlineStr">
        <is>
          <t>N/A</t>
        </is>
      </c>
    </row>
    <row r="89">
      <c r="A89" t="inlineStr">
        <is>
          <t>WI22063025</t>
        </is>
      </c>
      <c r="B89" t="inlineStr">
        <is>
          <t>DATA_VALIDATION</t>
        </is>
      </c>
      <c r="C89" t="inlineStr">
        <is>
          <t>201100015146</t>
        </is>
      </c>
      <c r="D89" t="inlineStr">
        <is>
          <t>Folder</t>
        </is>
      </c>
      <c r="E89" s="2">
        <f>HYPERLINK("capsilon://?command=openfolder&amp;siteaddress=FAM.docvelocity-na8.net&amp;folderid=FX0DE0E162-C8F0-A393-6BF0-C4037FE1BA41","FX22057762")</f>
        <v>0.0</v>
      </c>
      <c r="F89" t="inlineStr">
        <is>
          <t/>
        </is>
      </c>
      <c r="G89" t="inlineStr">
        <is>
          <t/>
        </is>
      </c>
      <c r="H89" t="inlineStr">
        <is>
          <t>Mailitem</t>
        </is>
      </c>
      <c r="I89" t="inlineStr">
        <is>
          <t>MI220624257</t>
        </is>
      </c>
      <c r="J89" t="n">
        <v>0.0</v>
      </c>
      <c r="K89" t="inlineStr">
        <is>
          <t>COMPLETED</t>
        </is>
      </c>
      <c r="L89" t="inlineStr">
        <is>
          <t>MARK_AS_COMPLETED</t>
        </is>
      </c>
      <c r="M89" t="inlineStr">
        <is>
          <t>Queue</t>
        </is>
      </c>
      <c r="N89" t="n">
        <v>2.0</v>
      </c>
      <c r="O89" s="1" t="n">
        <v>44713.6375462963</v>
      </c>
      <c r="P89" s="1" t="n">
        <v>44713.681550925925</v>
      </c>
      <c r="Q89" t="n">
        <v>3642.0</v>
      </c>
      <c r="R89" t="n">
        <v>160.0</v>
      </c>
      <c r="S89" t="b">
        <v>0</v>
      </c>
      <c r="T89" t="inlineStr">
        <is>
          <t>N/A</t>
        </is>
      </c>
      <c r="U89" t="b">
        <v>0</v>
      </c>
      <c r="V89" t="inlineStr">
        <is>
          <t>Samadhan Kamble</t>
        </is>
      </c>
      <c r="W89" s="1" t="n">
        <v>44713.68079861111</v>
      </c>
      <c r="X89" t="n">
        <v>32.0</v>
      </c>
      <c r="Y89" t="n">
        <v>0.0</v>
      </c>
      <c r="Z89" t="n">
        <v>0.0</v>
      </c>
      <c r="AA89" t="n">
        <v>0.0</v>
      </c>
      <c r="AB89" t="n">
        <v>37.0</v>
      </c>
      <c r="AC89" t="n">
        <v>0.0</v>
      </c>
      <c r="AD89" t="n">
        <v>0.0</v>
      </c>
      <c r="AE89" t="n">
        <v>0.0</v>
      </c>
      <c r="AF89" t="n">
        <v>0.0</v>
      </c>
      <c r="AG89" t="n">
        <v>0.0</v>
      </c>
      <c r="AH89" t="inlineStr">
        <is>
          <t>Archana Bhujbal</t>
        </is>
      </c>
      <c r="AI89" s="1" t="n">
        <v>44713.681550925925</v>
      </c>
      <c r="AJ89" t="n">
        <v>25.0</v>
      </c>
      <c r="AK89" t="n">
        <v>0.0</v>
      </c>
      <c r="AL89" t="n">
        <v>0.0</v>
      </c>
      <c r="AM89" t="n">
        <v>0.0</v>
      </c>
      <c r="AN89" t="n">
        <v>37.0</v>
      </c>
      <c r="AO89" t="n">
        <v>0.0</v>
      </c>
      <c r="AP89" t="n">
        <v>0.0</v>
      </c>
      <c r="AQ89" t="n">
        <v>0.0</v>
      </c>
      <c r="AR89" t="n">
        <v>0.0</v>
      </c>
      <c r="AS89" t="n">
        <v>0.0</v>
      </c>
      <c r="AT89" t="inlineStr">
        <is>
          <t>N/A</t>
        </is>
      </c>
      <c r="AU89" t="inlineStr">
        <is>
          <t>N/A</t>
        </is>
      </c>
      <c r="AV89" t="inlineStr">
        <is>
          <t>N/A</t>
        </is>
      </c>
      <c r="AW89" t="inlineStr">
        <is>
          <t>N/A</t>
        </is>
      </c>
      <c r="AX89" t="inlineStr">
        <is>
          <t>N/A</t>
        </is>
      </c>
      <c r="AY89" t="inlineStr">
        <is>
          <t>N/A</t>
        </is>
      </c>
      <c r="AZ89" t="inlineStr">
        <is>
          <t>N/A</t>
        </is>
      </c>
      <c r="BA89" t="inlineStr">
        <is>
          <t>N/A</t>
        </is>
      </c>
      <c r="BB89" t="inlineStr">
        <is>
          <t>N/A</t>
        </is>
      </c>
      <c r="BC89" t="inlineStr">
        <is>
          <t>N/A</t>
        </is>
      </c>
      <c r="BD89" t="inlineStr">
        <is>
          <t>N/A</t>
        </is>
      </c>
      <c r="BE89" t="inlineStr">
        <is>
          <t>N/A</t>
        </is>
      </c>
    </row>
    <row r="90">
      <c r="A90" t="inlineStr">
        <is>
          <t>WI220630330</t>
        </is>
      </c>
      <c r="B90" t="inlineStr">
        <is>
          <t>DATA_VALIDATION</t>
        </is>
      </c>
      <c r="C90" t="inlineStr">
        <is>
          <t>201300023339</t>
        </is>
      </c>
      <c r="D90" t="inlineStr">
        <is>
          <t>Folder</t>
        </is>
      </c>
      <c r="E90" s="2">
        <f>HYPERLINK("capsilon://?command=openfolder&amp;siteaddress=FAM.docvelocity-na8.net&amp;folderid=FX05CC9E01-418A-06F0-03C0-AFE7827ECEB5","FX22052010")</f>
        <v>0.0</v>
      </c>
      <c r="F90" t="inlineStr">
        <is>
          <t/>
        </is>
      </c>
      <c r="G90" t="inlineStr">
        <is>
          <t/>
        </is>
      </c>
      <c r="H90" t="inlineStr">
        <is>
          <t>Mailitem</t>
        </is>
      </c>
      <c r="I90" t="inlineStr">
        <is>
          <t>MI2206285386</t>
        </is>
      </c>
      <c r="J90" t="n">
        <v>21.0</v>
      </c>
      <c r="K90" t="inlineStr">
        <is>
          <t>COMPLETED</t>
        </is>
      </c>
      <c r="L90" t="inlineStr">
        <is>
          <t>MARK_AS_COMPLETED</t>
        </is>
      </c>
      <c r="M90" t="inlineStr">
        <is>
          <t>Queue</t>
        </is>
      </c>
      <c r="N90" t="n">
        <v>2.0</v>
      </c>
      <c r="O90" s="1" t="n">
        <v>44726.46364583333</v>
      </c>
      <c r="P90" s="1" t="n">
        <v>44726.48630787037</v>
      </c>
      <c r="Q90" t="n">
        <v>1720.0</v>
      </c>
      <c r="R90" t="n">
        <v>238.0</v>
      </c>
      <c r="S90" t="b">
        <v>0</v>
      </c>
      <c r="T90" t="inlineStr">
        <is>
          <t>N/A</t>
        </is>
      </c>
      <c r="U90" t="b">
        <v>0</v>
      </c>
      <c r="V90" t="inlineStr">
        <is>
          <t>Nikita Mandage</t>
        </is>
      </c>
      <c r="W90" s="1" t="n">
        <v>44726.47342592593</v>
      </c>
      <c r="X90" t="n">
        <v>182.0</v>
      </c>
      <c r="Y90" t="n">
        <v>9.0</v>
      </c>
      <c r="Z90" t="n">
        <v>0.0</v>
      </c>
      <c r="AA90" t="n">
        <v>9.0</v>
      </c>
      <c r="AB90" t="n">
        <v>0.0</v>
      </c>
      <c r="AC90" t="n">
        <v>7.0</v>
      </c>
      <c r="AD90" t="n">
        <v>12.0</v>
      </c>
      <c r="AE90" t="n">
        <v>0.0</v>
      </c>
      <c r="AF90" t="n">
        <v>0.0</v>
      </c>
      <c r="AG90" t="n">
        <v>0.0</v>
      </c>
      <c r="AH90" t="inlineStr">
        <is>
          <t>Archana Bhujbal</t>
        </is>
      </c>
      <c r="AI90" s="1" t="n">
        <v>44726.48630787037</v>
      </c>
      <c r="AJ90" t="n">
        <v>56.0</v>
      </c>
      <c r="AK90" t="n">
        <v>0.0</v>
      </c>
      <c r="AL90" t="n">
        <v>0.0</v>
      </c>
      <c r="AM90" t="n">
        <v>0.0</v>
      </c>
      <c r="AN90" t="n">
        <v>0.0</v>
      </c>
      <c r="AO90" t="n">
        <v>0.0</v>
      </c>
      <c r="AP90" t="n">
        <v>12.0</v>
      </c>
      <c r="AQ90" t="n">
        <v>0.0</v>
      </c>
      <c r="AR90" t="n">
        <v>0.0</v>
      </c>
      <c r="AS90" t="n">
        <v>0.0</v>
      </c>
      <c r="AT90" t="inlineStr">
        <is>
          <t>N/A</t>
        </is>
      </c>
      <c r="AU90" t="inlineStr">
        <is>
          <t>N/A</t>
        </is>
      </c>
      <c r="AV90" t="inlineStr">
        <is>
          <t>N/A</t>
        </is>
      </c>
      <c r="AW90" t="inlineStr">
        <is>
          <t>N/A</t>
        </is>
      </c>
      <c r="AX90" t="inlineStr">
        <is>
          <t>N/A</t>
        </is>
      </c>
      <c r="AY90" t="inlineStr">
        <is>
          <t>N/A</t>
        </is>
      </c>
      <c r="AZ90" t="inlineStr">
        <is>
          <t>N/A</t>
        </is>
      </c>
      <c r="BA90" t="inlineStr">
        <is>
          <t>N/A</t>
        </is>
      </c>
      <c r="BB90" t="inlineStr">
        <is>
          <t>N/A</t>
        </is>
      </c>
      <c r="BC90" t="inlineStr">
        <is>
          <t>N/A</t>
        </is>
      </c>
      <c r="BD90" t="inlineStr">
        <is>
          <t>N/A</t>
        </is>
      </c>
      <c r="BE90" t="inlineStr">
        <is>
          <t>N/A</t>
        </is>
      </c>
    </row>
    <row r="91">
      <c r="A91" t="inlineStr">
        <is>
          <t>WI220630724</t>
        </is>
      </c>
      <c r="B91" t="inlineStr">
        <is>
          <t>DATA_VALIDATION</t>
        </is>
      </c>
      <c r="C91" t="inlineStr">
        <is>
          <t>201300022334</t>
        </is>
      </c>
      <c r="D91" t="inlineStr">
        <is>
          <t>Folder</t>
        </is>
      </c>
      <c r="E91" s="2">
        <f>HYPERLINK("capsilon://?command=openfolder&amp;siteaddress=FAM.docvelocity-na8.net&amp;folderid=FX3EF6E62F-5F78-94CC-9D95-4D5AD95615B7","FX220310003")</f>
        <v>0.0</v>
      </c>
      <c r="F91" t="inlineStr">
        <is>
          <t/>
        </is>
      </c>
      <c r="G91" t="inlineStr">
        <is>
          <t/>
        </is>
      </c>
      <c r="H91" t="inlineStr">
        <is>
          <t>Mailitem</t>
        </is>
      </c>
      <c r="I91" t="inlineStr">
        <is>
          <t>MI2206289846</t>
        </is>
      </c>
      <c r="J91" t="n">
        <v>66.0</v>
      </c>
      <c r="K91" t="inlineStr">
        <is>
          <t>COMPLETED</t>
        </is>
      </c>
      <c r="L91" t="inlineStr">
        <is>
          <t>MARK_AS_COMPLETED</t>
        </is>
      </c>
      <c r="M91" t="inlineStr">
        <is>
          <t>Queue</t>
        </is>
      </c>
      <c r="N91" t="n">
        <v>2.0</v>
      </c>
      <c r="O91" s="1" t="n">
        <v>44726.512083333335</v>
      </c>
      <c r="P91" s="1" t="n">
        <v>44726.525775462964</v>
      </c>
      <c r="Q91" t="n">
        <v>794.0</v>
      </c>
      <c r="R91" t="n">
        <v>389.0</v>
      </c>
      <c r="S91" t="b">
        <v>0</v>
      </c>
      <c r="T91" t="inlineStr">
        <is>
          <t>N/A</t>
        </is>
      </c>
      <c r="U91" t="b">
        <v>0</v>
      </c>
      <c r="V91" t="inlineStr">
        <is>
          <t>Shivani Narwade</t>
        </is>
      </c>
      <c r="W91" s="1" t="n">
        <v>44726.51795138889</v>
      </c>
      <c r="X91" t="n">
        <v>19.0</v>
      </c>
      <c r="Y91" t="n">
        <v>0.0</v>
      </c>
      <c r="Z91" t="n">
        <v>0.0</v>
      </c>
      <c r="AA91" t="n">
        <v>0.0</v>
      </c>
      <c r="AB91" t="n">
        <v>52.0</v>
      </c>
      <c r="AC91" t="n">
        <v>0.0</v>
      </c>
      <c r="AD91" t="n">
        <v>66.0</v>
      </c>
      <c r="AE91" t="n">
        <v>0.0</v>
      </c>
      <c r="AF91" t="n">
        <v>0.0</v>
      </c>
      <c r="AG91" t="n">
        <v>0.0</v>
      </c>
      <c r="AH91" t="inlineStr">
        <is>
          <t>Archana Bhujbal</t>
        </is>
      </c>
      <c r="AI91" s="1" t="n">
        <v>44726.525775462964</v>
      </c>
      <c r="AJ91" t="n">
        <v>49.0</v>
      </c>
      <c r="AK91" t="n">
        <v>0.0</v>
      </c>
      <c r="AL91" t="n">
        <v>0.0</v>
      </c>
      <c r="AM91" t="n">
        <v>0.0</v>
      </c>
      <c r="AN91" t="n">
        <v>52.0</v>
      </c>
      <c r="AO91" t="n">
        <v>0.0</v>
      </c>
      <c r="AP91" t="n">
        <v>66.0</v>
      </c>
      <c r="AQ91" t="n">
        <v>0.0</v>
      </c>
      <c r="AR91" t="n">
        <v>0.0</v>
      </c>
      <c r="AS91" t="n">
        <v>0.0</v>
      </c>
      <c r="AT91" t="inlineStr">
        <is>
          <t>N/A</t>
        </is>
      </c>
      <c r="AU91" t="inlineStr">
        <is>
          <t>N/A</t>
        </is>
      </c>
      <c r="AV91" t="inlineStr">
        <is>
          <t>N/A</t>
        </is>
      </c>
      <c r="AW91" t="inlineStr">
        <is>
          <t>N/A</t>
        </is>
      </c>
      <c r="AX91" t="inlineStr">
        <is>
          <t>N/A</t>
        </is>
      </c>
      <c r="AY91" t="inlineStr">
        <is>
          <t>N/A</t>
        </is>
      </c>
      <c r="AZ91" t="inlineStr">
        <is>
          <t>N/A</t>
        </is>
      </c>
      <c r="BA91" t="inlineStr">
        <is>
          <t>N/A</t>
        </is>
      </c>
      <c r="BB91" t="inlineStr">
        <is>
          <t>N/A</t>
        </is>
      </c>
      <c r="BC91" t="inlineStr">
        <is>
          <t>N/A</t>
        </is>
      </c>
      <c r="BD91" t="inlineStr">
        <is>
          <t>N/A</t>
        </is>
      </c>
      <c r="BE91" t="inlineStr">
        <is>
          <t>N/A</t>
        </is>
      </c>
    </row>
    <row r="92">
      <c r="A92" t="inlineStr">
        <is>
          <t>WI220630895</t>
        </is>
      </c>
      <c r="B92" t="inlineStr">
        <is>
          <t>DATA_VALIDATION</t>
        </is>
      </c>
      <c r="C92" t="inlineStr">
        <is>
          <t>201300024037</t>
        </is>
      </c>
      <c r="D92" t="inlineStr">
        <is>
          <t>Folder</t>
        </is>
      </c>
      <c r="E92" s="2">
        <f>HYPERLINK("capsilon://?command=openfolder&amp;siteaddress=FAM.docvelocity-na8.net&amp;folderid=FXD9817AEF-FFBF-04E6-E8C4-6E7AC9BB5B1A","FX22064169")</f>
        <v>0.0</v>
      </c>
      <c r="F92" t="inlineStr">
        <is>
          <t/>
        </is>
      </c>
      <c r="G92" t="inlineStr">
        <is>
          <t/>
        </is>
      </c>
      <c r="H92" t="inlineStr">
        <is>
          <t>Mailitem</t>
        </is>
      </c>
      <c r="I92" t="inlineStr">
        <is>
          <t>MI2206291389</t>
        </is>
      </c>
      <c r="J92" t="n">
        <v>66.0</v>
      </c>
      <c r="K92" t="inlineStr">
        <is>
          <t>COMPLETED</t>
        </is>
      </c>
      <c r="L92" t="inlineStr">
        <is>
          <t>MARK_AS_COMPLETED</t>
        </is>
      </c>
      <c r="M92" t="inlineStr">
        <is>
          <t>Queue</t>
        </is>
      </c>
      <c r="N92" t="n">
        <v>2.0</v>
      </c>
      <c r="O92" s="1" t="n">
        <v>44726.5328125</v>
      </c>
      <c r="P92" s="1" t="n">
        <v>44726.5828125</v>
      </c>
      <c r="Q92" t="n">
        <v>612.0</v>
      </c>
      <c r="R92" t="n">
        <v>3708.0</v>
      </c>
      <c r="S92" t="b">
        <v>0</v>
      </c>
      <c r="T92" t="inlineStr">
        <is>
          <t>N/A</t>
        </is>
      </c>
      <c r="U92" t="b">
        <v>0</v>
      </c>
      <c r="V92" t="inlineStr">
        <is>
          <t>Swapnil Chavan</t>
        </is>
      </c>
      <c r="W92" s="1" t="n">
        <v>44726.573854166665</v>
      </c>
      <c r="X92" t="n">
        <v>3399.0</v>
      </c>
      <c r="Y92" t="n">
        <v>52.0</v>
      </c>
      <c r="Z92" t="n">
        <v>0.0</v>
      </c>
      <c r="AA92" t="n">
        <v>52.0</v>
      </c>
      <c r="AB92" t="n">
        <v>0.0</v>
      </c>
      <c r="AC92" t="n">
        <v>27.0</v>
      </c>
      <c r="AD92" t="n">
        <v>14.0</v>
      </c>
      <c r="AE92" t="n">
        <v>0.0</v>
      </c>
      <c r="AF92" t="n">
        <v>0.0</v>
      </c>
      <c r="AG92" t="n">
        <v>0.0</v>
      </c>
      <c r="AH92" t="inlineStr">
        <is>
          <t>Ketan Pathak</t>
        </is>
      </c>
      <c r="AI92" s="1" t="n">
        <v>44726.5828125</v>
      </c>
      <c r="AJ92" t="n">
        <v>309.0</v>
      </c>
      <c r="AK92" t="n">
        <v>0.0</v>
      </c>
      <c r="AL92" t="n">
        <v>0.0</v>
      </c>
      <c r="AM92" t="n">
        <v>0.0</v>
      </c>
      <c r="AN92" t="n">
        <v>0.0</v>
      </c>
      <c r="AO92" t="n">
        <v>1.0</v>
      </c>
      <c r="AP92" t="n">
        <v>14.0</v>
      </c>
      <c r="AQ92" t="n">
        <v>0.0</v>
      </c>
      <c r="AR92" t="n">
        <v>0.0</v>
      </c>
      <c r="AS92" t="n">
        <v>0.0</v>
      </c>
      <c r="AT92" t="inlineStr">
        <is>
          <t>N/A</t>
        </is>
      </c>
      <c r="AU92" t="inlineStr">
        <is>
          <t>N/A</t>
        </is>
      </c>
      <c r="AV92" t="inlineStr">
        <is>
          <t>N/A</t>
        </is>
      </c>
      <c r="AW92" t="inlineStr">
        <is>
          <t>N/A</t>
        </is>
      </c>
      <c r="AX92" t="inlineStr">
        <is>
          <t>N/A</t>
        </is>
      </c>
      <c r="AY92" t="inlineStr">
        <is>
          <t>N/A</t>
        </is>
      </c>
      <c r="AZ92" t="inlineStr">
        <is>
          <t>N/A</t>
        </is>
      </c>
      <c r="BA92" t="inlineStr">
        <is>
          <t>N/A</t>
        </is>
      </c>
      <c r="BB92" t="inlineStr">
        <is>
          <t>N/A</t>
        </is>
      </c>
      <c r="BC92" t="inlineStr">
        <is>
          <t>N/A</t>
        </is>
      </c>
      <c r="BD92" t="inlineStr">
        <is>
          <t>N/A</t>
        </is>
      </c>
      <c r="BE92" t="inlineStr">
        <is>
          <t>N/A</t>
        </is>
      </c>
    </row>
    <row r="93">
      <c r="A93" t="inlineStr">
        <is>
          <t>WI220630902</t>
        </is>
      </c>
      <c r="B93" t="inlineStr">
        <is>
          <t>DATA_VALIDATION</t>
        </is>
      </c>
      <c r="C93" t="inlineStr">
        <is>
          <t>201300024037</t>
        </is>
      </c>
      <c r="D93" t="inlineStr">
        <is>
          <t>Folder</t>
        </is>
      </c>
      <c r="E93" s="2">
        <f>HYPERLINK("capsilon://?command=openfolder&amp;siteaddress=FAM.docvelocity-na8.net&amp;folderid=FXD9817AEF-FFBF-04E6-E8C4-6E7AC9BB5B1A","FX22064169")</f>
        <v>0.0</v>
      </c>
      <c r="F93" t="inlineStr">
        <is>
          <t/>
        </is>
      </c>
      <c r="G93" t="inlineStr">
        <is>
          <t/>
        </is>
      </c>
      <c r="H93" t="inlineStr">
        <is>
          <t>Mailitem</t>
        </is>
      </c>
      <c r="I93" t="inlineStr">
        <is>
          <t>MI2206291394</t>
        </is>
      </c>
      <c r="J93" t="n">
        <v>66.0</v>
      </c>
      <c r="K93" t="inlineStr">
        <is>
          <t>COMPLETED</t>
        </is>
      </c>
      <c r="L93" t="inlineStr">
        <is>
          <t>MARK_AS_COMPLETED</t>
        </is>
      </c>
      <c r="M93" t="inlineStr">
        <is>
          <t>Queue</t>
        </is>
      </c>
      <c r="N93" t="n">
        <v>2.0</v>
      </c>
      <c r="O93" s="1" t="n">
        <v>44726.53335648148</v>
      </c>
      <c r="P93" s="1" t="n">
        <v>44726.55170138889</v>
      </c>
      <c r="Q93" t="n">
        <v>1127.0</v>
      </c>
      <c r="R93" t="n">
        <v>458.0</v>
      </c>
      <c r="S93" t="b">
        <v>0</v>
      </c>
      <c r="T93" t="inlineStr">
        <is>
          <t>N/A</t>
        </is>
      </c>
      <c r="U93" t="b">
        <v>0</v>
      </c>
      <c r="V93" t="inlineStr">
        <is>
          <t>Sunny Yadav</t>
        </is>
      </c>
      <c r="W93" s="1" t="n">
        <v>44726.540972222225</v>
      </c>
      <c r="X93" t="n">
        <v>303.0</v>
      </c>
      <c r="Y93" t="n">
        <v>52.0</v>
      </c>
      <c r="Z93" t="n">
        <v>0.0</v>
      </c>
      <c r="AA93" t="n">
        <v>52.0</v>
      </c>
      <c r="AB93" t="n">
        <v>0.0</v>
      </c>
      <c r="AC93" t="n">
        <v>9.0</v>
      </c>
      <c r="AD93" t="n">
        <v>14.0</v>
      </c>
      <c r="AE93" t="n">
        <v>0.0</v>
      </c>
      <c r="AF93" t="n">
        <v>0.0</v>
      </c>
      <c r="AG93" t="n">
        <v>0.0</v>
      </c>
      <c r="AH93" t="inlineStr">
        <is>
          <t>Archana Bhujbal</t>
        </is>
      </c>
      <c r="AI93" s="1" t="n">
        <v>44726.55170138889</v>
      </c>
      <c r="AJ93" t="n">
        <v>155.0</v>
      </c>
      <c r="AK93" t="n">
        <v>2.0</v>
      </c>
      <c r="AL93" t="n">
        <v>0.0</v>
      </c>
      <c r="AM93" t="n">
        <v>2.0</v>
      </c>
      <c r="AN93" t="n">
        <v>0.0</v>
      </c>
      <c r="AO93" t="n">
        <v>2.0</v>
      </c>
      <c r="AP93" t="n">
        <v>12.0</v>
      </c>
      <c r="AQ93" t="n">
        <v>0.0</v>
      </c>
      <c r="AR93" t="n">
        <v>0.0</v>
      </c>
      <c r="AS93" t="n">
        <v>0.0</v>
      </c>
      <c r="AT93" t="inlineStr">
        <is>
          <t>N/A</t>
        </is>
      </c>
      <c r="AU93" t="inlineStr">
        <is>
          <t>N/A</t>
        </is>
      </c>
      <c r="AV93" t="inlineStr">
        <is>
          <t>N/A</t>
        </is>
      </c>
      <c r="AW93" t="inlineStr">
        <is>
          <t>N/A</t>
        </is>
      </c>
      <c r="AX93" t="inlineStr">
        <is>
          <t>N/A</t>
        </is>
      </c>
      <c r="AY93" t="inlineStr">
        <is>
          <t>N/A</t>
        </is>
      </c>
      <c r="AZ93" t="inlineStr">
        <is>
          <t>N/A</t>
        </is>
      </c>
      <c r="BA93" t="inlineStr">
        <is>
          <t>N/A</t>
        </is>
      </c>
      <c r="BB93" t="inlineStr">
        <is>
          <t>N/A</t>
        </is>
      </c>
      <c r="BC93" t="inlineStr">
        <is>
          <t>N/A</t>
        </is>
      </c>
      <c r="BD93" t="inlineStr">
        <is>
          <t>N/A</t>
        </is>
      </c>
      <c r="BE93" t="inlineStr">
        <is>
          <t>N/A</t>
        </is>
      </c>
    </row>
    <row r="94">
      <c r="A94" t="inlineStr">
        <is>
          <t>WI220632096</t>
        </is>
      </c>
      <c r="B94" t="inlineStr">
        <is>
          <t>DATA_VALIDATION</t>
        </is>
      </c>
      <c r="C94" t="inlineStr">
        <is>
          <t>201300024008</t>
        </is>
      </c>
      <c r="D94" t="inlineStr">
        <is>
          <t>Folder</t>
        </is>
      </c>
      <c r="E94" s="2">
        <f>HYPERLINK("capsilon://?command=openfolder&amp;siteaddress=FAM.docvelocity-na8.net&amp;folderid=FXDFC06523-0EE9-AE3D-824D-2171562DECC8","FX22063450")</f>
        <v>0.0</v>
      </c>
      <c r="F94" t="inlineStr">
        <is>
          <t/>
        </is>
      </c>
      <c r="G94" t="inlineStr">
        <is>
          <t/>
        </is>
      </c>
      <c r="H94" t="inlineStr">
        <is>
          <t>Mailitem</t>
        </is>
      </c>
      <c r="I94" t="inlineStr">
        <is>
          <t>MI2206302747</t>
        </is>
      </c>
      <c r="J94" t="n">
        <v>621.0</v>
      </c>
      <c r="K94" t="inlineStr">
        <is>
          <t>COMPLETED</t>
        </is>
      </c>
      <c r="L94" t="inlineStr">
        <is>
          <t>MARK_AS_COMPLETED</t>
        </is>
      </c>
      <c r="M94" t="inlineStr">
        <is>
          <t>Queue</t>
        </is>
      </c>
      <c r="N94" t="n">
        <v>1.0</v>
      </c>
      <c r="O94" s="1" t="n">
        <v>44726.69898148148</v>
      </c>
      <c r="P94" s="1" t="n">
        <v>44726.70849537037</v>
      </c>
      <c r="Q94" t="n">
        <v>585.0</v>
      </c>
      <c r="R94" t="n">
        <v>237.0</v>
      </c>
      <c r="S94" t="b">
        <v>0</v>
      </c>
      <c r="T94" t="inlineStr">
        <is>
          <t>N/A</t>
        </is>
      </c>
      <c r="U94" t="b">
        <v>0</v>
      </c>
      <c r="V94" t="inlineStr">
        <is>
          <t>Shubham Karwate</t>
        </is>
      </c>
      <c r="W94" s="1" t="n">
        <v>44726.70849537037</v>
      </c>
      <c r="X94" t="n">
        <v>196.0</v>
      </c>
      <c r="Y94" t="n">
        <v>0.0</v>
      </c>
      <c r="Z94" t="n">
        <v>0.0</v>
      </c>
      <c r="AA94" t="n">
        <v>0.0</v>
      </c>
      <c r="AB94" t="n">
        <v>0.0</v>
      </c>
      <c r="AC94" t="n">
        <v>0.0</v>
      </c>
      <c r="AD94" t="n">
        <v>621.0</v>
      </c>
      <c r="AE94" t="n">
        <v>616.0</v>
      </c>
      <c r="AF94" t="n">
        <v>0.0</v>
      </c>
      <c r="AG94" t="n">
        <v>4.0</v>
      </c>
      <c r="AH94" t="inlineStr">
        <is>
          <t>N/A</t>
        </is>
      </c>
      <c r="AI94" t="inlineStr">
        <is>
          <t>N/A</t>
        </is>
      </c>
      <c r="AJ94" t="inlineStr">
        <is>
          <t>N/A</t>
        </is>
      </c>
      <c r="AK94" t="inlineStr">
        <is>
          <t>N/A</t>
        </is>
      </c>
      <c r="AL94" t="inlineStr">
        <is>
          <t>N/A</t>
        </is>
      </c>
      <c r="AM94" t="inlineStr">
        <is>
          <t>N/A</t>
        </is>
      </c>
      <c r="AN94" t="inlineStr">
        <is>
          <t>N/A</t>
        </is>
      </c>
      <c r="AO94" t="inlineStr">
        <is>
          <t>N/A</t>
        </is>
      </c>
      <c r="AP94" t="inlineStr">
        <is>
          <t>N/A</t>
        </is>
      </c>
      <c r="AQ94" t="inlineStr">
        <is>
          <t>N/A</t>
        </is>
      </c>
      <c r="AR94" t="inlineStr">
        <is>
          <t>N/A</t>
        </is>
      </c>
      <c r="AS94" t="inlineStr">
        <is>
          <t>N/A</t>
        </is>
      </c>
      <c r="AT94" t="inlineStr">
        <is>
          <t>N/A</t>
        </is>
      </c>
      <c r="AU94" t="inlineStr">
        <is>
          <t>N/A</t>
        </is>
      </c>
      <c r="AV94" t="inlineStr">
        <is>
          <t>N/A</t>
        </is>
      </c>
      <c r="AW94" t="inlineStr">
        <is>
          <t>N/A</t>
        </is>
      </c>
      <c r="AX94" t="inlineStr">
        <is>
          <t>N/A</t>
        </is>
      </c>
      <c r="AY94" t="inlineStr">
        <is>
          <t>N/A</t>
        </is>
      </c>
      <c r="AZ94" t="inlineStr">
        <is>
          <t>N/A</t>
        </is>
      </c>
      <c r="BA94" t="inlineStr">
        <is>
          <t>N/A</t>
        </is>
      </c>
      <c r="BB94" t="inlineStr">
        <is>
          <t>N/A</t>
        </is>
      </c>
      <c r="BC94" t="inlineStr">
        <is>
          <t>N/A</t>
        </is>
      </c>
      <c r="BD94" t="inlineStr">
        <is>
          <t>N/A</t>
        </is>
      </c>
      <c r="BE94" t="inlineStr">
        <is>
          <t>N/A</t>
        </is>
      </c>
    </row>
    <row r="95">
      <c r="A95" t="inlineStr">
        <is>
          <t>WI220632158</t>
        </is>
      </c>
      <c r="B95" t="inlineStr">
        <is>
          <t>DATA_VALIDATION</t>
        </is>
      </c>
      <c r="C95" t="inlineStr">
        <is>
          <t>201300024019</t>
        </is>
      </c>
      <c r="D95" t="inlineStr">
        <is>
          <t>Folder</t>
        </is>
      </c>
      <c r="E95" s="2">
        <f>HYPERLINK("capsilon://?command=openfolder&amp;siteaddress=FAM.docvelocity-na8.net&amp;folderid=FX0D17A09B-0F48-66F2-C798-519CA03199C4","FX22063630")</f>
        <v>0.0</v>
      </c>
      <c r="F95" t="inlineStr">
        <is>
          <t/>
        </is>
      </c>
      <c r="G95" t="inlineStr">
        <is>
          <t/>
        </is>
      </c>
      <c r="H95" t="inlineStr">
        <is>
          <t>Mailitem</t>
        </is>
      </c>
      <c r="I95" t="inlineStr">
        <is>
          <t>MI2206303319</t>
        </is>
      </c>
      <c r="J95" t="n">
        <v>193.0</v>
      </c>
      <c r="K95" t="inlineStr">
        <is>
          <t>COMPLETED</t>
        </is>
      </c>
      <c r="L95" t="inlineStr">
        <is>
          <t>MARK_AS_COMPLETED</t>
        </is>
      </c>
      <c r="M95" t="inlineStr">
        <is>
          <t>Queue</t>
        </is>
      </c>
      <c r="N95" t="n">
        <v>1.0</v>
      </c>
      <c r="O95" s="1" t="n">
        <v>44726.70820601852</v>
      </c>
      <c r="P95" s="1" t="n">
        <v>44726.709328703706</v>
      </c>
      <c r="Q95" t="n">
        <v>26.0</v>
      </c>
      <c r="R95" t="n">
        <v>71.0</v>
      </c>
      <c r="S95" t="b">
        <v>0</v>
      </c>
      <c r="T95" t="inlineStr">
        <is>
          <t>N/A</t>
        </is>
      </c>
      <c r="U95" t="b">
        <v>0</v>
      </c>
      <c r="V95" t="inlineStr">
        <is>
          <t>Shubham Karwate</t>
        </is>
      </c>
      <c r="W95" s="1" t="n">
        <v>44726.709328703706</v>
      </c>
      <c r="X95" t="n">
        <v>71.0</v>
      </c>
      <c r="Y95" t="n">
        <v>0.0</v>
      </c>
      <c r="Z95" t="n">
        <v>0.0</v>
      </c>
      <c r="AA95" t="n">
        <v>0.0</v>
      </c>
      <c r="AB95" t="n">
        <v>0.0</v>
      </c>
      <c r="AC95" t="n">
        <v>0.0</v>
      </c>
      <c r="AD95" t="n">
        <v>193.0</v>
      </c>
      <c r="AE95" t="n">
        <v>188.0</v>
      </c>
      <c r="AF95" t="n">
        <v>0.0</v>
      </c>
      <c r="AG95" t="n">
        <v>4.0</v>
      </c>
      <c r="AH95" t="inlineStr">
        <is>
          <t>N/A</t>
        </is>
      </c>
      <c r="AI95" t="inlineStr">
        <is>
          <t>N/A</t>
        </is>
      </c>
      <c r="AJ95" t="inlineStr">
        <is>
          <t>N/A</t>
        </is>
      </c>
      <c r="AK95" t="inlineStr">
        <is>
          <t>N/A</t>
        </is>
      </c>
      <c r="AL95" t="inlineStr">
        <is>
          <t>N/A</t>
        </is>
      </c>
      <c r="AM95" t="inlineStr">
        <is>
          <t>N/A</t>
        </is>
      </c>
      <c r="AN95" t="inlineStr">
        <is>
          <t>N/A</t>
        </is>
      </c>
      <c r="AO95" t="inlineStr">
        <is>
          <t>N/A</t>
        </is>
      </c>
      <c r="AP95" t="inlineStr">
        <is>
          <t>N/A</t>
        </is>
      </c>
      <c r="AQ95" t="inlineStr">
        <is>
          <t>N/A</t>
        </is>
      </c>
      <c r="AR95" t="inlineStr">
        <is>
          <t>N/A</t>
        </is>
      </c>
      <c r="AS95" t="inlineStr">
        <is>
          <t>N/A</t>
        </is>
      </c>
      <c r="AT95" t="inlineStr">
        <is>
          <t>N/A</t>
        </is>
      </c>
      <c r="AU95" t="inlineStr">
        <is>
          <t>N/A</t>
        </is>
      </c>
      <c r="AV95" t="inlineStr">
        <is>
          <t>N/A</t>
        </is>
      </c>
      <c r="AW95" t="inlineStr">
        <is>
          <t>N/A</t>
        </is>
      </c>
      <c r="AX95" t="inlineStr">
        <is>
          <t>N/A</t>
        </is>
      </c>
      <c r="AY95" t="inlineStr">
        <is>
          <t>N/A</t>
        </is>
      </c>
      <c r="AZ95" t="inlineStr">
        <is>
          <t>N/A</t>
        </is>
      </c>
      <c r="BA95" t="inlineStr">
        <is>
          <t>N/A</t>
        </is>
      </c>
      <c r="BB95" t="inlineStr">
        <is>
          <t>N/A</t>
        </is>
      </c>
      <c r="BC95" t="inlineStr">
        <is>
          <t>N/A</t>
        </is>
      </c>
      <c r="BD95" t="inlineStr">
        <is>
          <t>N/A</t>
        </is>
      </c>
      <c r="BE95" t="inlineStr">
        <is>
          <t>N/A</t>
        </is>
      </c>
    </row>
    <row r="96">
      <c r="A96" t="inlineStr">
        <is>
          <t>WI220632161</t>
        </is>
      </c>
      <c r="B96" t="inlineStr">
        <is>
          <t>DATA_VALIDATION</t>
        </is>
      </c>
      <c r="C96" t="inlineStr">
        <is>
          <t>201300024008</t>
        </is>
      </c>
      <c r="D96" t="inlineStr">
        <is>
          <t>Folder</t>
        </is>
      </c>
      <c r="E96" s="2">
        <f>HYPERLINK("capsilon://?command=openfolder&amp;siteaddress=FAM.docvelocity-na8.net&amp;folderid=FXDFC06523-0EE9-AE3D-824D-2171562DECC8","FX22063450")</f>
        <v>0.0</v>
      </c>
      <c r="F96" t="inlineStr">
        <is>
          <t/>
        </is>
      </c>
      <c r="G96" t="inlineStr">
        <is>
          <t/>
        </is>
      </c>
      <c r="H96" t="inlineStr">
        <is>
          <t>Mailitem</t>
        </is>
      </c>
      <c r="I96" t="inlineStr">
        <is>
          <t>MI2206302747</t>
        </is>
      </c>
      <c r="J96" t="n">
        <v>693.0</v>
      </c>
      <c r="K96" t="inlineStr">
        <is>
          <t>COMPLETED</t>
        </is>
      </c>
      <c r="L96" t="inlineStr">
        <is>
          <t>MARK_AS_COMPLETED</t>
        </is>
      </c>
      <c r="M96" t="inlineStr">
        <is>
          <t>Queue</t>
        </is>
      </c>
      <c r="N96" t="n">
        <v>2.0</v>
      </c>
      <c r="O96" s="1" t="n">
        <v>44726.70946759259</v>
      </c>
      <c r="P96" s="1" t="n">
        <v>44726.757893518516</v>
      </c>
      <c r="Q96" t="n">
        <v>3763.0</v>
      </c>
      <c r="R96" t="n">
        <v>421.0</v>
      </c>
      <c r="S96" t="b">
        <v>0</v>
      </c>
      <c r="T96" t="inlineStr">
        <is>
          <t>N/A</t>
        </is>
      </c>
      <c r="U96" t="b">
        <v>1</v>
      </c>
      <c r="V96" t="inlineStr">
        <is>
          <t>Shivani Narwade</t>
        </is>
      </c>
      <c r="W96" s="1" t="n">
        <v>44726.737546296295</v>
      </c>
      <c r="X96" t="n">
        <v>278.0</v>
      </c>
      <c r="Y96" t="n">
        <v>0.0</v>
      </c>
      <c r="Z96" t="n">
        <v>0.0</v>
      </c>
      <c r="AA96" t="n">
        <v>0.0</v>
      </c>
      <c r="AB96" t="n">
        <v>673.0</v>
      </c>
      <c r="AC96" t="n">
        <v>0.0</v>
      </c>
      <c r="AD96" t="n">
        <v>693.0</v>
      </c>
      <c r="AE96" t="n">
        <v>0.0</v>
      </c>
      <c r="AF96" t="n">
        <v>0.0</v>
      </c>
      <c r="AG96" t="n">
        <v>0.0</v>
      </c>
      <c r="AH96" t="inlineStr">
        <is>
          <t>Ketan Pathak</t>
        </is>
      </c>
      <c r="AI96" s="1" t="n">
        <v>44726.757893518516</v>
      </c>
      <c r="AJ96" t="n">
        <v>77.0</v>
      </c>
      <c r="AK96" t="n">
        <v>0.0</v>
      </c>
      <c r="AL96" t="n">
        <v>0.0</v>
      </c>
      <c r="AM96" t="n">
        <v>0.0</v>
      </c>
      <c r="AN96" t="n">
        <v>673.0</v>
      </c>
      <c r="AO96" t="n">
        <v>0.0</v>
      </c>
      <c r="AP96" t="n">
        <v>693.0</v>
      </c>
      <c r="AQ96" t="n">
        <v>0.0</v>
      </c>
      <c r="AR96" t="n">
        <v>0.0</v>
      </c>
      <c r="AS96" t="n">
        <v>0.0</v>
      </c>
      <c r="AT96" t="inlineStr">
        <is>
          <t>N/A</t>
        </is>
      </c>
      <c r="AU96" t="inlineStr">
        <is>
          <t>N/A</t>
        </is>
      </c>
      <c r="AV96" t="inlineStr">
        <is>
          <t>N/A</t>
        </is>
      </c>
      <c r="AW96" t="inlineStr">
        <is>
          <t>N/A</t>
        </is>
      </c>
      <c r="AX96" t="inlineStr">
        <is>
          <t>N/A</t>
        </is>
      </c>
      <c r="AY96" t="inlineStr">
        <is>
          <t>N/A</t>
        </is>
      </c>
      <c r="AZ96" t="inlineStr">
        <is>
          <t>N/A</t>
        </is>
      </c>
      <c r="BA96" t="inlineStr">
        <is>
          <t>N/A</t>
        </is>
      </c>
      <c r="BB96" t="inlineStr">
        <is>
          <t>N/A</t>
        </is>
      </c>
      <c r="BC96" t="inlineStr">
        <is>
          <t>N/A</t>
        </is>
      </c>
      <c r="BD96" t="inlineStr">
        <is>
          <t>N/A</t>
        </is>
      </c>
      <c r="BE96" t="inlineStr">
        <is>
          <t>N/A</t>
        </is>
      </c>
    </row>
    <row r="97">
      <c r="A97" t="inlineStr">
        <is>
          <t>WI220632164</t>
        </is>
      </c>
      <c r="B97" t="inlineStr">
        <is>
          <t>DATA_VALIDATION</t>
        </is>
      </c>
      <c r="C97" t="inlineStr">
        <is>
          <t>201300024019</t>
        </is>
      </c>
      <c r="D97" t="inlineStr">
        <is>
          <t>Folder</t>
        </is>
      </c>
      <c r="E97" s="2">
        <f>HYPERLINK("capsilon://?command=openfolder&amp;siteaddress=FAM.docvelocity-na8.net&amp;folderid=FX0D17A09B-0F48-66F2-C798-519CA03199C4","FX22063630")</f>
        <v>0.0</v>
      </c>
      <c r="F97" t="inlineStr">
        <is>
          <t/>
        </is>
      </c>
      <c r="G97" t="inlineStr">
        <is>
          <t/>
        </is>
      </c>
      <c r="H97" t="inlineStr">
        <is>
          <t>Mailitem</t>
        </is>
      </c>
      <c r="I97" t="inlineStr">
        <is>
          <t>MI2206303319</t>
        </is>
      </c>
      <c r="J97" t="n">
        <v>265.0</v>
      </c>
      <c r="K97" t="inlineStr">
        <is>
          <t>COMPLETED</t>
        </is>
      </c>
      <c r="L97" t="inlineStr">
        <is>
          <t>MARK_AS_COMPLETED</t>
        </is>
      </c>
      <c r="M97" t="inlineStr">
        <is>
          <t>Queue</t>
        </is>
      </c>
      <c r="N97" t="n">
        <v>2.0</v>
      </c>
      <c r="O97" s="1" t="n">
        <v>44726.71003472222</v>
      </c>
      <c r="P97" s="1" t="n">
        <v>44726.76210648148</v>
      </c>
      <c r="Q97" t="n">
        <v>3711.0</v>
      </c>
      <c r="R97" t="n">
        <v>788.0</v>
      </c>
      <c r="S97" t="b">
        <v>0</v>
      </c>
      <c r="T97" t="inlineStr">
        <is>
          <t>N/A</t>
        </is>
      </c>
      <c r="U97" t="b">
        <v>1</v>
      </c>
      <c r="V97" t="inlineStr">
        <is>
          <t>Shivani Narwade</t>
        </is>
      </c>
      <c r="W97" s="1" t="n">
        <v>44726.742476851854</v>
      </c>
      <c r="X97" t="n">
        <v>425.0</v>
      </c>
      <c r="Y97" t="n">
        <v>156.0</v>
      </c>
      <c r="Z97" t="n">
        <v>0.0</v>
      </c>
      <c r="AA97" t="n">
        <v>156.0</v>
      </c>
      <c r="AB97" t="n">
        <v>0.0</v>
      </c>
      <c r="AC97" t="n">
        <v>0.0</v>
      </c>
      <c r="AD97" t="n">
        <v>109.0</v>
      </c>
      <c r="AE97" t="n">
        <v>0.0</v>
      </c>
      <c r="AF97" t="n">
        <v>0.0</v>
      </c>
      <c r="AG97" t="n">
        <v>0.0</v>
      </c>
      <c r="AH97" t="inlineStr">
        <is>
          <t>Ketan Pathak</t>
        </is>
      </c>
      <c r="AI97" s="1" t="n">
        <v>44726.76210648148</v>
      </c>
      <c r="AJ97" t="n">
        <v>363.0</v>
      </c>
      <c r="AK97" t="n">
        <v>0.0</v>
      </c>
      <c r="AL97" t="n">
        <v>0.0</v>
      </c>
      <c r="AM97" t="n">
        <v>0.0</v>
      </c>
      <c r="AN97" t="n">
        <v>0.0</v>
      </c>
      <c r="AO97" t="n">
        <v>0.0</v>
      </c>
      <c r="AP97" t="n">
        <v>109.0</v>
      </c>
      <c r="AQ97" t="n">
        <v>0.0</v>
      </c>
      <c r="AR97" t="n">
        <v>0.0</v>
      </c>
      <c r="AS97" t="n">
        <v>0.0</v>
      </c>
      <c r="AT97" t="inlineStr">
        <is>
          <t>N/A</t>
        </is>
      </c>
      <c r="AU97" t="inlineStr">
        <is>
          <t>N/A</t>
        </is>
      </c>
      <c r="AV97" t="inlineStr">
        <is>
          <t>N/A</t>
        </is>
      </c>
      <c r="AW97" t="inlineStr">
        <is>
          <t>N/A</t>
        </is>
      </c>
      <c r="AX97" t="inlineStr">
        <is>
          <t>N/A</t>
        </is>
      </c>
      <c r="AY97" t="inlineStr">
        <is>
          <t>N/A</t>
        </is>
      </c>
      <c r="AZ97" t="inlineStr">
        <is>
          <t>N/A</t>
        </is>
      </c>
      <c r="BA97" t="inlineStr">
        <is>
          <t>N/A</t>
        </is>
      </c>
      <c r="BB97" t="inlineStr">
        <is>
          <t>N/A</t>
        </is>
      </c>
      <c r="BC97" t="inlineStr">
        <is>
          <t>N/A</t>
        </is>
      </c>
      <c r="BD97" t="inlineStr">
        <is>
          <t>N/A</t>
        </is>
      </c>
      <c r="BE97" t="inlineStr">
        <is>
          <t>N/A</t>
        </is>
      </c>
    </row>
    <row r="98">
      <c r="A98" t="inlineStr">
        <is>
          <t>WI220632544</t>
        </is>
      </c>
      <c r="B98" t="inlineStr">
        <is>
          <t>DATA_VALIDATION</t>
        </is>
      </c>
      <c r="C98" t="inlineStr">
        <is>
          <t>201110012892</t>
        </is>
      </c>
      <c r="D98" t="inlineStr">
        <is>
          <t>Folder</t>
        </is>
      </c>
      <c r="E98" s="2">
        <f>HYPERLINK("capsilon://?command=openfolder&amp;siteaddress=FAM.docvelocity-na8.net&amp;folderid=FXD899F51A-C58C-A3EB-7BD7-5CD5EB80D3FD","FX22062413")</f>
        <v>0.0</v>
      </c>
      <c r="F98" t="inlineStr">
        <is>
          <t/>
        </is>
      </c>
      <c r="G98" t="inlineStr">
        <is>
          <t/>
        </is>
      </c>
      <c r="H98" t="inlineStr">
        <is>
          <t>Mailitem</t>
        </is>
      </c>
      <c r="I98" t="inlineStr">
        <is>
          <t>MI2206307787</t>
        </is>
      </c>
      <c r="J98" t="n">
        <v>138.0</v>
      </c>
      <c r="K98" t="inlineStr">
        <is>
          <t>COMPLETED</t>
        </is>
      </c>
      <c r="L98" t="inlineStr">
        <is>
          <t>MARK_AS_COMPLETED</t>
        </is>
      </c>
      <c r="M98" t="inlineStr">
        <is>
          <t>Queue</t>
        </is>
      </c>
      <c r="N98" t="n">
        <v>2.0</v>
      </c>
      <c r="O98" s="1" t="n">
        <v>44726.821921296294</v>
      </c>
      <c r="P98" s="1" t="n">
        <v>44726.864895833336</v>
      </c>
      <c r="Q98" t="n">
        <v>1526.0</v>
      </c>
      <c r="R98" t="n">
        <v>2187.0</v>
      </c>
      <c r="S98" t="b">
        <v>0</v>
      </c>
      <c r="T98" t="inlineStr">
        <is>
          <t>N/A</t>
        </is>
      </c>
      <c r="U98" t="b">
        <v>0</v>
      </c>
      <c r="V98" t="inlineStr">
        <is>
          <t>Sandip Tribhuvan</t>
        </is>
      </c>
      <c r="W98" s="1" t="n">
        <v>44726.85420138889</v>
      </c>
      <c r="X98" t="n">
        <v>1508.0</v>
      </c>
      <c r="Y98" t="n">
        <v>103.0</v>
      </c>
      <c r="Z98" t="n">
        <v>0.0</v>
      </c>
      <c r="AA98" t="n">
        <v>103.0</v>
      </c>
      <c r="AB98" t="n">
        <v>0.0</v>
      </c>
      <c r="AC98" t="n">
        <v>62.0</v>
      </c>
      <c r="AD98" t="n">
        <v>35.0</v>
      </c>
      <c r="AE98" t="n">
        <v>0.0</v>
      </c>
      <c r="AF98" t="n">
        <v>0.0</v>
      </c>
      <c r="AG98" t="n">
        <v>0.0</v>
      </c>
      <c r="AH98" t="inlineStr">
        <is>
          <t>Supriya Khape</t>
        </is>
      </c>
      <c r="AI98" s="1" t="n">
        <v>44726.864895833336</v>
      </c>
      <c r="AJ98" t="n">
        <v>679.0</v>
      </c>
      <c r="AK98" t="n">
        <v>2.0</v>
      </c>
      <c r="AL98" t="n">
        <v>0.0</v>
      </c>
      <c r="AM98" t="n">
        <v>2.0</v>
      </c>
      <c r="AN98" t="n">
        <v>0.0</v>
      </c>
      <c r="AO98" t="n">
        <v>2.0</v>
      </c>
      <c r="AP98" t="n">
        <v>33.0</v>
      </c>
      <c r="AQ98" t="n">
        <v>0.0</v>
      </c>
      <c r="AR98" t="n">
        <v>0.0</v>
      </c>
      <c r="AS98" t="n">
        <v>0.0</v>
      </c>
      <c r="AT98" t="inlineStr">
        <is>
          <t>N/A</t>
        </is>
      </c>
      <c r="AU98" t="inlineStr">
        <is>
          <t>N/A</t>
        </is>
      </c>
      <c r="AV98" t="inlineStr">
        <is>
          <t>N/A</t>
        </is>
      </c>
      <c r="AW98" t="inlineStr">
        <is>
          <t>N/A</t>
        </is>
      </c>
      <c r="AX98" t="inlineStr">
        <is>
          <t>N/A</t>
        </is>
      </c>
      <c r="AY98" t="inlineStr">
        <is>
          <t>N/A</t>
        </is>
      </c>
      <c r="AZ98" t="inlineStr">
        <is>
          <t>N/A</t>
        </is>
      </c>
      <c r="BA98" t="inlineStr">
        <is>
          <t>N/A</t>
        </is>
      </c>
      <c r="BB98" t="inlineStr">
        <is>
          <t>N/A</t>
        </is>
      </c>
      <c r="BC98" t="inlineStr">
        <is>
          <t>N/A</t>
        </is>
      </c>
      <c r="BD98" t="inlineStr">
        <is>
          <t>N/A</t>
        </is>
      </c>
      <c r="BE98" t="inlineStr">
        <is>
          <t>N/A</t>
        </is>
      </c>
    </row>
    <row r="99">
      <c r="A99" t="inlineStr">
        <is>
          <t>WI220632545</t>
        </is>
      </c>
      <c r="B99" t="inlineStr">
        <is>
          <t>DATA_VALIDATION</t>
        </is>
      </c>
      <c r="C99" t="inlineStr">
        <is>
          <t>201110012892</t>
        </is>
      </c>
      <c r="D99" t="inlineStr">
        <is>
          <t>Folder</t>
        </is>
      </c>
      <c r="E99" s="2">
        <f>HYPERLINK("capsilon://?command=openfolder&amp;siteaddress=FAM.docvelocity-na8.net&amp;folderid=FXD899F51A-C58C-A3EB-7BD7-5CD5EB80D3FD","FX22062413")</f>
        <v>0.0</v>
      </c>
      <c r="F99" t="inlineStr">
        <is>
          <t/>
        </is>
      </c>
      <c r="G99" t="inlineStr">
        <is>
          <t/>
        </is>
      </c>
      <c r="H99" t="inlineStr">
        <is>
          <t>Mailitem</t>
        </is>
      </c>
      <c r="I99" t="inlineStr">
        <is>
          <t>MI2206307788</t>
        </is>
      </c>
      <c r="J99" t="n">
        <v>66.0</v>
      </c>
      <c r="K99" t="inlineStr">
        <is>
          <t>COMPLETED</t>
        </is>
      </c>
      <c r="L99" t="inlineStr">
        <is>
          <t>MARK_AS_COMPLETED</t>
        </is>
      </c>
      <c r="M99" t="inlineStr">
        <is>
          <t>Queue</t>
        </is>
      </c>
      <c r="N99" t="n">
        <v>2.0</v>
      </c>
      <c r="O99" s="1" t="n">
        <v>44726.82212962963</v>
      </c>
      <c r="P99" s="1" t="n">
        <v>44727.083761574075</v>
      </c>
      <c r="Q99" t="n">
        <v>21692.0</v>
      </c>
      <c r="R99" t="n">
        <v>913.0</v>
      </c>
      <c r="S99" t="b">
        <v>0</v>
      </c>
      <c r="T99" t="inlineStr">
        <is>
          <t>N/A</t>
        </is>
      </c>
      <c r="U99" t="b">
        <v>0</v>
      </c>
      <c r="V99" t="inlineStr">
        <is>
          <t>Kalyani Mane</t>
        </is>
      </c>
      <c r="W99" s="1" t="n">
        <v>44727.06568287037</v>
      </c>
      <c r="X99" t="n">
        <v>546.0</v>
      </c>
      <c r="Y99" t="n">
        <v>52.0</v>
      </c>
      <c r="Z99" t="n">
        <v>0.0</v>
      </c>
      <c r="AA99" t="n">
        <v>52.0</v>
      </c>
      <c r="AB99" t="n">
        <v>0.0</v>
      </c>
      <c r="AC99" t="n">
        <v>5.0</v>
      </c>
      <c r="AD99" t="n">
        <v>14.0</v>
      </c>
      <c r="AE99" t="n">
        <v>0.0</v>
      </c>
      <c r="AF99" t="n">
        <v>0.0</v>
      </c>
      <c r="AG99" t="n">
        <v>0.0</v>
      </c>
      <c r="AH99" t="inlineStr">
        <is>
          <t>Sanjana Uttekar</t>
        </is>
      </c>
      <c r="AI99" s="1" t="n">
        <v>44727.083761574075</v>
      </c>
      <c r="AJ99" t="n">
        <v>166.0</v>
      </c>
      <c r="AK99" t="n">
        <v>0.0</v>
      </c>
      <c r="AL99" t="n">
        <v>0.0</v>
      </c>
      <c r="AM99" t="n">
        <v>0.0</v>
      </c>
      <c r="AN99" t="n">
        <v>0.0</v>
      </c>
      <c r="AO99" t="n">
        <v>0.0</v>
      </c>
      <c r="AP99" t="n">
        <v>14.0</v>
      </c>
      <c r="AQ99" t="n">
        <v>0.0</v>
      </c>
      <c r="AR99" t="n">
        <v>0.0</v>
      </c>
      <c r="AS99" t="n">
        <v>0.0</v>
      </c>
      <c r="AT99" t="inlineStr">
        <is>
          <t>N/A</t>
        </is>
      </c>
      <c r="AU99" t="inlineStr">
        <is>
          <t>N/A</t>
        </is>
      </c>
      <c r="AV99" t="inlineStr">
        <is>
          <t>N/A</t>
        </is>
      </c>
      <c r="AW99" t="inlineStr">
        <is>
          <t>N/A</t>
        </is>
      </c>
      <c r="AX99" t="inlineStr">
        <is>
          <t>N/A</t>
        </is>
      </c>
      <c r="AY99" t="inlineStr">
        <is>
          <t>N/A</t>
        </is>
      </c>
      <c r="AZ99" t="inlineStr">
        <is>
          <t>N/A</t>
        </is>
      </c>
      <c r="BA99" t="inlineStr">
        <is>
          <t>N/A</t>
        </is>
      </c>
      <c r="BB99" t="inlineStr">
        <is>
          <t>N/A</t>
        </is>
      </c>
      <c r="BC99" t="inlineStr">
        <is>
          <t>N/A</t>
        </is>
      </c>
      <c r="BD99" t="inlineStr">
        <is>
          <t>N/A</t>
        </is>
      </c>
      <c r="BE99" t="inlineStr">
        <is>
          <t>N/A</t>
        </is>
      </c>
    </row>
    <row r="100">
      <c r="A100" t="inlineStr">
        <is>
          <t>WI220632565</t>
        </is>
      </c>
      <c r="B100" t="inlineStr">
        <is>
          <t>DATA_VALIDATION</t>
        </is>
      </c>
      <c r="C100" t="inlineStr">
        <is>
          <t>201300023848</t>
        </is>
      </c>
      <c r="D100" t="inlineStr">
        <is>
          <t>Folder</t>
        </is>
      </c>
      <c r="E100" s="2">
        <f>HYPERLINK("capsilon://?command=openfolder&amp;siteaddress=FAM.docvelocity-na8.net&amp;folderid=FX9683F3CB-1F2A-2E78-DCD8-E48DC19FB8AF","FX2206624")</f>
        <v>0.0</v>
      </c>
      <c r="F100" t="inlineStr">
        <is>
          <t/>
        </is>
      </c>
      <c r="G100" t="inlineStr">
        <is>
          <t/>
        </is>
      </c>
      <c r="H100" t="inlineStr">
        <is>
          <t>Mailitem</t>
        </is>
      </c>
      <c r="I100" t="inlineStr">
        <is>
          <t>MI2206307901</t>
        </is>
      </c>
      <c r="J100" t="n">
        <v>66.0</v>
      </c>
      <c r="K100" t="inlineStr">
        <is>
          <t>COMPLETED</t>
        </is>
      </c>
      <c r="L100" t="inlineStr">
        <is>
          <t>MARK_AS_COMPLETED</t>
        </is>
      </c>
      <c r="M100" t="inlineStr">
        <is>
          <t>Queue</t>
        </is>
      </c>
      <c r="N100" t="n">
        <v>2.0</v>
      </c>
      <c r="O100" s="1" t="n">
        <v>44726.829375</v>
      </c>
      <c r="P100" s="1" t="n">
        <v>44727.08430555555</v>
      </c>
      <c r="Q100" t="n">
        <v>21821.0</v>
      </c>
      <c r="R100" t="n">
        <v>205.0</v>
      </c>
      <c r="S100" t="b">
        <v>0</v>
      </c>
      <c r="T100" t="inlineStr">
        <is>
          <t>N/A</t>
        </is>
      </c>
      <c r="U100" t="b">
        <v>0</v>
      </c>
      <c r="V100" t="inlineStr">
        <is>
          <t>Kalyani Mane</t>
        </is>
      </c>
      <c r="W100" s="1" t="n">
        <v>44727.06748842593</v>
      </c>
      <c r="X100" t="n">
        <v>155.0</v>
      </c>
      <c r="Y100" t="n">
        <v>0.0</v>
      </c>
      <c r="Z100" t="n">
        <v>0.0</v>
      </c>
      <c r="AA100" t="n">
        <v>0.0</v>
      </c>
      <c r="AB100" t="n">
        <v>52.0</v>
      </c>
      <c r="AC100" t="n">
        <v>0.0</v>
      </c>
      <c r="AD100" t="n">
        <v>66.0</v>
      </c>
      <c r="AE100" t="n">
        <v>0.0</v>
      </c>
      <c r="AF100" t="n">
        <v>0.0</v>
      </c>
      <c r="AG100" t="n">
        <v>0.0</v>
      </c>
      <c r="AH100" t="inlineStr">
        <is>
          <t>Sanjana Uttekar</t>
        </is>
      </c>
      <c r="AI100" s="1" t="n">
        <v>44727.08430555555</v>
      </c>
      <c r="AJ100" t="n">
        <v>47.0</v>
      </c>
      <c r="AK100" t="n">
        <v>0.0</v>
      </c>
      <c r="AL100" t="n">
        <v>0.0</v>
      </c>
      <c r="AM100" t="n">
        <v>0.0</v>
      </c>
      <c r="AN100" t="n">
        <v>52.0</v>
      </c>
      <c r="AO100" t="n">
        <v>0.0</v>
      </c>
      <c r="AP100" t="n">
        <v>66.0</v>
      </c>
      <c r="AQ100" t="n">
        <v>0.0</v>
      </c>
      <c r="AR100" t="n">
        <v>0.0</v>
      </c>
      <c r="AS100" t="n">
        <v>0.0</v>
      </c>
      <c r="AT100" t="inlineStr">
        <is>
          <t>N/A</t>
        </is>
      </c>
      <c r="AU100" t="inlineStr">
        <is>
          <t>N/A</t>
        </is>
      </c>
      <c r="AV100" t="inlineStr">
        <is>
          <t>N/A</t>
        </is>
      </c>
      <c r="AW100" t="inlineStr">
        <is>
          <t>N/A</t>
        </is>
      </c>
      <c r="AX100" t="inlineStr">
        <is>
          <t>N/A</t>
        </is>
      </c>
      <c r="AY100" t="inlineStr">
        <is>
          <t>N/A</t>
        </is>
      </c>
      <c r="AZ100" t="inlineStr">
        <is>
          <t>N/A</t>
        </is>
      </c>
      <c r="BA100" t="inlineStr">
        <is>
          <t>N/A</t>
        </is>
      </c>
      <c r="BB100" t="inlineStr">
        <is>
          <t>N/A</t>
        </is>
      </c>
      <c r="BC100" t="inlineStr">
        <is>
          <t>N/A</t>
        </is>
      </c>
      <c r="BD100" t="inlineStr">
        <is>
          <t>N/A</t>
        </is>
      </c>
      <c r="BE100" t="inlineStr">
        <is>
          <t>N/A</t>
        </is>
      </c>
    </row>
    <row r="101">
      <c r="A101" t="inlineStr">
        <is>
          <t>WI220634260</t>
        </is>
      </c>
      <c r="B101" t="inlineStr">
        <is>
          <t>DATA_VALIDATION</t>
        </is>
      </c>
      <c r="C101" t="inlineStr">
        <is>
          <t>201300024030</t>
        </is>
      </c>
      <c r="D101" t="inlineStr">
        <is>
          <t>Folder</t>
        </is>
      </c>
      <c r="E101" s="2">
        <f>HYPERLINK("capsilon://?command=openfolder&amp;siteaddress=FAM.docvelocity-na8.net&amp;folderid=FX483B8F53-FDDF-5197-83EA-F25218C43345","FX22063981")</f>
        <v>0.0</v>
      </c>
      <c r="F101" t="inlineStr">
        <is>
          <t/>
        </is>
      </c>
      <c r="G101" t="inlineStr">
        <is>
          <t/>
        </is>
      </c>
      <c r="H101" t="inlineStr">
        <is>
          <t>Mailitem</t>
        </is>
      </c>
      <c r="I101" t="inlineStr">
        <is>
          <t>MI2206324578</t>
        </is>
      </c>
      <c r="J101" t="n">
        <v>66.0</v>
      </c>
      <c r="K101" t="inlineStr">
        <is>
          <t>COMPLETED</t>
        </is>
      </c>
      <c r="L101" t="inlineStr">
        <is>
          <t>MARK_AS_COMPLETED</t>
        </is>
      </c>
      <c r="M101" t="inlineStr">
        <is>
          <t>Queue</t>
        </is>
      </c>
      <c r="N101" t="n">
        <v>1.0</v>
      </c>
      <c r="O101" s="1" t="n">
        <v>44727.56988425926</v>
      </c>
      <c r="P101" s="1" t="n">
        <v>44727.647372685184</v>
      </c>
      <c r="Q101" t="n">
        <v>6319.0</v>
      </c>
      <c r="R101" t="n">
        <v>376.0</v>
      </c>
      <c r="S101" t="b">
        <v>0</v>
      </c>
      <c r="T101" t="inlineStr">
        <is>
          <t>N/A</t>
        </is>
      </c>
      <c r="U101" t="b">
        <v>0</v>
      </c>
      <c r="V101" t="inlineStr">
        <is>
          <t>Shubham Karwate</t>
        </is>
      </c>
      <c r="W101" s="1" t="n">
        <v>44727.647372685184</v>
      </c>
      <c r="X101" t="n">
        <v>95.0</v>
      </c>
      <c r="Y101" t="n">
        <v>0.0</v>
      </c>
      <c r="Z101" t="n">
        <v>0.0</v>
      </c>
      <c r="AA101" t="n">
        <v>0.0</v>
      </c>
      <c r="AB101" t="n">
        <v>0.0</v>
      </c>
      <c r="AC101" t="n">
        <v>0.0</v>
      </c>
      <c r="AD101" t="n">
        <v>66.0</v>
      </c>
      <c r="AE101" t="n">
        <v>52.0</v>
      </c>
      <c r="AF101" t="n">
        <v>0.0</v>
      </c>
      <c r="AG101" t="n">
        <v>2.0</v>
      </c>
      <c r="AH101" t="inlineStr">
        <is>
          <t>N/A</t>
        </is>
      </c>
      <c r="AI101" t="inlineStr">
        <is>
          <t>N/A</t>
        </is>
      </c>
      <c r="AJ101" t="inlineStr">
        <is>
          <t>N/A</t>
        </is>
      </c>
      <c r="AK101" t="inlineStr">
        <is>
          <t>N/A</t>
        </is>
      </c>
      <c r="AL101" t="inlineStr">
        <is>
          <t>N/A</t>
        </is>
      </c>
      <c r="AM101" t="inlineStr">
        <is>
          <t>N/A</t>
        </is>
      </c>
      <c r="AN101" t="inlineStr">
        <is>
          <t>N/A</t>
        </is>
      </c>
      <c r="AO101" t="inlineStr">
        <is>
          <t>N/A</t>
        </is>
      </c>
      <c r="AP101" t="inlineStr">
        <is>
          <t>N/A</t>
        </is>
      </c>
      <c r="AQ101" t="inlineStr">
        <is>
          <t>N/A</t>
        </is>
      </c>
      <c r="AR101" t="inlineStr">
        <is>
          <t>N/A</t>
        </is>
      </c>
      <c r="AS101" t="inlineStr">
        <is>
          <t>N/A</t>
        </is>
      </c>
      <c r="AT101" t="inlineStr">
        <is>
          <t>N/A</t>
        </is>
      </c>
      <c r="AU101" t="inlineStr">
        <is>
          <t>N/A</t>
        </is>
      </c>
      <c r="AV101" t="inlineStr">
        <is>
          <t>N/A</t>
        </is>
      </c>
      <c r="AW101" t="inlineStr">
        <is>
          <t>N/A</t>
        </is>
      </c>
      <c r="AX101" t="inlineStr">
        <is>
          <t>N/A</t>
        </is>
      </c>
      <c r="AY101" t="inlineStr">
        <is>
          <t>N/A</t>
        </is>
      </c>
      <c r="AZ101" t="inlineStr">
        <is>
          <t>N/A</t>
        </is>
      </c>
      <c r="BA101" t="inlineStr">
        <is>
          <t>N/A</t>
        </is>
      </c>
      <c r="BB101" t="inlineStr">
        <is>
          <t>N/A</t>
        </is>
      </c>
      <c r="BC101" t="inlineStr">
        <is>
          <t>N/A</t>
        </is>
      </c>
      <c r="BD101" t="inlineStr">
        <is>
          <t>N/A</t>
        </is>
      </c>
      <c r="BE101" t="inlineStr">
        <is>
          <t>N/A</t>
        </is>
      </c>
    </row>
    <row r="102">
      <c r="A102" t="inlineStr">
        <is>
          <t>WI220634282</t>
        </is>
      </c>
      <c r="B102" t="inlineStr">
        <is>
          <t>DATA_VALIDATION</t>
        </is>
      </c>
      <c r="C102" t="inlineStr">
        <is>
          <t>201300024030</t>
        </is>
      </c>
      <c r="D102" t="inlineStr">
        <is>
          <t>Folder</t>
        </is>
      </c>
      <c r="E102" s="2">
        <f>HYPERLINK("capsilon://?command=openfolder&amp;siteaddress=FAM.docvelocity-na8.net&amp;folderid=FX483B8F53-FDDF-5197-83EA-F25218C43345","FX22063981")</f>
        <v>0.0</v>
      </c>
      <c r="F102" t="inlineStr">
        <is>
          <t/>
        </is>
      </c>
      <c r="G102" t="inlineStr">
        <is>
          <t/>
        </is>
      </c>
      <c r="H102" t="inlineStr">
        <is>
          <t>Mailitem</t>
        </is>
      </c>
      <c r="I102" t="inlineStr">
        <is>
          <t>MI2206324742</t>
        </is>
      </c>
      <c r="J102" t="n">
        <v>66.0</v>
      </c>
      <c r="K102" t="inlineStr">
        <is>
          <t>COMPLETED</t>
        </is>
      </c>
      <c r="L102" t="inlineStr">
        <is>
          <t>MARK_AS_COMPLETED</t>
        </is>
      </c>
      <c r="M102" t="inlineStr">
        <is>
          <t>Queue</t>
        </is>
      </c>
      <c r="N102" t="n">
        <v>1.0</v>
      </c>
      <c r="O102" s="1" t="n">
        <v>44727.571493055555</v>
      </c>
      <c r="P102" s="1" t="n">
        <v>44727.64811342592</v>
      </c>
      <c r="Q102" t="n">
        <v>6510.0</v>
      </c>
      <c r="R102" t="n">
        <v>110.0</v>
      </c>
      <c r="S102" t="b">
        <v>0</v>
      </c>
      <c r="T102" t="inlineStr">
        <is>
          <t>N/A</t>
        </is>
      </c>
      <c r="U102" t="b">
        <v>0</v>
      </c>
      <c r="V102" t="inlineStr">
        <is>
          <t>Shubham Karwate</t>
        </is>
      </c>
      <c r="W102" s="1" t="n">
        <v>44727.64811342592</v>
      </c>
      <c r="X102" t="n">
        <v>63.0</v>
      </c>
      <c r="Y102" t="n">
        <v>0.0</v>
      </c>
      <c r="Z102" t="n">
        <v>0.0</v>
      </c>
      <c r="AA102" t="n">
        <v>0.0</v>
      </c>
      <c r="AB102" t="n">
        <v>0.0</v>
      </c>
      <c r="AC102" t="n">
        <v>0.0</v>
      </c>
      <c r="AD102" t="n">
        <v>66.0</v>
      </c>
      <c r="AE102" t="n">
        <v>52.0</v>
      </c>
      <c r="AF102" t="n">
        <v>0.0</v>
      </c>
      <c r="AG102" t="n">
        <v>2.0</v>
      </c>
      <c r="AH102" t="inlineStr">
        <is>
          <t>N/A</t>
        </is>
      </c>
      <c r="AI102" t="inlineStr">
        <is>
          <t>N/A</t>
        </is>
      </c>
      <c r="AJ102" t="inlineStr">
        <is>
          <t>N/A</t>
        </is>
      </c>
      <c r="AK102" t="inlineStr">
        <is>
          <t>N/A</t>
        </is>
      </c>
      <c r="AL102" t="inlineStr">
        <is>
          <t>N/A</t>
        </is>
      </c>
      <c r="AM102" t="inlineStr">
        <is>
          <t>N/A</t>
        </is>
      </c>
      <c r="AN102" t="inlineStr">
        <is>
          <t>N/A</t>
        </is>
      </c>
      <c r="AO102" t="inlineStr">
        <is>
          <t>N/A</t>
        </is>
      </c>
      <c r="AP102" t="inlineStr">
        <is>
          <t>N/A</t>
        </is>
      </c>
      <c r="AQ102" t="inlineStr">
        <is>
          <t>N/A</t>
        </is>
      </c>
      <c r="AR102" t="inlineStr">
        <is>
          <t>N/A</t>
        </is>
      </c>
      <c r="AS102" t="inlineStr">
        <is>
          <t>N/A</t>
        </is>
      </c>
      <c r="AT102" t="inlineStr">
        <is>
          <t>N/A</t>
        </is>
      </c>
      <c r="AU102" t="inlineStr">
        <is>
          <t>N/A</t>
        </is>
      </c>
      <c r="AV102" t="inlineStr">
        <is>
          <t>N/A</t>
        </is>
      </c>
      <c r="AW102" t="inlineStr">
        <is>
          <t>N/A</t>
        </is>
      </c>
      <c r="AX102" t="inlineStr">
        <is>
          <t>N/A</t>
        </is>
      </c>
      <c r="AY102" t="inlineStr">
        <is>
          <t>N/A</t>
        </is>
      </c>
      <c r="AZ102" t="inlineStr">
        <is>
          <t>N/A</t>
        </is>
      </c>
      <c r="BA102" t="inlineStr">
        <is>
          <t>N/A</t>
        </is>
      </c>
      <c r="BB102" t="inlineStr">
        <is>
          <t>N/A</t>
        </is>
      </c>
      <c r="BC102" t="inlineStr">
        <is>
          <t>N/A</t>
        </is>
      </c>
      <c r="BD102" t="inlineStr">
        <is>
          <t>N/A</t>
        </is>
      </c>
      <c r="BE102" t="inlineStr">
        <is>
          <t>N/A</t>
        </is>
      </c>
    </row>
    <row r="103">
      <c r="A103" t="inlineStr">
        <is>
          <t>WI220634776</t>
        </is>
      </c>
      <c r="B103" t="inlineStr">
        <is>
          <t>DATA_VALIDATION</t>
        </is>
      </c>
      <c r="C103" t="inlineStr">
        <is>
          <t>201300023979</t>
        </is>
      </c>
      <c r="D103" t="inlineStr">
        <is>
          <t>Folder</t>
        </is>
      </c>
      <c r="E103" s="2">
        <f>HYPERLINK("capsilon://?command=openfolder&amp;siteaddress=FAM.docvelocity-na8.net&amp;folderid=FX131E3332-95F8-7C7D-670E-8AD45EC4CDFF","FX22063003")</f>
        <v>0.0</v>
      </c>
      <c r="F103" t="inlineStr">
        <is>
          <t/>
        </is>
      </c>
      <c r="G103" t="inlineStr">
        <is>
          <t/>
        </is>
      </c>
      <c r="H103" t="inlineStr">
        <is>
          <t>Mailitem</t>
        </is>
      </c>
      <c r="I103" t="inlineStr">
        <is>
          <t>MI2206330158</t>
        </is>
      </c>
      <c r="J103" t="n">
        <v>153.0</v>
      </c>
      <c r="K103" t="inlineStr">
        <is>
          <t>COMPLETED</t>
        </is>
      </c>
      <c r="L103" t="inlineStr">
        <is>
          <t>MARK_AS_COMPLETED</t>
        </is>
      </c>
      <c r="M103" t="inlineStr">
        <is>
          <t>Queue</t>
        </is>
      </c>
      <c r="N103" t="n">
        <v>1.0</v>
      </c>
      <c r="O103" s="1" t="n">
        <v>44727.64744212963</v>
      </c>
      <c r="P103" s="1" t="n">
        <v>44727.65179398148</v>
      </c>
      <c r="Q103" t="n">
        <v>71.0</v>
      </c>
      <c r="R103" t="n">
        <v>305.0</v>
      </c>
      <c r="S103" t="b">
        <v>0</v>
      </c>
      <c r="T103" t="inlineStr">
        <is>
          <t>N/A</t>
        </is>
      </c>
      <c r="U103" t="b">
        <v>0</v>
      </c>
      <c r="V103" t="inlineStr">
        <is>
          <t>Shubham Karwate</t>
        </is>
      </c>
      <c r="W103" s="1" t="n">
        <v>44727.65179398148</v>
      </c>
      <c r="X103" t="n">
        <v>305.0</v>
      </c>
      <c r="Y103" t="n">
        <v>0.0</v>
      </c>
      <c r="Z103" t="n">
        <v>0.0</v>
      </c>
      <c r="AA103" t="n">
        <v>0.0</v>
      </c>
      <c r="AB103" t="n">
        <v>0.0</v>
      </c>
      <c r="AC103" t="n">
        <v>0.0</v>
      </c>
      <c r="AD103" t="n">
        <v>153.0</v>
      </c>
      <c r="AE103" t="n">
        <v>143.0</v>
      </c>
      <c r="AF103" t="n">
        <v>0.0</v>
      </c>
      <c r="AG103" t="n">
        <v>5.0</v>
      </c>
      <c r="AH103" t="inlineStr">
        <is>
          <t>N/A</t>
        </is>
      </c>
      <c r="AI103" t="inlineStr">
        <is>
          <t>N/A</t>
        </is>
      </c>
      <c r="AJ103" t="inlineStr">
        <is>
          <t>N/A</t>
        </is>
      </c>
      <c r="AK103" t="inlineStr">
        <is>
          <t>N/A</t>
        </is>
      </c>
      <c r="AL103" t="inlineStr">
        <is>
          <t>N/A</t>
        </is>
      </c>
      <c r="AM103" t="inlineStr">
        <is>
          <t>N/A</t>
        </is>
      </c>
      <c r="AN103" t="inlineStr">
        <is>
          <t>N/A</t>
        </is>
      </c>
      <c r="AO103" t="inlineStr">
        <is>
          <t>N/A</t>
        </is>
      </c>
      <c r="AP103" t="inlineStr">
        <is>
          <t>N/A</t>
        </is>
      </c>
      <c r="AQ103" t="inlineStr">
        <is>
          <t>N/A</t>
        </is>
      </c>
      <c r="AR103" t="inlineStr">
        <is>
          <t>N/A</t>
        </is>
      </c>
      <c r="AS103" t="inlineStr">
        <is>
          <t>N/A</t>
        </is>
      </c>
      <c r="AT103" t="inlineStr">
        <is>
          <t>N/A</t>
        </is>
      </c>
      <c r="AU103" t="inlineStr">
        <is>
          <t>N/A</t>
        </is>
      </c>
      <c r="AV103" t="inlineStr">
        <is>
          <t>N/A</t>
        </is>
      </c>
      <c r="AW103" t="inlineStr">
        <is>
          <t>N/A</t>
        </is>
      </c>
      <c r="AX103" t="inlineStr">
        <is>
          <t>N/A</t>
        </is>
      </c>
      <c r="AY103" t="inlineStr">
        <is>
          <t>N/A</t>
        </is>
      </c>
      <c r="AZ103" t="inlineStr">
        <is>
          <t>N/A</t>
        </is>
      </c>
      <c r="BA103" t="inlineStr">
        <is>
          <t>N/A</t>
        </is>
      </c>
      <c r="BB103" t="inlineStr">
        <is>
          <t>N/A</t>
        </is>
      </c>
      <c r="BC103" t="inlineStr">
        <is>
          <t>N/A</t>
        </is>
      </c>
      <c r="BD103" t="inlineStr">
        <is>
          <t>N/A</t>
        </is>
      </c>
      <c r="BE103" t="inlineStr">
        <is>
          <t>N/A</t>
        </is>
      </c>
    </row>
    <row r="104">
      <c r="A104" t="inlineStr">
        <is>
          <t>WI220634777</t>
        </is>
      </c>
      <c r="B104" t="inlineStr">
        <is>
          <t>DATA_VALIDATION</t>
        </is>
      </c>
      <c r="C104" t="inlineStr">
        <is>
          <t>201300024030</t>
        </is>
      </c>
      <c r="D104" t="inlineStr">
        <is>
          <t>Folder</t>
        </is>
      </c>
      <c r="E104" s="2">
        <f>HYPERLINK("capsilon://?command=openfolder&amp;siteaddress=FAM.docvelocity-na8.net&amp;folderid=FX483B8F53-FDDF-5197-83EA-F25218C43345","FX22063981")</f>
        <v>0.0</v>
      </c>
      <c r="F104" t="inlineStr">
        <is>
          <t/>
        </is>
      </c>
      <c r="G104" t="inlineStr">
        <is>
          <t/>
        </is>
      </c>
      <c r="H104" t="inlineStr">
        <is>
          <t>Mailitem</t>
        </is>
      </c>
      <c r="I104" t="inlineStr">
        <is>
          <t>MI2206324578</t>
        </is>
      </c>
      <c r="J104" t="n">
        <v>0.0</v>
      </c>
      <c r="K104" t="inlineStr">
        <is>
          <t>COMPLETED</t>
        </is>
      </c>
      <c r="L104" t="inlineStr">
        <is>
          <t>MARK_AS_COMPLETED</t>
        </is>
      </c>
      <c r="M104" t="inlineStr">
        <is>
          <t>Queue</t>
        </is>
      </c>
      <c r="N104" t="n">
        <v>2.0</v>
      </c>
      <c r="O104" s="1" t="n">
        <v>44727.64769675926</v>
      </c>
      <c r="P104" s="1" t="n">
        <v>44727.70465277778</v>
      </c>
      <c r="Q104" t="n">
        <v>1657.0</v>
      </c>
      <c r="R104" t="n">
        <v>3264.0</v>
      </c>
      <c r="S104" t="b">
        <v>0</v>
      </c>
      <c r="T104" t="inlineStr">
        <is>
          <t>N/A</t>
        </is>
      </c>
      <c r="U104" t="b">
        <v>1</v>
      </c>
      <c r="V104" t="inlineStr">
        <is>
          <t>Swapnil Chavan</t>
        </is>
      </c>
      <c r="W104" s="1" t="n">
        <v>44727.69417824074</v>
      </c>
      <c r="X104" t="n">
        <v>3059.0</v>
      </c>
      <c r="Y104" t="n">
        <v>74.0</v>
      </c>
      <c r="Z104" t="n">
        <v>0.0</v>
      </c>
      <c r="AA104" t="n">
        <v>74.0</v>
      </c>
      <c r="AB104" t="n">
        <v>0.0</v>
      </c>
      <c r="AC104" t="n">
        <v>56.0</v>
      </c>
      <c r="AD104" t="n">
        <v>-74.0</v>
      </c>
      <c r="AE104" t="n">
        <v>0.0</v>
      </c>
      <c r="AF104" t="n">
        <v>0.0</v>
      </c>
      <c r="AG104" t="n">
        <v>0.0</v>
      </c>
      <c r="AH104" t="inlineStr">
        <is>
          <t>Archana Bhujbal</t>
        </is>
      </c>
      <c r="AI104" s="1" t="n">
        <v>44727.70465277778</v>
      </c>
      <c r="AJ104" t="n">
        <v>168.0</v>
      </c>
      <c r="AK104" t="n">
        <v>3.0</v>
      </c>
      <c r="AL104" t="n">
        <v>0.0</v>
      </c>
      <c r="AM104" t="n">
        <v>3.0</v>
      </c>
      <c r="AN104" t="n">
        <v>0.0</v>
      </c>
      <c r="AO104" t="n">
        <v>3.0</v>
      </c>
      <c r="AP104" t="n">
        <v>-77.0</v>
      </c>
      <c r="AQ104" t="n">
        <v>0.0</v>
      </c>
      <c r="AR104" t="n">
        <v>0.0</v>
      </c>
      <c r="AS104" t="n">
        <v>0.0</v>
      </c>
      <c r="AT104" t="inlineStr">
        <is>
          <t>N/A</t>
        </is>
      </c>
      <c r="AU104" t="inlineStr">
        <is>
          <t>N/A</t>
        </is>
      </c>
      <c r="AV104" t="inlineStr">
        <is>
          <t>N/A</t>
        </is>
      </c>
      <c r="AW104" t="inlineStr">
        <is>
          <t>N/A</t>
        </is>
      </c>
      <c r="AX104" t="inlineStr">
        <is>
          <t>N/A</t>
        </is>
      </c>
      <c r="AY104" t="inlineStr">
        <is>
          <t>N/A</t>
        </is>
      </c>
      <c r="AZ104" t="inlineStr">
        <is>
          <t>N/A</t>
        </is>
      </c>
      <c r="BA104" t="inlineStr">
        <is>
          <t>N/A</t>
        </is>
      </c>
      <c r="BB104" t="inlineStr">
        <is>
          <t>N/A</t>
        </is>
      </c>
      <c r="BC104" t="inlineStr">
        <is>
          <t>N/A</t>
        </is>
      </c>
      <c r="BD104" t="inlineStr">
        <is>
          <t>N/A</t>
        </is>
      </c>
      <c r="BE104" t="inlineStr">
        <is>
          <t>N/A</t>
        </is>
      </c>
    </row>
    <row r="105">
      <c r="A105" t="inlineStr">
        <is>
          <t>WI220634784</t>
        </is>
      </c>
      <c r="B105" t="inlineStr">
        <is>
          <t>DATA_VALIDATION</t>
        </is>
      </c>
      <c r="C105" t="inlineStr">
        <is>
          <t>201300024030</t>
        </is>
      </c>
      <c r="D105" t="inlineStr">
        <is>
          <t>Folder</t>
        </is>
      </c>
      <c r="E105" s="2">
        <f>HYPERLINK("capsilon://?command=openfolder&amp;siteaddress=FAM.docvelocity-na8.net&amp;folderid=FX483B8F53-FDDF-5197-83EA-F25218C43345","FX22063981")</f>
        <v>0.0</v>
      </c>
      <c r="F105" t="inlineStr">
        <is>
          <t/>
        </is>
      </c>
      <c r="G105" t="inlineStr">
        <is>
          <t/>
        </is>
      </c>
      <c r="H105" t="inlineStr">
        <is>
          <t>Mailitem</t>
        </is>
      </c>
      <c r="I105" t="inlineStr">
        <is>
          <t>MI2206324742</t>
        </is>
      </c>
      <c r="J105" t="n">
        <v>0.0</v>
      </c>
      <c r="K105" t="inlineStr">
        <is>
          <t>COMPLETED</t>
        </is>
      </c>
      <c r="L105" t="inlineStr">
        <is>
          <t>MARK_AS_COMPLETED</t>
        </is>
      </c>
      <c r="M105" t="inlineStr">
        <is>
          <t>Queue</t>
        </is>
      </c>
      <c r="N105" t="n">
        <v>2.0</v>
      </c>
      <c r="O105" s="1" t="n">
        <v>44727.648414351854</v>
      </c>
      <c r="P105" s="1" t="n">
        <v>44727.71460648148</v>
      </c>
      <c r="Q105" t="n">
        <v>4589.0</v>
      </c>
      <c r="R105" t="n">
        <v>1130.0</v>
      </c>
      <c r="S105" t="b">
        <v>0</v>
      </c>
      <c r="T105" t="inlineStr">
        <is>
          <t>N/A</t>
        </is>
      </c>
      <c r="U105" t="b">
        <v>1</v>
      </c>
      <c r="V105" t="inlineStr">
        <is>
          <t>Payal Pathare</t>
        </is>
      </c>
      <c r="W105" s="1" t="n">
        <v>44727.69980324074</v>
      </c>
      <c r="X105" t="n">
        <v>553.0</v>
      </c>
      <c r="Y105" t="n">
        <v>74.0</v>
      </c>
      <c r="Z105" t="n">
        <v>0.0</v>
      </c>
      <c r="AA105" t="n">
        <v>74.0</v>
      </c>
      <c r="AB105" t="n">
        <v>0.0</v>
      </c>
      <c r="AC105" t="n">
        <v>50.0</v>
      </c>
      <c r="AD105" t="n">
        <v>-74.0</v>
      </c>
      <c r="AE105" t="n">
        <v>0.0</v>
      </c>
      <c r="AF105" t="n">
        <v>0.0</v>
      </c>
      <c r="AG105" t="n">
        <v>0.0</v>
      </c>
      <c r="AH105" t="inlineStr">
        <is>
          <t>Ketan Pathak</t>
        </is>
      </c>
      <c r="AI105" s="1" t="n">
        <v>44727.71460648148</v>
      </c>
      <c r="AJ105" t="n">
        <v>523.0</v>
      </c>
      <c r="AK105" t="n">
        <v>6.0</v>
      </c>
      <c r="AL105" t="n">
        <v>0.0</v>
      </c>
      <c r="AM105" t="n">
        <v>6.0</v>
      </c>
      <c r="AN105" t="n">
        <v>0.0</v>
      </c>
      <c r="AO105" t="n">
        <v>6.0</v>
      </c>
      <c r="AP105" t="n">
        <v>-80.0</v>
      </c>
      <c r="AQ105" t="n">
        <v>0.0</v>
      </c>
      <c r="AR105" t="n">
        <v>0.0</v>
      </c>
      <c r="AS105" t="n">
        <v>0.0</v>
      </c>
      <c r="AT105" t="inlineStr">
        <is>
          <t>N/A</t>
        </is>
      </c>
      <c r="AU105" t="inlineStr">
        <is>
          <t>N/A</t>
        </is>
      </c>
      <c r="AV105" t="inlineStr">
        <is>
          <t>N/A</t>
        </is>
      </c>
      <c r="AW105" t="inlineStr">
        <is>
          <t>N/A</t>
        </is>
      </c>
      <c r="AX105" t="inlineStr">
        <is>
          <t>N/A</t>
        </is>
      </c>
      <c r="AY105" t="inlineStr">
        <is>
          <t>N/A</t>
        </is>
      </c>
      <c r="AZ105" t="inlineStr">
        <is>
          <t>N/A</t>
        </is>
      </c>
      <c r="BA105" t="inlineStr">
        <is>
          <t>N/A</t>
        </is>
      </c>
      <c r="BB105" t="inlineStr">
        <is>
          <t>N/A</t>
        </is>
      </c>
      <c r="BC105" t="inlineStr">
        <is>
          <t>N/A</t>
        </is>
      </c>
      <c r="BD105" t="inlineStr">
        <is>
          <t>N/A</t>
        </is>
      </c>
      <c r="BE105" t="inlineStr">
        <is>
          <t>N/A</t>
        </is>
      </c>
    </row>
    <row r="106">
      <c r="A106" t="inlineStr">
        <is>
          <t>WI220634797</t>
        </is>
      </c>
      <c r="B106" t="inlineStr">
        <is>
          <t>DATA_VALIDATION</t>
        </is>
      </c>
      <c r="C106" t="inlineStr">
        <is>
          <t>201300023979</t>
        </is>
      </c>
      <c r="D106" t="inlineStr">
        <is>
          <t>Folder</t>
        </is>
      </c>
      <c r="E106" s="2">
        <f>HYPERLINK("capsilon://?command=openfolder&amp;siteaddress=FAM.docvelocity-na8.net&amp;folderid=FX131E3332-95F8-7C7D-670E-8AD45EC4CDFF","FX22063003")</f>
        <v>0.0</v>
      </c>
      <c r="F106" t="inlineStr">
        <is>
          <t/>
        </is>
      </c>
      <c r="G106" t="inlineStr">
        <is>
          <t/>
        </is>
      </c>
      <c r="H106" t="inlineStr">
        <is>
          <t>Mailitem</t>
        </is>
      </c>
      <c r="I106" t="inlineStr">
        <is>
          <t>MI2206330158</t>
        </is>
      </c>
      <c r="J106" t="n">
        <v>225.0</v>
      </c>
      <c r="K106" t="inlineStr">
        <is>
          <t>COMPLETED</t>
        </is>
      </c>
      <c r="L106" t="inlineStr">
        <is>
          <t>MARK_AS_COMPLETED</t>
        </is>
      </c>
      <c r="M106" t="inlineStr">
        <is>
          <t>Queue</t>
        </is>
      </c>
      <c r="N106" t="n">
        <v>2.0</v>
      </c>
      <c r="O106" s="1" t="n">
        <v>44727.65244212963</v>
      </c>
      <c r="P106" s="1" t="n">
        <v>44727.724444444444</v>
      </c>
      <c r="Q106" t="n">
        <v>4256.0</v>
      </c>
      <c r="R106" t="n">
        <v>1965.0</v>
      </c>
      <c r="S106" t="b">
        <v>0</v>
      </c>
      <c r="T106" t="inlineStr">
        <is>
          <t>N/A</t>
        </is>
      </c>
      <c r="U106" t="b">
        <v>1</v>
      </c>
      <c r="V106" t="inlineStr">
        <is>
          <t>Pooja Supekar</t>
        </is>
      </c>
      <c r="W106" s="1" t="n">
        <v>44727.70664351852</v>
      </c>
      <c r="X106" t="n">
        <v>1104.0</v>
      </c>
      <c r="Y106" t="n">
        <v>180.0</v>
      </c>
      <c r="Z106" t="n">
        <v>0.0</v>
      </c>
      <c r="AA106" t="n">
        <v>180.0</v>
      </c>
      <c r="AB106" t="n">
        <v>0.0</v>
      </c>
      <c r="AC106" t="n">
        <v>14.0</v>
      </c>
      <c r="AD106" t="n">
        <v>45.0</v>
      </c>
      <c r="AE106" t="n">
        <v>0.0</v>
      </c>
      <c r="AF106" t="n">
        <v>0.0</v>
      </c>
      <c r="AG106" t="n">
        <v>0.0</v>
      </c>
      <c r="AH106" t="inlineStr">
        <is>
          <t>Ketan Pathak</t>
        </is>
      </c>
      <c r="AI106" s="1" t="n">
        <v>44727.724444444444</v>
      </c>
      <c r="AJ106" t="n">
        <v>850.0</v>
      </c>
      <c r="AK106" t="n">
        <v>3.0</v>
      </c>
      <c r="AL106" t="n">
        <v>0.0</v>
      </c>
      <c r="AM106" t="n">
        <v>3.0</v>
      </c>
      <c r="AN106" t="n">
        <v>0.0</v>
      </c>
      <c r="AO106" t="n">
        <v>3.0</v>
      </c>
      <c r="AP106" t="n">
        <v>42.0</v>
      </c>
      <c r="AQ106" t="n">
        <v>0.0</v>
      </c>
      <c r="AR106" t="n">
        <v>0.0</v>
      </c>
      <c r="AS106" t="n">
        <v>0.0</v>
      </c>
      <c r="AT106" t="inlineStr">
        <is>
          <t>N/A</t>
        </is>
      </c>
      <c r="AU106" t="inlineStr">
        <is>
          <t>N/A</t>
        </is>
      </c>
      <c r="AV106" t="inlineStr">
        <is>
          <t>N/A</t>
        </is>
      </c>
      <c r="AW106" t="inlineStr">
        <is>
          <t>N/A</t>
        </is>
      </c>
      <c r="AX106" t="inlineStr">
        <is>
          <t>N/A</t>
        </is>
      </c>
      <c r="AY106" t="inlineStr">
        <is>
          <t>N/A</t>
        </is>
      </c>
      <c r="AZ106" t="inlineStr">
        <is>
          <t>N/A</t>
        </is>
      </c>
      <c r="BA106" t="inlineStr">
        <is>
          <t>N/A</t>
        </is>
      </c>
      <c r="BB106" t="inlineStr">
        <is>
          <t>N/A</t>
        </is>
      </c>
      <c r="BC106" t="inlineStr">
        <is>
          <t>N/A</t>
        </is>
      </c>
      <c r="BD106" t="inlineStr">
        <is>
          <t>N/A</t>
        </is>
      </c>
      <c r="BE106" t="inlineStr">
        <is>
          <t>N/A</t>
        </is>
      </c>
    </row>
    <row r="107">
      <c r="A107" t="inlineStr">
        <is>
          <t>WI220635222</t>
        </is>
      </c>
      <c r="B107" t="inlineStr">
        <is>
          <t>DATA_VALIDATION</t>
        </is>
      </c>
      <c r="C107" t="inlineStr">
        <is>
          <t>201100014984</t>
        </is>
      </c>
      <c r="D107" t="inlineStr">
        <is>
          <t>Folder</t>
        </is>
      </c>
      <c r="E107" s="2">
        <f>HYPERLINK("capsilon://?command=openfolder&amp;siteaddress=FAM.docvelocity-na8.net&amp;folderid=FXBF7E8EFE-3462-81F6-829A-14491A2EF780","FX22044709")</f>
        <v>0.0</v>
      </c>
      <c r="F107" t="inlineStr">
        <is>
          <t/>
        </is>
      </c>
      <c r="G107" t="inlineStr">
        <is>
          <t/>
        </is>
      </c>
      <c r="H107" t="inlineStr">
        <is>
          <t>Mailitem</t>
        </is>
      </c>
      <c r="I107" t="inlineStr">
        <is>
          <t>MI2206335020</t>
        </is>
      </c>
      <c r="J107" t="n">
        <v>94.0</v>
      </c>
      <c r="K107" t="inlineStr">
        <is>
          <t>COMPLETED</t>
        </is>
      </c>
      <c r="L107" t="inlineStr">
        <is>
          <t>MARK_AS_COMPLETED</t>
        </is>
      </c>
      <c r="M107" t="inlineStr">
        <is>
          <t>Queue</t>
        </is>
      </c>
      <c r="N107" t="n">
        <v>1.0</v>
      </c>
      <c r="O107" s="1" t="n">
        <v>44727.73484953704</v>
      </c>
      <c r="P107" s="1" t="n">
        <v>44727.74710648148</v>
      </c>
      <c r="Q107" t="n">
        <v>754.0</v>
      </c>
      <c r="R107" t="n">
        <v>305.0</v>
      </c>
      <c r="S107" t="b">
        <v>0</v>
      </c>
      <c r="T107" t="inlineStr">
        <is>
          <t>N/A</t>
        </is>
      </c>
      <c r="U107" t="b">
        <v>0</v>
      </c>
      <c r="V107" t="inlineStr">
        <is>
          <t>Shivani Narwade</t>
        </is>
      </c>
      <c r="W107" s="1" t="n">
        <v>44727.74710648148</v>
      </c>
      <c r="X107" t="n">
        <v>291.0</v>
      </c>
      <c r="Y107" t="n">
        <v>0.0</v>
      </c>
      <c r="Z107" t="n">
        <v>0.0</v>
      </c>
      <c r="AA107" t="n">
        <v>0.0</v>
      </c>
      <c r="AB107" t="n">
        <v>0.0</v>
      </c>
      <c r="AC107" t="n">
        <v>1.0</v>
      </c>
      <c r="AD107" t="n">
        <v>94.0</v>
      </c>
      <c r="AE107" t="n">
        <v>89.0</v>
      </c>
      <c r="AF107" t="n">
        <v>0.0</v>
      </c>
      <c r="AG107" t="n">
        <v>2.0</v>
      </c>
      <c r="AH107" t="inlineStr">
        <is>
          <t>N/A</t>
        </is>
      </c>
      <c r="AI107" t="inlineStr">
        <is>
          <t>N/A</t>
        </is>
      </c>
      <c r="AJ107" t="inlineStr">
        <is>
          <t>N/A</t>
        </is>
      </c>
      <c r="AK107" t="inlineStr">
        <is>
          <t>N/A</t>
        </is>
      </c>
      <c r="AL107" t="inlineStr">
        <is>
          <t>N/A</t>
        </is>
      </c>
      <c r="AM107" t="inlineStr">
        <is>
          <t>N/A</t>
        </is>
      </c>
      <c r="AN107" t="inlineStr">
        <is>
          <t>N/A</t>
        </is>
      </c>
      <c r="AO107" t="inlineStr">
        <is>
          <t>N/A</t>
        </is>
      </c>
      <c r="AP107" t="inlineStr">
        <is>
          <t>N/A</t>
        </is>
      </c>
      <c r="AQ107" t="inlineStr">
        <is>
          <t>N/A</t>
        </is>
      </c>
      <c r="AR107" t="inlineStr">
        <is>
          <t>N/A</t>
        </is>
      </c>
      <c r="AS107" t="inlineStr">
        <is>
          <t>N/A</t>
        </is>
      </c>
      <c r="AT107" t="inlineStr">
        <is>
          <t>N/A</t>
        </is>
      </c>
      <c r="AU107" t="inlineStr">
        <is>
          <t>N/A</t>
        </is>
      </c>
      <c r="AV107" t="inlineStr">
        <is>
          <t>N/A</t>
        </is>
      </c>
      <c r="AW107" t="inlineStr">
        <is>
          <t>N/A</t>
        </is>
      </c>
      <c r="AX107" t="inlineStr">
        <is>
          <t>N/A</t>
        </is>
      </c>
      <c r="AY107" t="inlineStr">
        <is>
          <t>N/A</t>
        </is>
      </c>
      <c r="AZ107" t="inlineStr">
        <is>
          <t>N/A</t>
        </is>
      </c>
      <c r="BA107" t="inlineStr">
        <is>
          <t>N/A</t>
        </is>
      </c>
      <c r="BB107" t="inlineStr">
        <is>
          <t>N/A</t>
        </is>
      </c>
      <c r="BC107" t="inlineStr">
        <is>
          <t>N/A</t>
        </is>
      </c>
      <c r="BD107" t="inlineStr">
        <is>
          <t>N/A</t>
        </is>
      </c>
      <c r="BE107" t="inlineStr">
        <is>
          <t>N/A</t>
        </is>
      </c>
    </row>
    <row r="108">
      <c r="A108" t="inlineStr">
        <is>
          <t>WI220635246</t>
        </is>
      </c>
      <c r="B108" t="inlineStr">
        <is>
          <t>DATA_VALIDATION</t>
        </is>
      </c>
      <c r="C108" t="inlineStr">
        <is>
          <t>201300023982</t>
        </is>
      </c>
      <c r="D108" t="inlineStr">
        <is>
          <t>Folder</t>
        </is>
      </c>
      <c r="E108" s="2">
        <f>HYPERLINK("capsilon://?command=openfolder&amp;siteaddress=FAM.docvelocity-na8.net&amp;folderid=FX57B89DF4-4B4F-9385-95C5-7402A220EAE5","FX22063059")</f>
        <v>0.0</v>
      </c>
      <c r="F108" t="inlineStr">
        <is>
          <t/>
        </is>
      </c>
      <c r="G108" t="inlineStr">
        <is>
          <t/>
        </is>
      </c>
      <c r="H108" t="inlineStr">
        <is>
          <t>Mailitem</t>
        </is>
      </c>
      <c r="I108" t="inlineStr">
        <is>
          <t>MI2206335247</t>
        </is>
      </c>
      <c r="J108" t="n">
        <v>84.0</v>
      </c>
      <c r="K108" t="inlineStr">
        <is>
          <t>COMPLETED</t>
        </is>
      </c>
      <c r="L108" t="inlineStr">
        <is>
          <t>MARK_AS_COMPLETED</t>
        </is>
      </c>
      <c r="M108" t="inlineStr">
        <is>
          <t>Queue</t>
        </is>
      </c>
      <c r="N108" t="n">
        <v>1.0</v>
      </c>
      <c r="O108" s="1" t="n">
        <v>44727.73945601852</v>
      </c>
      <c r="P108" s="1" t="n">
        <v>44727.76466435185</v>
      </c>
      <c r="Q108" t="n">
        <v>1875.0</v>
      </c>
      <c r="R108" t="n">
        <v>303.0</v>
      </c>
      <c r="S108" t="b">
        <v>0</v>
      </c>
      <c r="T108" t="inlineStr">
        <is>
          <t>N/A</t>
        </is>
      </c>
      <c r="U108" t="b">
        <v>0</v>
      </c>
      <c r="V108" t="inlineStr">
        <is>
          <t>Shubham Karwate</t>
        </is>
      </c>
      <c r="W108" s="1" t="n">
        <v>44727.76466435185</v>
      </c>
      <c r="X108" t="n">
        <v>205.0</v>
      </c>
      <c r="Y108" t="n">
        <v>0.0</v>
      </c>
      <c r="Z108" t="n">
        <v>0.0</v>
      </c>
      <c r="AA108" t="n">
        <v>0.0</v>
      </c>
      <c r="AB108" t="n">
        <v>0.0</v>
      </c>
      <c r="AC108" t="n">
        <v>0.0</v>
      </c>
      <c r="AD108" t="n">
        <v>84.0</v>
      </c>
      <c r="AE108" t="n">
        <v>63.0</v>
      </c>
      <c r="AF108" t="n">
        <v>0.0</v>
      </c>
      <c r="AG108" t="n">
        <v>6.0</v>
      </c>
      <c r="AH108" t="inlineStr">
        <is>
          <t>N/A</t>
        </is>
      </c>
      <c r="AI108" t="inlineStr">
        <is>
          <t>N/A</t>
        </is>
      </c>
      <c r="AJ108" t="inlineStr">
        <is>
          <t>N/A</t>
        </is>
      </c>
      <c r="AK108" t="inlineStr">
        <is>
          <t>N/A</t>
        </is>
      </c>
      <c r="AL108" t="inlineStr">
        <is>
          <t>N/A</t>
        </is>
      </c>
      <c r="AM108" t="inlineStr">
        <is>
          <t>N/A</t>
        </is>
      </c>
      <c r="AN108" t="inlineStr">
        <is>
          <t>N/A</t>
        </is>
      </c>
      <c r="AO108" t="inlineStr">
        <is>
          <t>N/A</t>
        </is>
      </c>
      <c r="AP108" t="inlineStr">
        <is>
          <t>N/A</t>
        </is>
      </c>
      <c r="AQ108" t="inlineStr">
        <is>
          <t>N/A</t>
        </is>
      </c>
      <c r="AR108" t="inlineStr">
        <is>
          <t>N/A</t>
        </is>
      </c>
      <c r="AS108" t="inlineStr">
        <is>
          <t>N/A</t>
        </is>
      </c>
      <c r="AT108" t="inlineStr">
        <is>
          <t>N/A</t>
        </is>
      </c>
      <c r="AU108" t="inlineStr">
        <is>
          <t>N/A</t>
        </is>
      </c>
      <c r="AV108" t="inlineStr">
        <is>
          <t>N/A</t>
        </is>
      </c>
      <c r="AW108" t="inlineStr">
        <is>
          <t>N/A</t>
        </is>
      </c>
      <c r="AX108" t="inlineStr">
        <is>
          <t>N/A</t>
        </is>
      </c>
      <c r="AY108" t="inlineStr">
        <is>
          <t>N/A</t>
        </is>
      </c>
      <c r="AZ108" t="inlineStr">
        <is>
          <t>N/A</t>
        </is>
      </c>
      <c r="BA108" t="inlineStr">
        <is>
          <t>N/A</t>
        </is>
      </c>
      <c r="BB108" t="inlineStr">
        <is>
          <t>N/A</t>
        </is>
      </c>
      <c r="BC108" t="inlineStr">
        <is>
          <t>N/A</t>
        </is>
      </c>
      <c r="BD108" t="inlineStr">
        <is>
          <t>N/A</t>
        </is>
      </c>
      <c r="BE108" t="inlineStr">
        <is>
          <t>N/A</t>
        </is>
      </c>
    </row>
    <row r="109">
      <c r="A109" t="inlineStr">
        <is>
          <t>WI220635283</t>
        </is>
      </c>
      <c r="B109" t="inlineStr">
        <is>
          <t>DATA_VALIDATION</t>
        </is>
      </c>
      <c r="C109" t="inlineStr">
        <is>
          <t>201100014984</t>
        </is>
      </c>
      <c r="D109" t="inlineStr">
        <is>
          <t>Folder</t>
        </is>
      </c>
      <c r="E109" s="2">
        <f>HYPERLINK("capsilon://?command=openfolder&amp;siteaddress=FAM.docvelocity-na8.net&amp;folderid=FXBF7E8EFE-3462-81F6-829A-14491A2EF780","FX22044709")</f>
        <v>0.0</v>
      </c>
      <c r="F109" t="inlineStr">
        <is>
          <t/>
        </is>
      </c>
      <c r="G109" t="inlineStr">
        <is>
          <t/>
        </is>
      </c>
      <c r="H109" t="inlineStr">
        <is>
          <t>Mailitem</t>
        </is>
      </c>
      <c r="I109" t="inlineStr">
        <is>
          <t>MI2206335020</t>
        </is>
      </c>
      <c r="J109" t="n">
        <v>118.0</v>
      </c>
      <c r="K109" t="inlineStr">
        <is>
          <t>COMPLETED</t>
        </is>
      </c>
      <c r="L109" t="inlineStr">
        <is>
          <t>MARK_AS_COMPLETED</t>
        </is>
      </c>
      <c r="M109" t="inlineStr">
        <is>
          <t>Queue</t>
        </is>
      </c>
      <c r="N109" t="n">
        <v>2.0</v>
      </c>
      <c r="O109" s="1" t="n">
        <v>44727.74775462963</v>
      </c>
      <c r="P109" s="1" t="n">
        <v>44727.77700231481</v>
      </c>
      <c r="Q109" t="n">
        <v>1624.0</v>
      </c>
      <c r="R109" t="n">
        <v>903.0</v>
      </c>
      <c r="S109" t="b">
        <v>0</v>
      </c>
      <c r="T109" t="inlineStr">
        <is>
          <t>N/A</t>
        </is>
      </c>
      <c r="U109" t="b">
        <v>1</v>
      </c>
      <c r="V109" t="inlineStr">
        <is>
          <t>Shivani Narwade</t>
        </is>
      </c>
      <c r="W109" s="1" t="n">
        <v>44727.75255787037</v>
      </c>
      <c r="X109" t="n">
        <v>414.0</v>
      </c>
      <c r="Y109" t="n">
        <v>78.0</v>
      </c>
      <c r="Z109" t="n">
        <v>0.0</v>
      </c>
      <c r="AA109" t="n">
        <v>78.0</v>
      </c>
      <c r="AB109" t="n">
        <v>0.0</v>
      </c>
      <c r="AC109" t="n">
        <v>4.0</v>
      </c>
      <c r="AD109" t="n">
        <v>40.0</v>
      </c>
      <c r="AE109" t="n">
        <v>0.0</v>
      </c>
      <c r="AF109" t="n">
        <v>0.0</v>
      </c>
      <c r="AG109" t="n">
        <v>0.0</v>
      </c>
      <c r="AH109" t="inlineStr">
        <is>
          <t>Dashrath Soren</t>
        </is>
      </c>
      <c r="AI109" s="1" t="n">
        <v>44727.77700231481</v>
      </c>
      <c r="AJ109" t="n">
        <v>475.0</v>
      </c>
      <c r="AK109" t="n">
        <v>4.0</v>
      </c>
      <c r="AL109" t="n">
        <v>0.0</v>
      </c>
      <c r="AM109" t="n">
        <v>4.0</v>
      </c>
      <c r="AN109" t="n">
        <v>0.0</v>
      </c>
      <c r="AO109" t="n">
        <v>4.0</v>
      </c>
      <c r="AP109" t="n">
        <v>36.0</v>
      </c>
      <c r="AQ109" t="n">
        <v>0.0</v>
      </c>
      <c r="AR109" t="n">
        <v>0.0</v>
      </c>
      <c r="AS109" t="n">
        <v>0.0</v>
      </c>
      <c r="AT109" t="inlineStr">
        <is>
          <t>N/A</t>
        </is>
      </c>
      <c r="AU109" t="inlineStr">
        <is>
          <t>N/A</t>
        </is>
      </c>
      <c r="AV109" t="inlineStr">
        <is>
          <t>N/A</t>
        </is>
      </c>
      <c r="AW109" t="inlineStr">
        <is>
          <t>N/A</t>
        </is>
      </c>
      <c r="AX109" t="inlineStr">
        <is>
          <t>N/A</t>
        </is>
      </c>
      <c r="AY109" t="inlineStr">
        <is>
          <t>N/A</t>
        </is>
      </c>
      <c r="AZ109" t="inlineStr">
        <is>
          <t>N/A</t>
        </is>
      </c>
      <c r="BA109" t="inlineStr">
        <is>
          <t>N/A</t>
        </is>
      </c>
      <c r="BB109" t="inlineStr">
        <is>
          <t>N/A</t>
        </is>
      </c>
      <c r="BC109" t="inlineStr">
        <is>
          <t>N/A</t>
        </is>
      </c>
      <c r="BD109" t="inlineStr">
        <is>
          <t>N/A</t>
        </is>
      </c>
      <c r="BE109" t="inlineStr">
        <is>
          <t>N/A</t>
        </is>
      </c>
    </row>
    <row r="110">
      <c r="A110" t="inlineStr">
        <is>
          <t>WI220635352</t>
        </is>
      </c>
      <c r="B110" t="inlineStr">
        <is>
          <t>DATA_VALIDATION</t>
        </is>
      </c>
      <c r="C110" t="inlineStr">
        <is>
          <t>201300023982</t>
        </is>
      </c>
      <c r="D110" t="inlineStr">
        <is>
          <t>Folder</t>
        </is>
      </c>
      <c r="E110" s="2">
        <f>HYPERLINK("capsilon://?command=openfolder&amp;siteaddress=FAM.docvelocity-na8.net&amp;folderid=FX57B89DF4-4B4F-9385-95C5-7402A220EAE5","FX22063059")</f>
        <v>0.0</v>
      </c>
      <c r="F110" t="inlineStr">
        <is>
          <t/>
        </is>
      </c>
      <c r="G110" t="inlineStr">
        <is>
          <t/>
        </is>
      </c>
      <c r="H110" t="inlineStr">
        <is>
          <t>Mailitem</t>
        </is>
      </c>
      <c r="I110" t="inlineStr">
        <is>
          <t>MI2206335247</t>
        </is>
      </c>
      <c r="J110" t="n">
        <v>168.0</v>
      </c>
      <c r="K110" t="inlineStr">
        <is>
          <t>COMPLETED</t>
        </is>
      </c>
      <c r="L110" t="inlineStr">
        <is>
          <t>MARK_AS_COMPLETED</t>
        </is>
      </c>
      <c r="M110" t="inlineStr">
        <is>
          <t>Queue</t>
        </is>
      </c>
      <c r="N110" t="n">
        <v>2.0</v>
      </c>
      <c r="O110" s="1" t="n">
        <v>44727.765648148146</v>
      </c>
      <c r="P110" s="1" t="n">
        <v>44727.785405092596</v>
      </c>
      <c r="Q110" t="n">
        <v>882.0</v>
      </c>
      <c r="R110" t="n">
        <v>825.0</v>
      </c>
      <c r="S110" t="b">
        <v>0</v>
      </c>
      <c r="T110" t="inlineStr">
        <is>
          <t>N/A</t>
        </is>
      </c>
      <c r="U110" t="b">
        <v>1</v>
      </c>
      <c r="V110" t="inlineStr">
        <is>
          <t>Payal Pathare</t>
        </is>
      </c>
      <c r="W110" s="1" t="n">
        <v>44727.781956018516</v>
      </c>
      <c r="X110" t="n">
        <v>543.0</v>
      </c>
      <c r="Y110" t="n">
        <v>84.0</v>
      </c>
      <c r="Z110" t="n">
        <v>0.0</v>
      </c>
      <c r="AA110" t="n">
        <v>84.0</v>
      </c>
      <c r="AB110" t="n">
        <v>42.0</v>
      </c>
      <c r="AC110" t="n">
        <v>19.0</v>
      </c>
      <c r="AD110" t="n">
        <v>84.0</v>
      </c>
      <c r="AE110" t="n">
        <v>0.0</v>
      </c>
      <c r="AF110" t="n">
        <v>0.0</v>
      </c>
      <c r="AG110" t="n">
        <v>0.0</v>
      </c>
      <c r="AH110" t="inlineStr">
        <is>
          <t>Ketan Pathak</t>
        </is>
      </c>
      <c r="AI110" s="1" t="n">
        <v>44727.785405092596</v>
      </c>
      <c r="AJ110" t="n">
        <v>282.0</v>
      </c>
      <c r="AK110" t="n">
        <v>0.0</v>
      </c>
      <c r="AL110" t="n">
        <v>0.0</v>
      </c>
      <c r="AM110" t="n">
        <v>0.0</v>
      </c>
      <c r="AN110" t="n">
        <v>42.0</v>
      </c>
      <c r="AO110" t="n">
        <v>0.0</v>
      </c>
      <c r="AP110" t="n">
        <v>84.0</v>
      </c>
      <c r="AQ110" t="n">
        <v>0.0</v>
      </c>
      <c r="AR110" t="n">
        <v>0.0</v>
      </c>
      <c r="AS110" t="n">
        <v>0.0</v>
      </c>
      <c r="AT110" t="inlineStr">
        <is>
          <t>N/A</t>
        </is>
      </c>
      <c r="AU110" t="inlineStr">
        <is>
          <t>N/A</t>
        </is>
      </c>
      <c r="AV110" t="inlineStr">
        <is>
          <t>N/A</t>
        </is>
      </c>
      <c r="AW110" t="inlineStr">
        <is>
          <t>N/A</t>
        </is>
      </c>
      <c r="AX110" t="inlineStr">
        <is>
          <t>N/A</t>
        </is>
      </c>
      <c r="AY110" t="inlineStr">
        <is>
          <t>N/A</t>
        </is>
      </c>
      <c r="AZ110" t="inlineStr">
        <is>
          <t>N/A</t>
        </is>
      </c>
      <c r="BA110" t="inlineStr">
        <is>
          <t>N/A</t>
        </is>
      </c>
      <c r="BB110" t="inlineStr">
        <is>
          <t>N/A</t>
        </is>
      </c>
      <c r="BC110" t="inlineStr">
        <is>
          <t>N/A</t>
        </is>
      </c>
      <c r="BD110" t="inlineStr">
        <is>
          <t>N/A</t>
        </is>
      </c>
      <c r="BE110" t="inlineStr">
        <is>
          <t>N/A</t>
        </is>
      </c>
    </row>
    <row r="111">
      <c r="A111" t="inlineStr">
        <is>
          <t>WI220635400</t>
        </is>
      </c>
      <c r="B111" t="inlineStr">
        <is>
          <t>DATA_VALIDATION</t>
        </is>
      </c>
      <c r="C111" t="inlineStr">
        <is>
          <t>201110012901</t>
        </is>
      </c>
      <c r="D111" t="inlineStr">
        <is>
          <t>Folder</t>
        </is>
      </c>
      <c r="E111" s="2">
        <f>HYPERLINK("capsilon://?command=openfolder&amp;siteaddress=FAM.docvelocity-na8.net&amp;folderid=FXAB6C937B-B16E-8C84-6596-F234FE00211A","FX22063256")</f>
        <v>0.0</v>
      </c>
      <c r="F111" t="inlineStr">
        <is>
          <t/>
        </is>
      </c>
      <c r="G111" t="inlineStr">
        <is>
          <t/>
        </is>
      </c>
      <c r="H111" t="inlineStr">
        <is>
          <t>Mailitem</t>
        </is>
      </c>
      <c r="I111" t="inlineStr">
        <is>
          <t>MI2206336942</t>
        </is>
      </c>
      <c r="J111" t="n">
        <v>66.0</v>
      </c>
      <c r="K111" t="inlineStr">
        <is>
          <t>COMPLETED</t>
        </is>
      </c>
      <c r="L111" t="inlineStr">
        <is>
          <t>MARK_AS_COMPLETED</t>
        </is>
      </c>
      <c r="M111" t="inlineStr">
        <is>
          <t>Queue</t>
        </is>
      </c>
      <c r="N111" t="n">
        <v>2.0</v>
      </c>
      <c r="O111" s="1" t="n">
        <v>44727.78582175926</v>
      </c>
      <c r="P111" s="1" t="n">
        <v>44727.79509259259</v>
      </c>
      <c r="Q111" t="n">
        <v>665.0</v>
      </c>
      <c r="R111" t="n">
        <v>136.0</v>
      </c>
      <c r="S111" t="b">
        <v>0</v>
      </c>
      <c r="T111" t="inlineStr">
        <is>
          <t>N/A</t>
        </is>
      </c>
      <c r="U111" t="b">
        <v>0</v>
      </c>
      <c r="V111" t="inlineStr">
        <is>
          <t>Swapnil Kadam</t>
        </is>
      </c>
      <c r="W111" s="1" t="n">
        <v>44727.794490740744</v>
      </c>
      <c r="X111" t="n">
        <v>61.0</v>
      </c>
      <c r="Y111" t="n">
        <v>0.0</v>
      </c>
      <c r="Z111" t="n">
        <v>0.0</v>
      </c>
      <c r="AA111" t="n">
        <v>0.0</v>
      </c>
      <c r="AB111" t="n">
        <v>52.0</v>
      </c>
      <c r="AC111" t="n">
        <v>0.0</v>
      </c>
      <c r="AD111" t="n">
        <v>66.0</v>
      </c>
      <c r="AE111" t="n">
        <v>0.0</v>
      </c>
      <c r="AF111" t="n">
        <v>0.0</v>
      </c>
      <c r="AG111" t="n">
        <v>0.0</v>
      </c>
      <c r="AH111" t="inlineStr">
        <is>
          <t>Ketan Pathak</t>
        </is>
      </c>
      <c r="AI111" s="1" t="n">
        <v>44727.79509259259</v>
      </c>
      <c r="AJ111" t="n">
        <v>18.0</v>
      </c>
      <c r="AK111" t="n">
        <v>0.0</v>
      </c>
      <c r="AL111" t="n">
        <v>0.0</v>
      </c>
      <c r="AM111" t="n">
        <v>0.0</v>
      </c>
      <c r="AN111" t="n">
        <v>52.0</v>
      </c>
      <c r="AO111" t="n">
        <v>0.0</v>
      </c>
      <c r="AP111" t="n">
        <v>66.0</v>
      </c>
      <c r="AQ111" t="n">
        <v>0.0</v>
      </c>
      <c r="AR111" t="n">
        <v>0.0</v>
      </c>
      <c r="AS111" t="n">
        <v>0.0</v>
      </c>
      <c r="AT111" t="inlineStr">
        <is>
          <t>N/A</t>
        </is>
      </c>
      <c r="AU111" t="inlineStr">
        <is>
          <t>N/A</t>
        </is>
      </c>
      <c r="AV111" t="inlineStr">
        <is>
          <t>N/A</t>
        </is>
      </c>
      <c r="AW111" t="inlineStr">
        <is>
          <t>N/A</t>
        </is>
      </c>
      <c r="AX111" t="inlineStr">
        <is>
          <t>N/A</t>
        </is>
      </c>
      <c r="AY111" t="inlineStr">
        <is>
          <t>N/A</t>
        </is>
      </c>
      <c r="AZ111" t="inlineStr">
        <is>
          <t>N/A</t>
        </is>
      </c>
      <c r="BA111" t="inlineStr">
        <is>
          <t>N/A</t>
        </is>
      </c>
      <c r="BB111" t="inlineStr">
        <is>
          <t>N/A</t>
        </is>
      </c>
      <c r="BC111" t="inlineStr">
        <is>
          <t>N/A</t>
        </is>
      </c>
      <c r="BD111" t="inlineStr">
        <is>
          <t>N/A</t>
        </is>
      </c>
      <c r="BE111" t="inlineStr">
        <is>
          <t>N/A</t>
        </is>
      </c>
    </row>
    <row r="112">
      <c r="A112" t="inlineStr">
        <is>
          <t>WI220635414</t>
        </is>
      </c>
      <c r="B112" t="inlineStr">
        <is>
          <t>DATA_VALIDATION</t>
        </is>
      </c>
      <c r="C112" t="inlineStr">
        <is>
          <t>201110012901</t>
        </is>
      </c>
      <c r="D112" t="inlineStr">
        <is>
          <t>Folder</t>
        </is>
      </c>
      <c r="E112" s="2">
        <f>HYPERLINK("capsilon://?command=openfolder&amp;siteaddress=FAM.docvelocity-na8.net&amp;folderid=FXAB6C937B-B16E-8C84-6596-F234FE00211A","FX22063256")</f>
        <v>0.0</v>
      </c>
      <c r="F112" t="inlineStr">
        <is>
          <t/>
        </is>
      </c>
      <c r="G112" t="inlineStr">
        <is>
          <t/>
        </is>
      </c>
      <c r="H112" t="inlineStr">
        <is>
          <t>Mailitem</t>
        </is>
      </c>
      <c r="I112" t="inlineStr">
        <is>
          <t>MI2206337111</t>
        </is>
      </c>
      <c r="J112" t="n">
        <v>66.0</v>
      </c>
      <c r="K112" t="inlineStr">
        <is>
          <t>COMPLETED</t>
        </is>
      </c>
      <c r="L112" t="inlineStr">
        <is>
          <t>MARK_AS_COMPLETED</t>
        </is>
      </c>
      <c r="M112" t="inlineStr">
        <is>
          <t>Queue</t>
        </is>
      </c>
      <c r="N112" t="n">
        <v>2.0</v>
      </c>
      <c r="O112" s="1" t="n">
        <v>44727.79157407407</v>
      </c>
      <c r="P112" s="1" t="n">
        <v>44727.799259259256</v>
      </c>
      <c r="Q112" t="n">
        <v>254.0</v>
      </c>
      <c r="R112" t="n">
        <v>410.0</v>
      </c>
      <c r="S112" t="b">
        <v>0</v>
      </c>
      <c r="T112" t="inlineStr">
        <is>
          <t>N/A</t>
        </is>
      </c>
      <c r="U112" t="b">
        <v>0</v>
      </c>
      <c r="V112" t="inlineStr">
        <is>
          <t>Swapnil Kadam</t>
        </is>
      </c>
      <c r="W112" s="1" t="n">
        <v>44727.796851851854</v>
      </c>
      <c r="X112" t="n">
        <v>204.0</v>
      </c>
      <c r="Y112" t="n">
        <v>52.0</v>
      </c>
      <c r="Z112" t="n">
        <v>0.0</v>
      </c>
      <c r="AA112" t="n">
        <v>52.0</v>
      </c>
      <c r="AB112" t="n">
        <v>0.0</v>
      </c>
      <c r="AC112" t="n">
        <v>4.0</v>
      </c>
      <c r="AD112" t="n">
        <v>14.0</v>
      </c>
      <c r="AE112" t="n">
        <v>0.0</v>
      </c>
      <c r="AF112" t="n">
        <v>0.0</v>
      </c>
      <c r="AG112" t="n">
        <v>0.0</v>
      </c>
      <c r="AH112" t="inlineStr">
        <is>
          <t>Ketan Pathak</t>
        </is>
      </c>
      <c r="AI112" s="1" t="n">
        <v>44727.799259259256</v>
      </c>
      <c r="AJ112" t="n">
        <v>206.0</v>
      </c>
      <c r="AK112" t="n">
        <v>0.0</v>
      </c>
      <c r="AL112" t="n">
        <v>0.0</v>
      </c>
      <c r="AM112" t="n">
        <v>0.0</v>
      </c>
      <c r="AN112" t="n">
        <v>0.0</v>
      </c>
      <c r="AO112" t="n">
        <v>0.0</v>
      </c>
      <c r="AP112" t="n">
        <v>14.0</v>
      </c>
      <c r="AQ112" t="n">
        <v>0.0</v>
      </c>
      <c r="AR112" t="n">
        <v>0.0</v>
      </c>
      <c r="AS112" t="n">
        <v>0.0</v>
      </c>
      <c r="AT112" t="inlineStr">
        <is>
          <t>N/A</t>
        </is>
      </c>
      <c r="AU112" t="inlineStr">
        <is>
          <t>N/A</t>
        </is>
      </c>
      <c r="AV112" t="inlineStr">
        <is>
          <t>N/A</t>
        </is>
      </c>
      <c r="AW112" t="inlineStr">
        <is>
          <t>N/A</t>
        </is>
      </c>
      <c r="AX112" t="inlineStr">
        <is>
          <t>N/A</t>
        </is>
      </c>
      <c r="AY112" t="inlineStr">
        <is>
          <t>N/A</t>
        </is>
      </c>
      <c r="AZ112" t="inlineStr">
        <is>
          <t>N/A</t>
        </is>
      </c>
      <c r="BA112" t="inlineStr">
        <is>
          <t>N/A</t>
        </is>
      </c>
      <c r="BB112" t="inlineStr">
        <is>
          <t>N/A</t>
        </is>
      </c>
      <c r="BC112" t="inlineStr">
        <is>
          <t>N/A</t>
        </is>
      </c>
      <c r="BD112" t="inlineStr">
        <is>
          <t>N/A</t>
        </is>
      </c>
      <c r="BE112" t="inlineStr">
        <is>
          <t>N/A</t>
        </is>
      </c>
    </row>
    <row r="113">
      <c r="A113" t="inlineStr">
        <is>
          <t>WI220635441</t>
        </is>
      </c>
      <c r="B113" t="inlineStr">
        <is>
          <t>DATA_VALIDATION</t>
        </is>
      </c>
      <c r="C113" t="inlineStr">
        <is>
          <t>201300023982</t>
        </is>
      </c>
      <c r="D113" t="inlineStr">
        <is>
          <t>Folder</t>
        </is>
      </c>
      <c r="E113" s="2">
        <f>HYPERLINK("capsilon://?command=openfolder&amp;siteaddress=FAM.docvelocity-na8.net&amp;folderid=FX57B89DF4-4B4F-9385-95C5-7402A220EAE5","FX22063059")</f>
        <v>0.0</v>
      </c>
      <c r="F113" t="inlineStr">
        <is>
          <t/>
        </is>
      </c>
      <c r="G113" t="inlineStr">
        <is>
          <t/>
        </is>
      </c>
      <c r="H113" t="inlineStr">
        <is>
          <t>Mailitem</t>
        </is>
      </c>
      <c r="I113" t="inlineStr">
        <is>
          <t>MI2206337383</t>
        </is>
      </c>
      <c r="J113" t="n">
        <v>222.0</v>
      </c>
      <c r="K113" t="inlineStr">
        <is>
          <t>COMPLETED</t>
        </is>
      </c>
      <c r="L113" t="inlineStr">
        <is>
          <t>MARK_AS_COMPLETED</t>
        </is>
      </c>
      <c r="M113" t="inlineStr">
        <is>
          <t>Queue</t>
        </is>
      </c>
      <c r="N113" t="n">
        <v>1.0</v>
      </c>
      <c r="O113" s="1" t="n">
        <v>44727.801886574074</v>
      </c>
      <c r="P113" s="1" t="n">
        <v>44727.83085648148</v>
      </c>
      <c r="Q113" t="n">
        <v>1511.0</v>
      </c>
      <c r="R113" t="n">
        <v>992.0</v>
      </c>
      <c r="S113" t="b">
        <v>0</v>
      </c>
      <c r="T113" t="inlineStr">
        <is>
          <t>N/A</t>
        </is>
      </c>
      <c r="U113" t="b">
        <v>0</v>
      </c>
      <c r="V113" t="inlineStr">
        <is>
          <t>Komal Kharde</t>
        </is>
      </c>
      <c r="W113" s="1" t="n">
        <v>44727.83085648148</v>
      </c>
      <c r="X113" t="n">
        <v>547.0</v>
      </c>
      <c r="Y113" t="n">
        <v>0.0</v>
      </c>
      <c r="Z113" t="n">
        <v>0.0</v>
      </c>
      <c r="AA113" t="n">
        <v>0.0</v>
      </c>
      <c r="AB113" t="n">
        <v>0.0</v>
      </c>
      <c r="AC113" t="n">
        <v>0.0</v>
      </c>
      <c r="AD113" t="n">
        <v>222.0</v>
      </c>
      <c r="AE113" t="n">
        <v>207.0</v>
      </c>
      <c r="AF113" t="n">
        <v>0.0</v>
      </c>
      <c r="AG113" t="n">
        <v>3.0</v>
      </c>
      <c r="AH113" t="inlineStr">
        <is>
          <t>N/A</t>
        </is>
      </c>
      <c r="AI113" t="inlineStr">
        <is>
          <t>N/A</t>
        </is>
      </c>
      <c r="AJ113" t="inlineStr">
        <is>
          <t>N/A</t>
        </is>
      </c>
      <c r="AK113" t="inlineStr">
        <is>
          <t>N/A</t>
        </is>
      </c>
      <c r="AL113" t="inlineStr">
        <is>
          <t>N/A</t>
        </is>
      </c>
      <c r="AM113" t="inlineStr">
        <is>
          <t>N/A</t>
        </is>
      </c>
      <c r="AN113" t="inlineStr">
        <is>
          <t>N/A</t>
        </is>
      </c>
      <c r="AO113" t="inlineStr">
        <is>
          <t>N/A</t>
        </is>
      </c>
      <c r="AP113" t="inlineStr">
        <is>
          <t>N/A</t>
        </is>
      </c>
      <c r="AQ113" t="inlineStr">
        <is>
          <t>N/A</t>
        </is>
      </c>
      <c r="AR113" t="inlineStr">
        <is>
          <t>N/A</t>
        </is>
      </c>
      <c r="AS113" t="inlineStr">
        <is>
          <t>N/A</t>
        </is>
      </c>
      <c r="AT113" t="inlineStr">
        <is>
          <t>N/A</t>
        </is>
      </c>
      <c r="AU113" t="inlineStr">
        <is>
          <t>N/A</t>
        </is>
      </c>
      <c r="AV113" t="inlineStr">
        <is>
          <t>N/A</t>
        </is>
      </c>
      <c r="AW113" t="inlineStr">
        <is>
          <t>N/A</t>
        </is>
      </c>
      <c r="AX113" t="inlineStr">
        <is>
          <t>N/A</t>
        </is>
      </c>
      <c r="AY113" t="inlineStr">
        <is>
          <t>N/A</t>
        </is>
      </c>
      <c r="AZ113" t="inlineStr">
        <is>
          <t>N/A</t>
        </is>
      </c>
      <c r="BA113" t="inlineStr">
        <is>
          <t>N/A</t>
        </is>
      </c>
      <c r="BB113" t="inlineStr">
        <is>
          <t>N/A</t>
        </is>
      </c>
      <c r="BC113" t="inlineStr">
        <is>
          <t>N/A</t>
        </is>
      </c>
      <c r="BD113" t="inlineStr">
        <is>
          <t>N/A</t>
        </is>
      </c>
      <c r="BE113" t="inlineStr">
        <is>
          <t>N/A</t>
        </is>
      </c>
    </row>
    <row r="114">
      <c r="A114" t="inlineStr">
        <is>
          <t>WI220635481</t>
        </is>
      </c>
      <c r="B114" t="inlineStr">
        <is>
          <t>DATA_VALIDATION</t>
        </is>
      </c>
      <c r="C114" t="inlineStr">
        <is>
          <t>201300023982</t>
        </is>
      </c>
      <c r="D114" t="inlineStr">
        <is>
          <t>Folder</t>
        </is>
      </c>
      <c r="E114" s="2">
        <f>HYPERLINK("capsilon://?command=openfolder&amp;siteaddress=FAM.docvelocity-na8.net&amp;folderid=FX57B89DF4-4B4F-9385-95C5-7402A220EAE5","FX22063059")</f>
        <v>0.0</v>
      </c>
      <c r="F114" t="inlineStr">
        <is>
          <t/>
        </is>
      </c>
      <c r="G114" t="inlineStr">
        <is>
          <t/>
        </is>
      </c>
      <c r="H114" t="inlineStr">
        <is>
          <t>Mailitem</t>
        </is>
      </c>
      <c r="I114" t="inlineStr">
        <is>
          <t>MI2206337383</t>
        </is>
      </c>
      <c r="J114" t="n">
        <v>270.0</v>
      </c>
      <c r="K114" t="inlineStr">
        <is>
          <t>COMPLETED</t>
        </is>
      </c>
      <c r="L114" t="inlineStr">
        <is>
          <t>MARK_AS_COMPLETED</t>
        </is>
      </c>
      <c r="M114" t="inlineStr">
        <is>
          <t>Queue</t>
        </is>
      </c>
      <c r="N114" t="n">
        <v>2.0</v>
      </c>
      <c r="O114" s="1" t="n">
        <v>44727.831608796296</v>
      </c>
      <c r="P114" s="1" t="n">
        <v>44727.87546296296</v>
      </c>
      <c r="Q114" t="n">
        <v>2056.0</v>
      </c>
      <c r="R114" t="n">
        <v>1733.0</v>
      </c>
      <c r="S114" t="b">
        <v>0</v>
      </c>
      <c r="T114" t="inlineStr">
        <is>
          <t>N/A</t>
        </is>
      </c>
      <c r="U114" t="b">
        <v>1</v>
      </c>
      <c r="V114" t="inlineStr">
        <is>
          <t>Komal Kharde</t>
        </is>
      </c>
      <c r="W114" s="1" t="n">
        <v>44727.84709490741</v>
      </c>
      <c r="X114" t="n">
        <v>1331.0</v>
      </c>
      <c r="Y114" t="n">
        <v>148.0</v>
      </c>
      <c r="Z114" t="n">
        <v>0.0</v>
      </c>
      <c r="AA114" t="n">
        <v>148.0</v>
      </c>
      <c r="AB114" t="n">
        <v>26.0</v>
      </c>
      <c r="AC114" t="n">
        <v>66.0</v>
      </c>
      <c r="AD114" t="n">
        <v>122.0</v>
      </c>
      <c r="AE114" t="n">
        <v>0.0</v>
      </c>
      <c r="AF114" t="n">
        <v>0.0</v>
      </c>
      <c r="AG114" t="n">
        <v>0.0</v>
      </c>
      <c r="AH114" t="inlineStr">
        <is>
          <t>Supriya Khape</t>
        </is>
      </c>
      <c r="AI114" s="1" t="n">
        <v>44727.87546296296</v>
      </c>
      <c r="AJ114" t="n">
        <v>394.0</v>
      </c>
      <c r="AK114" t="n">
        <v>4.0</v>
      </c>
      <c r="AL114" t="n">
        <v>0.0</v>
      </c>
      <c r="AM114" t="n">
        <v>4.0</v>
      </c>
      <c r="AN114" t="n">
        <v>0.0</v>
      </c>
      <c r="AO114" t="n">
        <v>3.0</v>
      </c>
      <c r="AP114" t="n">
        <v>118.0</v>
      </c>
      <c r="AQ114" t="n">
        <v>0.0</v>
      </c>
      <c r="AR114" t="n">
        <v>0.0</v>
      </c>
      <c r="AS114" t="n">
        <v>0.0</v>
      </c>
      <c r="AT114" t="inlineStr">
        <is>
          <t>N/A</t>
        </is>
      </c>
      <c r="AU114" t="inlineStr">
        <is>
          <t>N/A</t>
        </is>
      </c>
      <c r="AV114" t="inlineStr">
        <is>
          <t>N/A</t>
        </is>
      </c>
      <c r="AW114" t="inlineStr">
        <is>
          <t>N/A</t>
        </is>
      </c>
      <c r="AX114" t="inlineStr">
        <is>
          <t>N/A</t>
        </is>
      </c>
      <c r="AY114" t="inlineStr">
        <is>
          <t>N/A</t>
        </is>
      </c>
      <c r="AZ114" t="inlineStr">
        <is>
          <t>N/A</t>
        </is>
      </c>
      <c r="BA114" t="inlineStr">
        <is>
          <t>N/A</t>
        </is>
      </c>
      <c r="BB114" t="inlineStr">
        <is>
          <t>N/A</t>
        </is>
      </c>
      <c r="BC114" t="inlineStr">
        <is>
          <t>N/A</t>
        </is>
      </c>
      <c r="BD114" t="inlineStr">
        <is>
          <t>N/A</t>
        </is>
      </c>
      <c r="BE114" t="inlineStr">
        <is>
          <t>N/A</t>
        </is>
      </c>
    </row>
    <row r="115">
      <c r="A115" t="inlineStr">
        <is>
          <t>WI220636039</t>
        </is>
      </c>
      <c r="B115" t="inlineStr">
        <is>
          <t>DATA_VALIDATION</t>
        </is>
      </c>
      <c r="C115" t="inlineStr">
        <is>
          <t>201300020096</t>
        </is>
      </c>
      <c r="D115" t="inlineStr">
        <is>
          <t>Folder</t>
        </is>
      </c>
      <c r="E115" s="2">
        <f>HYPERLINK("capsilon://?command=openfolder&amp;siteaddress=FAM.docvelocity-na8.net&amp;folderid=FX8B78AE78-EBAF-262A-B45E-6C2D449999C7","FX21124100")</f>
        <v>0.0</v>
      </c>
      <c r="F115" t="inlineStr">
        <is>
          <t/>
        </is>
      </c>
      <c r="G115" t="inlineStr">
        <is>
          <t/>
        </is>
      </c>
      <c r="H115" t="inlineStr">
        <is>
          <t>Mailitem</t>
        </is>
      </c>
      <c r="I115" t="inlineStr">
        <is>
          <t>MI2206343353</t>
        </is>
      </c>
      <c r="J115" t="n">
        <v>53.0</v>
      </c>
      <c r="K115" t="inlineStr">
        <is>
          <t>COMPLETED</t>
        </is>
      </c>
      <c r="L115" t="inlineStr">
        <is>
          <t>MARK_AS_COMPLETED</t>
        </is>
      </c>
      <c r="M115" t="inlineStr">
        <is>
          <t>Queue</t>
        </is>
      </c>
      <c r="N115" t="n">
        <v>2.0</v>
      </c>
      <c r="O115" s="1" t="n">
        <v>44728.40493055555</v>
      </c>
      <c r="P115" s="1" t="n">
        <v>44728.44856481482</v>
      </c>
      <c r="Q115" t="n">
        <v>3467.0</v>
      </c>
      <c r="R115" t="n">
        <v>303.0</v>
      </c>
      <c r="S115" t="b">
        <v>0</v>
      </c>
      <c r="T115" t="inlineStr">
        <is>
          <t>N/A</t>
        </is>
      </c>
      <c r="U115" t="b">
        <v>0</v>
      </c>
      <c r="V115" t="inlineStr">
        <is>
          <t>Rituja Bhuse</t>
        </is>
      </c>
      <c r="W115" s="1" t="n">
        <v>44728.423738425925</v>
      </c>
      <c r="X115" t="n">
        <v>168.0</v>
      </c>
      <c r="Y115" t="n">
        <v>50.0</v>
      </c>
      <c r="Z115" t="n">
        <v>0.0</v>
      </c>
      <c r="AA115" t="n">
        <v>50.0</v>
      </c>
      <c r="AB115" t="n">
        <v>0.0</v>
      </c>
      <c r="AC115" t="n">
        <v>9.0</v>
      </c>
      <c r="AD115" t="n">
        <v>3.0</v>
      </c>
      <c r="AE115" t="n">
        <v>0.0</v>
      </c>
      <c r="AF115" t="n">
        <v>0.0</v>
      </c>
      <c r="AG115" t="n">
        <v>0.0</v>
      </c>
      <c r="AH115" t="inlineStr">
        <is>
          <t>Saloni Uttekar</t>
        </is>
      </c>
      <c r="AI115" s="1" t="n">
        <v>44728.44856481482</v>
      </c>
      <c r="AJ115" t="n">
        <v>135.0</v>
      </c>
      <c r="AK115" t="n">
        <v>0.0</v>
      </c>
      <c r="AL115" t="n">
        <v>0.0</v>
      </c>
      <c r="AM115" t="n">
        <v>0.0</v>
      </c>
      <c r="AN115" t="n">
        <v>0.0</v>
      </c>
      <c r="AO115" t="n">
        <v>0.0</v>
      </c>
      <c r="AP115" t="n">
        <v>3.0</v>
      </c>
      <c r="AQ115" t="n">
        <v>0.0</v>
      </c>
      <c r="AR115" t="n">
        <v>0.0</v>
      </c>
      <c r="AS115" t="n">
        <v>0.0</v>
      </c>
      <c r="AT115" t="inlineStr">
        <is>
          <t>N/A</t>
        </is>
      </c>
      <c r="AU115" t="inlineStr">
        <is>
          <t>N/A</t>
        </is>
      </c>
      <c r="AV115" t="inlineStr">
        <is>
          <t>N/A</t>
        </is>
      </c>
      <c r="AW115" t="inlineStr">
        <is>
          <t>N/A</t>
        </is>
      </c>
      <c r="AX115" t="inlineStr">
        <is>
          <t>N/A</t>
        </is>
      </c>
      <c r="AY115" t="inlineStr">
        <is>
          <t>N/A</t>
        </is>
      </c>
      <c r="AZ115" t="inlineStr">
        <is>
          <t>N/A</t>
        </is>
      </c>
      <c r="BA115" t="inlineStr">
        <is>
          <t>N/A</t>
        </is>
      </c>
      <c r="BB115" t="inlineStr">
        <is>
          <t>N/A</t>
        </is>
      </c>
      <c r="BC115" t="inlineStr">
        <is>
          <t>N/A</t>
        </is>
      </c>
      <c r="BD115" t="inlineStr">
        <is>
          <t>N/A</t>
        </is>
      </c>
      <c r="BE115" t="inlineStr">
        <is>
          <t>N/A</t>
        </is>
      </c>
    </row>
    <row r="116">
      <c r="A116" t="inlineStr">
        <is>
          <t>WI220636040</t>
        </is>
      </c>
      <c r="B116" t="inlineStr">
        <is>
          <t>DATA_VALIDATION</t>
        </is>
      </c>
      <c r="C116" t="inlineStr">
        <is>
          <t>201300020096</t>
        </is>
      </c>
      <c r="D116" t="inlineStr">
        <is>
          <t>Folder</t>
        </is>
      </c>
      <c r="E116" s="2">
        <f>HYPERLINK("capsilon://?command=openfolder&amp;siteaddress=FAM.docvelocity-na8.net&amp;folderid=FX8B78AE78-EBAF-262A-B45E-6C2D449999C7","FX21124100")</f>
        <v>0.0</v>
      </c>
      <c r="F116" t="inlineStr">
        <is>
          <t/>
        </is>
      </c>
      <c r="G116" t="inlineStr">
        <is>
          <t/>
        </is>
      </c>
      <c r="H116" t="inlineStr">
        <is>
          <t>Mailitem</t>
        </is>
      </c>
      <c r="I116" t="inlineStr">
        <is>
          <t>MI2206343356</t>
        </is>
      </c>
      <c r="J116" t="n">
        <v>91.0</v>
      </c>
      <c r="K116" t="inlineStr">
        <is>
          <t>COMPLETED</t>
        </is>
      </c>
      <c r="L116" t="inlineStr">
        <is>
          <t>MARK_AS_COMPLETED</t>
        </is>
      </c>
      <c r="M116" t="inlineStr">
        <is>
          <t>Queue</t>
        </is>
      </c>
      <c r="N116" t="n">
        <v>2.0</v>
      </c>
      <c r="O116" s="1" t="n">
        <v>44728.405023148145</v>
      </c>
      <c r="P116" s="1" t="n">
        <v>44728.45040509259</v>
      </c>
      <c r="Q116" t="n">
        <v>3562.0</v>
      </c>
      <c r="R116" t="n">
        <v>359.0</v>
      </c>
      <c r="S116" t="b">
        <v>0</v>
      </c>
      <c r="T116" t="inlineStr">
        <is>
          <t>N/A</t>
        </is>
      </c>
      <c r="U116" t="b">
        <v>0</v>
      </c>
      <c r="V116" t="inlineStr">
        <is>
          <t>Rituja Bhuse</t>
        </is>
      </c>
      <c r="W116" s="1" t="n">
        <v>44728.42607638889</v>
      </c>
      <c r="X116" t="n">
        <v>201.0</v>
      </c>
      <c r="Y116" t="n">
        <v>80.0</v>
      </c>
      <c r="Z116" t="n">
        <v>0.0</v>
      </c>
      <c r="AA116" t="n">
        <v>80.0</v>
      </c>
      <c r="AB116" t="n">
        <v>0.0</v>
      </c>
      <c r="AC116" t="n">
        <v>1.0</v>
      </c>
      <c r="AD116" t="n">
        <v>11.0</v>
      </c>
      <c r="AE116" t="n">
        <v>0.0</v>
      </c>
      <c r="AF116" t="n">
        <v>0.0</v>
      </c>
      <c r="AG116" t="n">
        <v>0.0</v>
      </c>
      <c r="AH116" t="inlineStr">
        <is>
          <t>Saloni Uttekar</t>
        </is>
      </c>
      <c r="AI116" s="1" t="n">
        <v>44728.45040509259</v>
      </c>
      <c r="AJ116" t="n">
        <v>158.0</v>
      </c>
      <c r="AK116" t="n">
        <v>0.0</v>
      </c>
      <c r="AL116" t="n">
        <v>0.0</v>
      </c>
      <c r="AM116" t="n">
        <v>0.0</v>
      </c>
      <c r="AN116" t="n">
        <v>0.0</v>
      </c>
      <c r="AO116" t="n">
        <v>0.0</v>
      </c>
      <c r="AP116" t="n">
        <v>11.0</v>
      </c>
      <c r="AQ116" t="n">
        <v>0.0</v>
      </c>
      <c r="AR116" t="n">
        <v>0.0</v>
      </c>
      <c r="AS116" t="n">
        <v>0.0</v>
      </c>
      <c r="AT116" t="inlineStr">
        <is>
          <t>N/A</t>
        </is>
      </c>
      <c r="AU116" t="inlineStr">
        <is>
          <t>N/A</t>
        </is>
      </c>
      <c r="AV116" t="inlineStr">
        <is>
          <t>N/A</t>
        </is>
      </c>
      <c r="AW116" t="inlineStr">
        <is>
          <t>N/A</t>
        </is>
      </c>
      <c r="AX116" t="inlineStr">
        <is>
          <t>N/A</t>
        </is>
      </c>
      <c r="AY116" t="inlineStr">
        <is>
          <t>N/A</t>
        </is>
      </c>
      <c r="AZ116" t="inlineStr">
        <is>
          <t>N/A</t>
        </is>
      </c>
      <c r="BA116" t="inlineStr">
        <is>
          <t>N/A</t>
        </is>
      </c>
      <c r="BB116" t="inlineStr">
        <is>
          <t>N/A</t>
        </is>
      </c>
      <c r="BC116" t="inlineStr">
        <is>
          <t>N/A</t>
        </is>
      </c>
      <c r="BD116" t="inlineStr">
        <is>
          <t>N/A</t>
        </is>
      </c>
      <c r="BE116" t="inlineStr">
        <is>
          <t>N/A</t>
        </is>
      </c>
    </row>
    <row r="117">
      <c r="A117" t="inlineStr">
        <is>
          <t>WI220637188</t>
        </is>
      </c>
      <c r="B117" t="inlineStr">
        <is>
          <t>DATA_VALIDATION</t>
        </is>
      </c>
      <c r="C117" t="inlineStr">
        <is>
          <t>201130013826</t>
        </is>
      </c>
      <c r="D117" t="inlineStr">
        <is>
          <t>Folder</t>
        </is>
      </c>
      <c r="E117" s="2">
        <f>HYPERLINK("capsilon://?command=openfolder&amp;siteaddress=FAM.docvelocity-na8.net&amp;folderid=FXDDC9BB14-DE20-E599-D51B-E48761BF71A9","FX22056229")</f>
        <v>0.0</v>
      </c>
      <c r="F117" t="inlineStr">
        <is>
          <t/>
        </is>
      </c>
      <c r="G117" t="inlineStr">
        <is>
          <t/>
        </is>
      </c>
      <c r="H117" t="inlineStr">
        <is>
          <t>Mailitem</t>
        </is>
      </c>
      <c r="I117" t="inlineStr">
        <is>
          <t>MI2206353377</t>
        </is>
      </c>
      <c r="J117" t="n">
        <v>66.0</v>
      </c>
      <c r="K117" t="inlineStr">
        <is>
          <t>COMPLETED</t>
        </is>
      </c>
      <c r="L117" t="inlineStr">
        <is>
          <t>MARK_AS_COMPLETED</t>
        </is>
      </c>
      <c r="M117" t="inlineStr">
        <is>
          <t>Queue</t>
        </is>
      </c>
      <c r="N117" t="n">
        <v>1.0</v>
      </c>
      <c r="O117" s="1" t="n">
        <v>44728.55143518518</v>
      </c>
      <c r="P117" s="1" t="n">
        <v>44728.56560185185</v>
      </c>
      <c r="Q117" t="n">
        <v>996.0</v>
      </c>
      <c r="R117" t="n">
        <v>228.0</v>
      </c>
      <c r="S117" t="b">
        <v>0</v>
      </c>
      <c r="T117" t="inlineStr">
        <is>
          <t>N/A</t>
        </is>
      </c>
      <c r="U117" t="b">
        <v>0</v>
      </c>
      <c r="V117" t="inlineStr">
        <is>
          <t>Shubham Karwate</t>
        </is>
      </c>
      <c r="W117" s="1" t="n">
        <v>44728.56560185185</v>
      </c>
      <c r="X117" t="n">
        <v>82.0</v>
      </c>
      <c r="Y117" t="n">
        <v>0.0</v>
      </c>
      <c r="Z117" t="n">
        <v>0.0</v>
      </c>
      <c r="AA117" t="n">
        <v>0.0</v>
      </c>
      <c r="AB117" t="n">
        <v>0.0</v>
      </c>
      <c r="AC117" t="n">
        <v>0.0</v>
      </c>
      <c r="AD117" t="n">
        <v>66.0</v>
      </c>
      <c r="AE117" t="n">
        <v>52.0</v>
      </c>
      <c r="AF117" t="n">
        <v>0.0</v>
      </c>
      <c r="AG117" t="n">
        <v>1.0</v>
      </c>
      <c r="AH117" t="inlineStr">
        <is>
          <t>N/A</t>
        </is>
      </c>
      <c r="AI117" t="inlineStr">
        <is>
          <t>N/A</t>
        </is>
      </c>
      <c r="AJ117" t="inlineStr">
        <is>
          <t>N/A</t>
        </is>
      </c>
      <c r="AK117" t="inlineStr">
        <is>
          <t>N/A</t>
        </is>
      </c>
      <c r="AL117" t="inlineStr">
        <is>
          <t>N/A</t>
        </is>
      </c>
      <c r="AM117" t="inlineStr">
        <is>
          <t>N/A</t>
        </is>
      </c>
      <c r="AN117" t="inlineStr">
        <is>
          <t>N/A</t>
        </is>
      </c>
      <c r="AO117" t="inlineStr">
        <is>
          <t>N/A</t>
        </is>
      </c>
      <c r="AP117" t="inlineStr">
        <is>
          <t>N/A</t>
        </is>
      </c>
      <c r="AQ117" t="inlineStr">
        <is>
          <t>N/A</t>
        </is>
      </c>
      <c r="AR117" t="inlineStr">
        <is>
          <t>N/A</t>
        </is>
      </c>
      <c r="AS117" t="inlineStr">
        <is>
          <t>N/A</t>
        </is>
      </c>
      <c r="AT117" t="inlineStr">
        <is>
          <t>N/A</t>
        </is>
      </c>
      <c r="AU117" t="inlineStr">
        <is>
          <t>N/A</t>
        </is>
      </c>
      <c r="AV117" t="inlineStr">
        <is>
          <t>N/A</t>
        </is>
      </c>
      <c r="AW117" t="inlineStr">
        <is>
          <t>N/A</t>
        </is>
      </c>
      <c r="AX117" t="inlineStr">
        <is>
          <t>N/A</t>
        </is>
      </c>
      <c r="AY117" t="inlineStr">
        <is>
          <t>N/A</t>
        </is>
      </c>
      <c r="AZ117" t="inlineStr">
        <is>
          <t>N/A</t>
        </is>
      </c>
      <c r="BA117" t="inlineStr">
        <is>
          <t>N/A</t>
        </is>
      </c>
      <c r="BB117" t="inlineStr">
        <is>
          <t>N/A</t>
        </is>
      </c>
      <c r="BC117" t="inlineStr">
        <is>
          <t>N/A</t>
        </is>
      </c>
      <c r="BD117" t="inlineStr">
        <is>
          <t>N/A</t>
        </is>
      </c>
      <c r="BE117" t="inlineStr">
        <is>
          <t>N/A</t>
        </is>
      </c>
    </row>
    <row r="118">
      <c r="A118" t="inlineStr">
        <is>
          <t>WI220637266</t>
        </is>
      </c>
      <c r="B118" t="inlineStr">
        <is>
          <t>DATA_VALIDATION</t>
        </is>
      </c>
      <c r="C118" t="inlineStr">
        <is>
          <t>201130013826</t>
        </is>
      </c>
      <c r="D118" t="inlineStr">
        <is>
          <t>Folder</t>
        </is>
      </c>
      <c r="E118" s="2">
        <f>HYPERLINK("capsilon://?command=openfolder&amp;siteaddress=FAM.docvelocity-na8.net&amp;folderid=FXDDC9BB14-DE20-E599-D51B-E48761BF71A9","FX22056229")</f>
        <v>0.0</v>
      </c>
      <c r="F118" t="inlineStr">
        <is>
          <t/>
        </is>
      </c>
      <c r="G118" t="inlineStr">
        <is>
          <t/>
        </is>
      </c>
      <c r="H118" t="inlineStr">
        <is>
          <t>Mailitem</t>
        </is>
      </c>
      <c r="I118" t="inlineStr">
        <is>
          <t>MI2206353377</t>
        </is>
      </c>
      <c r="J118" t="n">
        <v>0.0</v>
      </c>
      <c r="K118" t="inlineStr">
        <is>
          <t>COMPLETED</t>
        </is>
      </c>
      <c r="L118" t="inlineStr">
        <is>
          <t>MARK_AS_COMPLETED</t>
        </is>
      </c>
      <c r="M118" t="inlineStr">
        <is>
          <t>Queue</t>
        </is>
      </c>
      <c r="N118" t="n">
        <v>2.0</v>
      </c>
      <c r="O118" s="1" t="n">
        <v>44728.56587962963</v>
      </c>
      <c r="P118" s="1" t="n">
        <v>44728.59388888889</v>
      </c>
      <c r="Q118" t="n">
        <v>1881.0</v>
      </c>
      <c r="R118" t="n">
        <v>539.0</v>
      </c>
      <c r="S118" t="b">
        <v>0</v>
      </c>
      <c r="T118" t="inlineStr">
        <is>
          <t>N/A</t>
        </is>
      </c>
      <c r="U118" t="b">
        <v>1</v>
      </c>
      <c r="V118" t="inlineStr">
        <is>
          <t>Swapnil Kadam</t>
        </is>
      </c>
      <c r="W118" s="1" t="n">
        <v>44728.583599537036</v>
      </c>
      <c r="X118" t="n">
        <v>399.0</v>
      </c>
      <c r="Y118" t="n">
        <v>37.0</v>
      </c>
      <c r="Z118" t="n">
        <v>0.0</v>
      </c>
      <c r="AA118" t="n">
        <v>37.0</v>
      </c>
      <c r="AB118" t="n">
        <v>0.0</v>
      </c>
      <c r="AC118" t="n">
        <v>29.0</v>
      </c>
      <c r="AD118" t="n">
        <v>-37.0</v>
      </c>
      <c r="AE118" t="n">
        <v>0.0</v>
      </c>
      <c r="AF118" t="n">
        <v>0.0</v>
      </c>
      <c r="AG118" t="n">
        <v>0.0</v>
      </c>
      <c r="AH118" t="inlineStr">
        <is>
          <t>Archana Bhujbal</t>
        </is>
      </c>
      <c r="AI118" s="1" t="n">
        <v>44728.59388888889</v>
      </c>
      <c r="AJ118" t="n">
        <v>140.0</v>
      </c>
      <c r="AK118" t="n">
        <v>1.0</v>
      </c>
      <c r="AL118" t="n">
        <v>0.0</v>
      </c>
      <c r="AM118" t="n">
        <v>1.0</v>
      </c>
      <c r="AN118" t="n">
        <v>0.0</v>
      </c>
      <c r="AO118" t="n">
        <v>1.0</v>
      </c>
      <c r="AP118" t="n">
        <v>-38.0</v>
      </c>
      <c r="AQ118" t="n">
        <v>0.0</v>
      </c>
      <c r="AR118" t="n">
        <v>0.0</v>
      </c>
      <c r="AS118" t="n">
        <v>0.0</v>
      </c>
      <c r="AT118" t="inlineStr">
        <is>
          <t>N/A</t>
        </is>
      </c>
      <c r="AU118" t="inlineStr">
        <is>
          <t>N/A</t>
        </is>
      </c>
      <c r="AV118" t="inlineStr">
        <is>
          <t>N/A</t>
        </is>
      </c>
      <c r="AW118" t="inlineStr">
        <is>
          <t>N/A</t>
        </is>
      </c>
      <c r="AX118" t="inlineStr">
        <is>
          <t>N/A</t>
        </is>
      </c>
      <c r="AY118" t="inlineStr">
        <is>
          <t>N/A</t>
        </is>
      </c>
      <c r="AZ118" t="inlineStr">
        <is>
          <t>N/A</t>
        </is>
      </c>
      <c r="BA118" t="inlineStr">
        <is>
          <t>N/A</t>
        </is>
      </c>
      <c r="BB118" t="inlineStr">
        <is>
          <t>N/A</t>
        </is>
      </c>
      <c r="BC118" t="inlineStr">
        <is>
          <t>N/A</t>
        </is>
      </c>
      <c r="BD118" t="inlineStr">
        <is>
          <t>N/A</t>
        </is>
      </c>
      <c r="BE118" t="inlineStr">
        <is>
          <t>N/A</t>
        </is>
      </c>
    </row>
    <row r="119">
      <c r="A119" t="inlineStr">
        <is>
          <t>WI22063816</t>
        </is>
      </c>
      <c r="B119" t="inlineStr">
        <is>
          <t>DATA_VALIDATION</t>
        </is>
      </c>
      <c r="C119" t="inlineStr">
        <is>
          <t>201330007174</t>
        </is>
      </c>
      <c r="D119" t="inlineStr">
        <is>
          <t>Folder</t>
        </is>
      </c>
      <c r="E119" s="2">
        <f>HYPERLINK("capsilon://?command=openfolder&amp;siteaddress=FAM.docvelocity-na8.net&amp;folderid=FX21CE20EC-05A5-1BAB-A90D-E6537A544D49","FX22057409")</f>
        <v>0.0</v>
      </c>
      <c r="F119" t="inlineStr">
        <is>
          <t/>
        </is>
      </c>
      <c r="G119" t="inlineStr">
        <is>
          <t/>
        </is>
      </c>
      <c r="H119" t="inlineStr">
        <is>
          <t>Mailitem</t>
        </is>
      </c>
      <c r="I119" t="inlineStr">
        <is>
          <t>MI220631288</t>
        </is>
      </c>
      <c r="J119" t="n">
        <v>0.0</v>
      </c>
      <c r="K119" t="inlineStr">
        <is>
          <t>COMPLETED</t>
        </is>
      </c>
      <c r="L119" t="inlineStr">
        <is>
          <t>MARK_AS_COMPLETED</t>
        </is>
      </c>
      <c r="M119" t="inlineStr">
        <is>
          <t>Queue</t>
        </is>
      </c>
      <c r="N119" t="n">
        <v>2.0</v>
      </c>
      <c r="O119" s="1" t="n">
        <v>44713.74959490741</v>
      </c>
      <c r="P119" s="1" t="n">
        <v>44713.76782407407</v>
      </c>
      <c r="Q119" t="n">
        <v>120.0</v>
      </c>
      <c r="R119" t="n">
        <v>1455.0</v>
      </c>
      <c r="S119" t="b">
        <v>0</v>
      </c>
      <c r="T119" t="inlineStr">
        <is>
          <t>N/A</t>
        </is>
      </c>
      <c r="U119" t="b">
        <v>0</v>
      </c>
      <c r="V119" t="inlineStr">
        <is>
          <t>Swapnil Chavan</t>
        </is>
      </c>
      <c r="W119" s="1" t="n">
        <v>44713.76059027778</v>
      </c>
      <c r="X119" t="n">
        <v>889.0</v>
      </c>
      <c r="Y119" t="n">
        <v>37.0</v>
      </c>
      <c r="Z119" t="n">
        <v>0.0</v>
      </c>
      <c r="AA119" t="n">
        <v>37.0</v>
      </c>
      <c r="AB119" t="n">
        <v>0.0</v>
      </c>
      <c r="AC119" t="n">
        <v>26.0</v>
      </c>
      <c r="AD119" t="n">
        <v>-37.0</v>
      </c>
      <c r="AE119" t="n">
        <v>0.0</v>
      </c>
      <c r="AF119" t="n">
        <v>0.0</v>
      </c>
      <c r="AG119" t="n">
        <v>0.0</v>
      </c>
      <c r="AH119" t="inlineStr">
        <is>
          <t>Archana Bhujbal</t>
        </is>
      </c>
      <c r="AI119" s="1" t="n">
        <v>44713.76782407407</v>
      </c>
      <c r="AJ119" t="n">
        <v>566.0</v>
      </c>
      <c r="AK119" t="n">
        <v>7.0</v>
      </c>
      <c r="AL119" t="n">
        <v>0.0</v>
      </c>
      <c r="AM119" t="n">
        <v>7.0</v>
      </c>
      <c r="AN119" t="n">
        <v>0.0</v>
      </c>
      <c r="AO119" t="n">
        <v>7.0</v>
      </c>
      <c r="AP119" t="n">
        <v>-44.0</v>
      </c>
      <c r="AQ119" t="n">
        <v>0.0</v>
      </c>
      <c r="AR119" t="n">
        <v>0.0</v>
      </c>
      <c r="AS119" t="n">
        <v>0.0</v>
      </c>
      <c r="AT119" t="inlineStr">
        <is>
          <t>N/A</t>
        </is>
      </c>
      <c r="AU119" t="inlineStr">
        <is>
          <t>N/A</t>
        </is>
      </c>
      <c r="AV119" t="inlineStr">
        <is>
          <t>N/A</t>
        </is>
      </c>
      <c r="AW119" t="inlineStr">
        <is>
          <t>N/A</t>
        </is>
      </c>
      <c r="AX119" t="inlineStr">
        <is>
          <t>N/A</t>
        </is>
      </c>
      <c r="AY119" t="inlineStr">
        <is>
          <t>N/A</t>
        </is>
      </c>
      <c r="AZ119" t="inlineStr">
        <is>
          <t>N/A</t>
        </is>
      </c>
      <c r="BA119" t="inlineStr">
        <is>
          <t>N/A</t>
        </is>
      </c>
      <c r="BB119" t="inlineStr">
        <is>
          <t>N/A</t>
        </is>
      </c>
      <c r="BC119" t="inlineStr">
        <is>
          <t>N/A</t>
        </is>
      </c>
      <c r="BD119" t="inlineStr">
        <is>
          <t>N/A</t>
        </is>
      </c>
      <c r="BE119" t="inlineStr">
        <is>
          <t>N/A</t>
        </is>
      </c>
    </row>
    <row r="120">
      <c r="A120" t="inlineStr">
        <is>
          <t>WI220638447</t>
        </is>
      </c>
      <c r="B120" t="inlineStr">
        <is>
          <t>DATA_VALIDATION</t>
        </is>
      </c>
      <c r="C120" t="inlineStr">
        <is>
          <t>201330007136</t>
        </is>
      </c>
      <c r="D120" t="inlineStr">
        <is>
          <t>Folder</t>
        </is>
      </c>
      <c r="E120" s="2">
        <f>HYPERLINK("capsilon://?command=openfolder&amp;siteaddress=FAM.docvelocity-na8.net&amp;folderid=FXFD91AA01-F048-C265-A9E4-6659530EAB7C","FX22056762")</f>
        <v>0.0</v>
      </c>
      <c r="F120" t="inlineStr">
        <is>
          <t/>
        </is>
      </c>
      <c r="G120" t="inlineStr">
        <is>
          <t/>
        </is>
      </c>
      <c r="H120" t="inlineStr">
        <is>
          <t>Mailitem</t>
        </is>
      </c>
      <c r="I120" t="inlineStr">
        <is>
          <t>MI2206365043</t>
        </is>
      </c>
      <c r="J120" t="n">
        <v>66.0</v>
      </c>
      <c r="K120" t="inlineStr">
        <is>
          <t>COMPLETED</t>
        </is>
      </c>
      <c r="L120" t="inlineStr">
        <is>
          <t>MARK_AS_COMPLETED</t>
        </is>
      </c>
      <c r="M120" t="inlineStr">
        <is>
          <t>Queue</t>
        </is>
      </c>
      <c r="N120" t="n">
        <v>2.0</v>
      </c>
      <c r="O120" s="1" t="n">
        <v>44728.73886574074</v>
      </c>
      <c r="P120" s="1" t="n">
        <v>44728.74561342593</v>
      </c>
      <c r="Q120" t="n">
        <v>529.0</v>
      </c>
      <c r="R120" t="n">
        <v>54.0</v>
      </c>
      <c r="S120" t="b">
        <v>0</v>
      </c>
      <c r="T120" t="inlineStr">
        <is>
          <t>N/A</t>
        </is>
      </c>
      <c r="U120" t="b">
        <v>0</v>
      </c>
      <c r="V120" t="inlineStr">
        <is>
          <t>Shivani Narwade</t>
        </is>
      </c>
      <c r="W120" s="1" t="n">
        <v>44728.74388888889</v>
      </c>
      <c r="X120" t="n">
        <v>26.0</v>
      </c>
      <c r="Y120" t="n">
        <v>0.0</v>
      </c>
      <c r="Z120" t="n">
        <v>0.0</v>
      </c>
      <c r="AA120" t="n">
        <v>0.0</v>
      </c>
      <c r="AB120" t="n">
        <v>52.0</v>
      </c>
      <c r="AC120" t="n">
        <v>0.0</v>
      </c>
      <c r="AD120" t="n">
        <v>66.0</v>
      </c>
      <c r="AE120" t="n">
        <v>0.0</v>
      </c>
      <c r="AF120" t="n">
        <v>0.0</v>
      </c>
      <c r="AG120" t="n">
        <v>0.0</v>
      </c>
      <c r="AH120" t="inlineStr">
        <is>
          <t>Archana Bhujbal</t>
        </is>
      </c>
      <c r="AI120" s="1" t="n">
        <v>44728.74561342593</v>
      </c>
      <c r="AJ120" t="n">
        <v>10.0</v>
      </c>
      <c r="AK120" t="n">
        <v>0.0</v>
      </c>
      <c r="AL120" t="n">
        <v>0.0</v>
      </c>
      <c r="AM120" t="n">
        <v>0.0</v>
      </c>
      <c r="AN120" t="n">
        <v>52.0</v>
      </c>
      <c r="AO120" t="n">
        <v>0.0</v>
      </c>
      <c r="AP120" t="n">
        <v>66.0</v>
      </c>
      <c r="AQ120" t="n">
        <v>0.0</v>
      </c>
      <c r="AR120" t="n">
        <v>0.0</v>
      </c>
      <c r="AS120" t="n">
        <v>0.0</v>
      </c>
      <c r="AT120" t="inlineStr">
        <is>
          <t>N/A</t>
        </is>
      </c>
      <c r="AU120" t="inlineStr">
        <is>
          <t>N/A</t>
        </is>
      </c>
      <c r="AV120" t="inlineStr">
        <is>
          <t>N/A</t>
        </is>
      </c>
      <c r="AW120" t="inlineStr">
        <is>
          <t>N/A</t>
        </is>
      </c>
      <c r="AX120" t="inlineStr">
        <is>
          <t>N/A</t>
        </is>
      </c>
      <c r="AY120" t="inlineStr">
        <is>
          <t>N/A</t>
        </is>
      </c>
      <c r="AZ120" t="inlineStr">
        <is>
          <t>N/A</t>
        </is>
      </c>
      <c r="BA120" t="inlineStr">
        <is>
          <t>N/A</t>
        </is>
      </c>
      <c r="BB120" t="inlineStr">
        <is>
          <t>N/A</t>
        </is>
      </c>
      <c r="BC120" t="inlineStr">
        <is>
          <t>N/A</t>
        </is>
      </c>
      <c r="BD120" t="inlineStr">
        <is>
          <t>N/A</t>
        </is>
      </c>
      <c r="BE120" t="inlineStr">
        <is>
          <t>N/A</t>
        </is>
      </c>
    </row>
    <row r="121">
      <c r="A121" t="inlineStr">
        <is>
          <t>WI22064834</t>
        </is>
      </c>
      <c r="B121" t="inlineStr">
        <is>
          <t>DATA_VALIDATION</t>
        </is>
      </c>
      <c r="C121" t="inlineStr">
        <is>
          <t>201340000901</t>
        </is>
      </c>
      <c r="D121" t="inlineStr">
        <is>
          <t>Folder</t>
        </is>
      </c>
      <c r="E121" s="2">
        <f>HYPERLINK("capsilon://?command=openfolder&amp;siteaddress=FAM.docvelocity-na8.net&amp;folderid=FX7BEA807A-60F5-18B8-28FC-45451761C815","FX22053436")</f>
        <v>0.0</v>
      </c>
      <c r="F121" t="inlineStr">
        <is>
          <t/>
        </is>
      </c>
      <c r="G121" t="inlineStr">
        <is>
          <t/>
        </is>
      </c>
      <c r="H121" t="inlineStr">
        <is>
          <t>Mailitem</t>
        </is>
      </c>
      <c r="I121" t="inlineStr">
        <is>
          <t>MI220639719</t>
        </is>
      </c>
      <c r="J121" t="n">
        <v>0.0</v>
      </c>
      <c r="K121" t="inlineStr">
        <is>
          <t>COMPLETED</t>
        </is>
      </c>
      <c r="L121" t="inlineStr">
        <is>
          <t>MARK_AS_COMPLETED</t>
        </is>
      </c>
      <c r="M121" t="inlineStr">
        <is>
          <t>Queue</t>
        </is>
      </c>
      <c r="N121" t="n">
        <v>2.0</v>
      </c>
      <c r="O121" s="1" t="n">
        <v>44714.407743055555</v>
      </c>
      <c r="P121" s="1" t="n">
        <v>44714.411782407406</v>
      </c>
      <c r="Q121" t="n">
        <v>194.0</v>
      </c>
      <c r="R121" t="n">
        <v>155.0</v>
      </c>
      <c r="S121" t="b">
        <v>0</v>
      </c>
      <c r="T121" t="inlineStr">
        <is>
          <t>N/A</t>
        </is>
      </c>
      <c r="U121" t="b">
        <v>0</v>
      </c>
      <c r="V121" t="inlineStr">
        <is>
          <t>Rituja Bhuse</t>
        </is>
      </c>
      <c r="W121" s="1" t="n">
        <v>44714.40938657407</v>
      </c>
      <c r="X121" t="n">
        <v>60.0</v>
      </c>
      <c r="Y121" t="n">
        <v>0.0</v>
      </c>
      <c r="Z121" t="n">
        <v>0.0</v>
      </c>
      <c r="AA121" t="n">
        <v>0.0</v>
      </c>
      <c r="AB121" t="n">
        <v>37.0</v>
      </c>
      <c r="AC121" t="n">
        <v>0.0</v>
      </c>
      <c r="AD121" t="n">
        <v>0.0</v>
      </c>
      <c r="AE121" t="n">
        <v>0.0</v>
      </c>
      <c r="AF121" t="n">
        <v>0.0</v>
      </c>
      <c r="AG121" t="n">
        <v>0.0</v>
      </c>
      <c r="AH121" t="inlineStr">
        <is>
          <t>Raman Vaidya</t>
        </is>
      </c>
      <c r="AI121" s="1" t="n">
        <v>44714.411782407406</v>
      </c>
      <c r="AJ121" t="n">
        <v>43.0</v>
      </c>
      <c r="AK121" t="n">
        <v>0.0</v>
      </c>
      <c r="AL121" t="n">
        <v>0.0</v>
      </c>
      <c r="AM121" t="n">
        <v>0.0</v>
      </c>
      <c r="AN121" t="n">
        <v>37.0</v>
      </c>
      <c r="AO121" t="n">
        <v>0.0</v>
      </c>
      <c r="AP121" t="n">
        <v>0.0</v>
      </c>
      <c r="AQ121" t="n">
        <v>0.0</v>
      </c>
      <c r="AR121" t="n">
        <v>0.0</v>
      </c>
      <c r="AS121" t="n">
        <v>0.0</v>
      </c>
      <c r="AT121" t="inlineStr">
        <is>
          <t>N/A</t>
        </is>
      </c>
      <c r="AU121" t="inlineStr">
        <is>
          <t>N/A</t>
        </is>
      </c>
      <c r="AV121" t="inlineStr">
        <is>
          <t>N/A</t>
        </is>
      </c>
      <c r="AW121" t="inlineStr">
        <is>
          <t>N/A</t>
        </is>
      </c>
      <c r="AX121" t="inlineStr">
        <is>
          <t>N/A</t>
        </is>
      </c>
      <c r="AY121" t="inlineStr">
        <is>
          <t>N/A</t>
        </is>
      </c>
      <c r="AZ121" t="inlineStr">
        <is>
          <t>N/A</t>
        </is>
      </c>
      <c r="BA121" t="inlineStr">
        <is>
          <t>N/A</t>
        </is>
      </c>
      <c r="BB121" t="inlineStr">
        <is>
          <t>N/A</t>
        </is>
      </c>
      <c r="BC121" t="inlineStr">
        <is>
          <t>N/A</t>
        </is>
      </c>
      <c r="BD121" t="inlineStr">
        <is>
          <t>N/A</t>
        </is>
      </c>
      <c r="BE121" t="inlineStr">
        <is>
          <t>N/A</t>
        </is>
      </c>
    </row>
    <row r="122">
      <c r="A122" t="inlineStr">
        <is>
          <t>WI22064864</t>
        </is>
      </c>
      <c r="B122" t="inlineStr">
        <is>
          <t>DATA_VALIDATION</t>
        </is>
      </c>
      <c r="C122" t="inlineStr">
        <is>
          <t>201100015046</t>
        </is>
      </c>
      <c r="D122" t="inlineStr">
        <is>
          <t>Folder</t>
        </is>
      </c>
      <c r="E122" s="2">
        <f>HYPERLINK("capsilon://?command=openfolder&amp;siteaddress=FAM.docvelocity-na8.net&amp;folderid=FX36E223D7-8013-469D-32CE-75E4E028985A","FX22049436")</f>
        <v>0.0</v>
      </c>
      <c r="F122" t="inlineStr">
        <is>
          <t/>
        </is>
      </c>
      <c r="G122" t="inlineStr">
        <is>
          <t/>
        </is>
      </c>
      <c r="H122" t="inlineStr">
        <is>
          <t>Mailitem</t>
        </is>
      </c>
      <c r="I122" t="inlineStr">
        <is>
          <t>MI220639964</t>
        </is>
      </c>
      <c r="J122" t="n">
        <v>0.0</v>
      </c>
      <c r="K122" t="inlineStr">
        <is>
          <t>COMPLETED</t>
        </is>
      </c>
      <c r="L122" t="inlineStr">
        <is>
          <t>MARK_AS_COMPLETED</t>
        </is>
      </c>
      <c r="M122" t="inlineStr">
        <is>
          <t>Queue</t>
        </is>
      </c>
      <c r="N122" t="n">
        <v>2.0</v>
      </c>
      <c r="O122" s="1" t="n">
        <v>44714.41297453704</v>
      </c>
      <c r="P122" s="1" t="n">
        <v>44714.41505787037</v>
      </c>
      <c r="Q122" t="n">
        <v>5.0</v>
      </c>
      <c r="R122" t="n">
        <v>175.0</v>
      </c>
      <c r="S122" t="b">
        <v>0</v>
      </c>
      <c r="T122" t="inlineStr">
        <is>
          <t>N/A</t>
        </is>
      </c>
      <c r="U122" t="b">
        <v>0</v>
      </c>
      <c r="V122" t="inlineStr">
        <is>
          <t>Varsha Dombale</t>
        </is>
      </c>
      <c r="W122" s="1" t="n">
        <v>44714.413981481484</v>
      </c>
      <c r="X122" t="n">
        <v>82.0</v>
      </c>
      <c r="Y122" t="n">
        <v>9.0</v>
      </c>
      <c r="Z122" t="n">
        <v>0.0</v>
      </c>
      <c r="AA122" t="n">
        <v>9.0</v>
      </c>
      <c r="AB122" t="n">
        <v>0.0</v>
      </c>
      <c r="AC122" t="n">
        <v>2.0</v>
      </c>
      <c r="AD122" t="n">
        <v>-9.0</v>
      </c>
      <c r="AE122" t="n">
        <v>0.0</v>
      </c>
      <c r="AF122" t="n">
        <v>0.0</v>
      </c>
      <c r="AG122" t="n">
        <v>0.0</v>
      </c>
      <c r="AH122" t="inlineStr">
        <is>
          <t>Nisha Verma</t>
        </is>
      </c>
      <c r="AI122" s="1" t="n">
        <v>44714.41505787037</v>
      </c>
      <c r="AJ122" t="n">
        <v>93.0</v>
      </c>
      <c r="AK122" t="n">
        <v>0.0</v>
      </c>
      <c r="AL122" t="n">
        <v>0.0</v>
      </c>
      <c r="AM122" t="n">
        <v>0.0</v>
      </c>
      <c r="AN122" t="n">
        <v>0.0</v>
      </c>
      <c r="AO122" t="n">
        <v>0.0</v>
      </c>
      <c r="AP122" t="n">
        <v>-9.0</v>
      </c>
      <c r="AQ122" t="n">
        <v>0.0</v>
      </c>
      <c r="AR122" t="n">
        <v>0.0</v>
      </c>
      <c r="AS122" t="n">
        <v>0.0</v>
      </c>
      <c r="AT122" t="inlineStr">
        <is>
          <t>N/A</t>
        </is>
      </c>
      <c r="AU122" t="inlineStr">
        <is>
          <t>N/A</t>
        </is>
      </c>
      <c r="AV122" t="inlineStr">
        <is>
          <t>N/A</t>
        </is>
      </c>
      <c r="AW122" t="inlineStr">
        <is>
          <t>N/A</t>
        </is>
      </c>
      <c r="AX122" t="inlineStr">
        <is>
          <t>N/A</t>
        </is>
      </c>
      <c r="AY122" t="inlineStr">
        <is>
          <t>N/A</t>
        </is>
      </c>
      <c r="AZ122" t="inlineStr">
        <is>
          <t>N/A</t>
        </is>
      </c>
      <c r="BA122" t="inlineStr">
        <is>
          <t>N/A</t>
        </is>
      </c>
      <c r="BB122" t="inlineStr">
        <is>
          <t>N/A</t>
        </is>
      </c>
      <c r="BC122" t="inlineStr">
        <is>
          <t>N/A</t>
        </is>
      </c>
      <c r="BD122" t="inlineStr">
        <is>
          <t>N/A</t>
        </is>
      </c>
      <c r="BE122" t="inlineStr">
        <is>
          <t>N/A</t>
        </is>
      </c>
    </row>
    <row r="123">
      <c r="A123" t="inlineStr">
        <is>
          <t>WI22064917</t>
        </is>
      </c>
      <c r="B123" t="inlineStr">
        <is>
          <t>DATA_VALIDATION</t>
        </is>
      </c>
      <c r="C123" t="inlineStr">
        <is>
          <t>201100015046</t>
        </is>
      </c>
      <c r="D123" t="inlineStr">
        <is>
          <t>Folder</t>
        </is>
      </c>
      <c r="E123" s="2">
        <f>HYPERLINK("capsilon://?command=openfolder&amp;siteaddress=FAM.docvelocity-na8.net&amp;folderid=FX36E223D7-8013-469D-32CE-75E4E028985A","FX22049436")</f>
        <v>0.0</v>
      </c>
      <c r="F123" t="inlineStr">
        <is>
          <t/>
        </is>
      </c>
      <c r="G123" t="inlineStr">
        <is>
          <t/>
        </is>
      </c>
      <c r="H123" t="inlineStr">
        <is>
          <t>Mailitem</t>
        </is>
      </c>
      <c r="I123" t="inlineStr">
        <is>
          <t>MI220640344</t>
        </is>
      </c>
      <c r="J123" t="n">
        <v>0.0</v>
      </c>
      <c r="K123" t="inlineStr">
        <is>
          <t>COMPLETED</t>
        </is>
      </c>
      <c r="L123" t="inlineStr">
        <is>
          <t>MARK_AS_COMPLETED</t>
        </is>
      </c>
      <c r="M123" t="inlineStr">
        <is>
          <t>Queue</t>
        </is>
      </c>
      <c r="N123" t="n">
        <v>2.0</v>
      </c>
      <c r="O123" s="1" t="n">
        <v>44714.41930555556</v>
      </c>
      <c r="P123" s="1" t="n">
        <v>44714.42125</v>
      </c>
      <c r="Q123" t="n">
        <v>54.0</v>
      </c>
      <c r="R123" t="n">
        <v>114.0</v>
      </c>
      <c r="S123" t="b">
        <v>0</v>
      </c>
      <c r="T123" t="inlineStr">
        <is>
          <t>N/A</t>
        </is>
      </c>
      <c r="U123" t="b">
        <v>0</v>
      </c>
      <c r="V123" t="inlineStr">
        <is>
          <t>Sushant Bhambure</t>
        </is>
      </c>
      <c r="W123" s="1" t="n">
        <v>44714.42049768518</v>
      </c>
      <c r="X123" t="n">
        <v>92.0</v>
      </c>
      <c r="Y123" t="n">
        <v>0.0</v>
      </c>
      <c r="Z123" t="n">
        <v>0.0</v>
      </c>
      <c r="AA123" t="n">
        <v>0.0</v>
      </c>
      <c r="AB123" t="n">
        <v>9.0</v>
      </c>
      <c r="AC123" t="n">
        <v>0.0</v>
      </c>
      <c r="AD123" t="n">
        <v>0.0</v>
      </c>
      <c r="AE123" t="n">
        <v>0.0</v>
      </c>
      <c r="AF123" t="n">
        <v>0.0</v>
      </c>
      <c r="AG123" t="n">
        <v>0.0</v>
      </c>
      <c r="AH123" t="inlineStr">
        <is>
          <t>Saloni Uttekar</t>
        </is>
      </c>
      <c r="AI123" s="1" t="n">
        <v>44714.42125</v>
      </c>
      <c r="AJ123" t="n">
        <v>22.0</v>
      </c>
      <c r="AK123" t="n">
        <v>0.0</v>
      </c>
      <c r="AL123" t="n">
        <v>0.0</v>
      </c>
      <c r="AM123" t="n">
        <v>0.0</v>
      </c>
      <c r="AN123" t="n">
        <v>9.0</v>
      </c>
      <c r="AO123" t="n">
        <v>0.0</v>
      </c>
      <c r="AP123" t="n">
        <v>0.0</v>
      </c>
      <c r="AQ123" t="n">
        <v>0.0</v>
      </c>
      <c r="AR123" t="n">
        <v>0.0</v>
      </c>
      <c r="AS123" t="n">
        <v>0.0</v>
      </c>
      <c r="AT123" t="inlineStr">
        <is>
          <t>N/A</t>
        </is>
      </c>
      <c r="AU123" t="inlineStr">
        <is>
          <t>N/A</t>
        </is>
      </c>
      <c r="AV123" t="inlineStr">
        <is>
          <t>N/A</t>
        </is>
      </c>
      <c r="AW123" t="inlineStr">
        <is>
          <t>N/A</t>
        </is>
      </c>
      <c r="AX123" t="inlineStr">
        <is>
          <t>N/A</t>
        </is>
      </c>
      <c r="AY123" t="inlineStr">
        <is>
          <t>N/A</t>
        </is>
      </c>
      <c r="AZ123" t="inlineStr">
        <is>
          <t>N/A</t>
        </is>
      </c>
      <c r="BA123" t="inlineStr">
        <is>
          <t>N/A</t>
        </is>
      </c>
      <c r="BB123" t="inlineStr">
        <is>
          <t>N/A</t>
        </is>
      </c>
      <c r="BC123" t="inlineStr">
        <is>
          <t>N/A</t>
        </is>
      </c>
      <c r="BD123" t="inlineStr">
        <is>
          <t>N/A</t>
        </is>
      </c>
      <c r="BE123" t="inlineStr">
        <is>
          <t>N/A</t>
        </is>
      </c>
    </row>
    <row r="124">
      <c r="A124" t="inlineStr">
        <is>
          <t>WI22065099</t>
        </is>
      </c>
      <c r="B124" t="inlineStr">
        <is>
          <t>DATA_VALIDATION</t>
        </is>
      </c>
      <c r="C124" t="inlineStr">
        <is>
          <t>201130013542</t>
        </is>
      </c>
      <c r="D124" t="inlineStr">
        <is>
          <t>Folder</t>
        </is>
      </c>
      <c r="E124" s="2">
        <f>HYPERLINK("capsilon://?command=openfolder&amp;siteaddress=FAM.docvelocity-na8.net&amp;folderid=FX1EA92523-348B-19E4-2885-D81E9B723550","FX220311147")</f>
        <v>0.0</v>
      </c>
      <c r="F124" t="inlineStr">
        <is>
          <t/>
        </is>
      </c>
      <c r="G124" t="inlineStr">
        <is>
          <t/>
        </is>
      </c>
      <c r="H124" t="inlineStr">
        <is>
          <t>Mailitem</t>
        </is>
      </c>
      <c r="I124" t="inlineStr">
        <is>
          <t>MI220641878</t>
        </is>
      </c>
      <c r="J124" t="n">
        <v>0.0</v>
      </c>
      <c r="K124" t="inlineStr">
        <is>
          <t>COMPLETED</t>
        </is>
      </c>
      <c r="L124" t="inlineStr">
        <is>
          <t>MARK_AS_COMPLETED</t>
        </is>
      </c>
      <c r="M124" t="inlineStr">
        <is>
          <t>Queue</t>
        </is>
      </c>
      <c r="N124" t="n">
        <v>2.0</v>
      </c>
      <c r="O124" s="1" t="n">
        <v>44714.442291666666</v>
      </c>
      <c r="P124" s="1" t="n">
        <v>44714.44855324074</v>
      </c>
      <c r="Q124" t="n">
        <v>173.0</v>
      </c>
      <c r="R124" t="n">
        <v>368.0</v>
      </c>
      <c r="S124" t="b">
        <v>0</v>
      </c>
      <c r="T124" t="inlineStr">
        <is>
          <t>N/A</t>
        </is>
      </c>
      <c r="U124" t="b">
        <v>0</v>
      </c>
      <c r="V124" t="inlineStr">
        <is>
          <t>Swapnil Chavan</t>
        </is>
      </c>
      <c r="W124" s="1" t="n">
        <v>44714.445069444446</v>
      </c>
      <c r="X124" t="n">
        <v>236.0</v>
      </c>
      <c r="Y124" t="n">
        <v>9.0</v>
      </c>
      <c r="Z124" t="n">
        <v>0.0</v>
      </c>
      <c r="AA124" t="n">
        <v>9.0</v>
      </c>
      <c r="AB124" t="n">
        <v>0.0</v>
      </c>
      <c r="AC124" t="n">
        <v>9.0</v>
      </c>
      <c r="AD124" t="n">
        <v>-9.0</v>
      </c>
      <c r="AE124" t="n">
        <v>0.0</v>
      </c>
      <c r="AF124" t="n">
        <v>0.0</v>
      </c>
      <c r="AG124" t="n">
        <v>0.0</v>
      </c>
      <c r="AH124" t="inlineStr">
        <is>
          <t>Raman Vaidya</t>
        </is>
      </c>
      <c r="AI124" s="1" t="n">
        <v>44714.44855324074</v>
      </c>
      <c r="AJ124" t="n">
        <v>132.0</v>
      </c>
      <c r="AK124" t="n">
        <v>0.0</v>
      </c>
      <c r="AL124" t="n">
        <v>0.0</v>
      </c>
      <c r="AM124" t="n">
        <v>0.0</v>
      </c>
      <c r="AN124" t="n">
        <v>0.0</v>
      </c>
      <c r="AO124" t="n">
        <v>0.0</v>
      </c>
      <c r="AP124" t="n">
        <v>-9.0</v>
      </c>
      <c r="AQ124" t="n">
        <v>0.0</v>
      </c>
      <c r="AR124" t="n">
        <v>0.0</v>
      </c>
      <c r="AS124" t="n">
        <v>0.0</v>
      </c>
      <c r="AT124" t="inlineStr">
        <is>
          <t>N/A</t>
        </is>
      </c>
      <c r="AU124" t="inlineStr">
        <is>
          <t>N/A</t>
        </is>
      </c>
      <c r="AV124" t="inlineStr">
        <is>
          <t>N/A</t>
        </is>
      </c>
      <c r="AW124" t="inlineStr">
        <is>
          <t>N/A</t>
        </is>
      </c>
      <c r="AX124" t="inlineStr">
        <is>
          <t>N/A</t>
        </is>
      </c>
      <c r="AY124" t="inlineStr">
        <is>
          <t>N/A</t>
        </is>
      </c>
      <c r="AZ124" t="inlineStr">
        <is>
          <t>N/A</t>
        </is>
      </c>
      <c r="BA124" t="inlineStr">
        <is>
          <t>N/A</t>
        </is>
      </c>
      <c r="BB124" t="inlineStr">
        <is>
          <t>N/A</t>
        </is>
      </c>
      <c r="BC124" t="inlineStr">
        <is>
          <t>N/A</t>
        </is>
      </c>
      <c r="BD124" t="inlineStr">
        <is>
          <t>N/A</t>
        </is>
      </c>
      <c r="BE124" t="inlineStr">
        <is>
          <t>N/A</t>
        </is>
      </c>
    </row>
    <row r="125">
      <c r="A125" t="inlineStr">
        <is>
          <t>WI22066644</t>
        </is>
      </c>
      <c r="B125" t="inlineStr">
        <is>
          <t>DATA_VALIDATION</t>
        </is>
      </c>
      <c r="C125" t="inlineStr">
        <is>
          <t>201340000943</t>
        </is>
      </c>
      <c r="D125" t="inlineStr">
        <is>
          <t>Folder</t>
        </is>
      </c>
      <c r="E125" s="2">
        <f>HYPERLINK("capsilon://?command=openfolder&amp;siteaddress=FAM.docvelocity-na8.net&amp;folderid=FX345310CE-11F0-C47F-E3FA-364B43331BA7","FX22056872")</f>
        <v>0.0</v>
      </c>
      <c r="F125" t="inlineStr">
        <is>
          <t/>
        </is>
      </c>
      <c r="G125" t="inlineStr">
        <is>
          <t/>
        </is>
      </c>
      <c r="H125" t="inlineStr">
        <is>
          <t>Mailitem</t>
        </is>
      </c>
      <c r="I125" t="inlineStr">
        <is>
          <t>MI220654166</t>
        </is>
      </c>
      <c r="J125" t="n">
        <v>56.0</v>
      </c>
      <c r="K125" t="inlineStr">
        <is>
          <t>COMPLETED</t>
        </is>
      </c>
      <c r="L125" t="inlineStr">
        <is>
          <t>MARK_AS_COMPLETED</t>
        </is>
      </c>
      <c r="M125" t="inlineStr">
        <is>
          <t>Queue</t>
        </is>
      </c>
      <c r="N125" t="n">
        <v>2.0</v>
      </c>
      <c r="O125" s="1" t="n">
        <v>44714.59641203703</v>
      </c>
      <c r="P125" s="1" t="n">
        <v>44714.61368055556</v>
      </c>
      <c r="Q125" t="n">
        <v>935.0</v>
      </c>
      <c r="R125" t="n">
        <v>557.0</v>
      </c>
      <c r="S125" t="b">
        <v>0</v>
      </c>
      <c r="T125" t="inlineStr">
        <is>
          <t>N/A</t>
        </is>
      </c>
      <c r="U125" t="b">
        <v>0</v>
      </c>
      <c r="V125" t="inlineStr">
        <is>
          <t>Payal Pathare</t>
        </is>
      </c>
      <c r="W125" s="1" t="n">
        <v>44714.61027777778</v>
      </c>
      <c r="X125" t="n">
        <v>462.0</v>
      </c>
      <c r="Y125" t="n">
        <v>41.0</v>
      </c>
      <c r="Z125" t="n">
        <v>0.0</v>
      </c>
      <c r="AA125" t="n">
        <v>41.0</v>
      </c>
      <c r="AB125" t="n">
        <v>0.0</v>
      </c>
      <c r="AC125" t="n">
        <v>11.0</v>
      </c>
      <c r="AD125" t="n">
        <v>15.0</v>
      </c>
      <c r="AE125" t="n">
        <v>0.0</v>
      </c>
      <c r="AF125" t="n">
        <v>0.0</v>
      </c>
      <c r="AG125" t="n">
        <v>0.0</v>
      </c>
      <c r="AH125" t="inlineStr">
        <is>
          <t>Archana Bhujbal</t>
        </is>
      </c>
      <c r="AI125" s="1" t="n">
        <v>44714.61368055556</v>
      </c>
      <c r="AJ125" t="n">
        <v>95.0</v>
      </c>
      <c r="AK125" t="n">
        <v>0.0</v>
      </c>
      <c r="AL125" t="n">
        <v>0.0</v>
      </c>
      <c r="AM125" t="n">
        <v>0.0</v>
      </c>
      <c r="AN125" t="n">
        <v>0.0</v>
      </c>
      <c r="AO125" t="n">
        <v>0.0</v>
      </c>
      <c r="AP125" t="n">
        <v>15.0</v>
      </c>
      <c r="AQ125" t="n">
        <v>0.0</v>
      </c>
      <c r="AR125" t="n">
        <v>0.0</v>
      </c>
      <c r="AS125" t="n">
        <v>0.0</v>
      </c>
      <c r="AT125" t="inlineStr">
        <is>
          <t>N/A</t>
        </is>
      </c>
      <c r="AU125" t="inlineStr">
        <is>
          <t>N/A</t>
        </is>
      </c>
      <c r="AV125" t="inlineStr">
        <is>
          <t>N/A</t>
        </is>
      </c>
      <c r="AW125" t="inlineStr">
        <is>
          <t>N/A</t>
        </is>
      </c>
      <c r="AX125" t="inlineStr">
        <is>
          <t>N/A</t>
        </is>
      </c>
      <c r="AY125" t="inlineStr">
        <is>
          <t>N/A</t>
        </is>
      </c>
      <c r="AZ125" t="inlineStr">
        <is>
          <t>N/A</t>
        </is>
      </c>
      <c r="BA125" t="inlineStr">
        <is>
          <t>N/A</t>
        </is>
      </c>
      <c r="BB125" t="inlineStr">
        <is>
          <t>N/A</t>
        </is>
      </c>
      <c r="BC125" t="inlineStr">
        <is>
          <t>N/A</t>
        </is>
      </c>
      <c r="BD125" t="inlineStr">
        <is>
          <t>N/A</t>
        </is>
      </c>
      <c r="BE125" t="inlineStr">
        <is>
          <t>N/A</t>
        </is>
      </c>
    </row>
    <row r="126">
      <c r="A126" t="inlineStr">
        <is>
          <t>WI22066822</t>
        </is>
      </c>
      <c r="B126" t="inlineStr">
        <is>
          <t>DATA_VALIDATION</t>
        </is>
      </c>
      <c r="C126" t="inlineStr">
        <is>
          <t>201110012847</t>
        </is>
      </c>
      <c r="D126" t="inlineStr">
        <is>
          <t>Folder</t>
        </is>
      </c>
      <c r="E126" s="2">
        <f>HYPERLINK("capsilon://?command=openfolder&amp;siteaddress=FAM.docvelocity-na8.net&amp;folderid=FXFE480005-D451-3D1C-D098-81A8240C1774","FX22058613")</f>
        <v>0.0</v>
      </c>
      <c r="F126" t="inlineStr">
        <is>
          <t/>
        </is>
      </c>
      <c r="G126" t="inlineStr">
        <is>
          <t/>
        </is>
      </c>
      <c r="H126" t="inlineStr">
        <is>
          <t>Mailitem</t>
        </is>
      </c>
      <c r="I126" t="inlineStr">
        <is>
          <t>MI220655812</t>
        </is>
      </c>
      <c r="J126" t="n">
        <v>0.0</v>
      </c>
      <c r="K126" t="inlineStr">
        <is>
          <t>COMPLETED</t>
        </is>
      </c>
      <c r="L126" t="inlineStr">
        <is>
          <t>MARK_AS_COMPLETED</t>
        </is>
      </c>
      <c r="M126" t="inlineStr">
        <is>
          <t>Queue</t>
        </is>
      </c>
      <c r="N126" t="n">
        <v>2.0</v>
      </c>
      <c r="O126" s="1" t="n">
        <v>44714.61853009259</v>
      </c>
      <c r="P126" s="1" t="n">
        <v>44714.65219907407</v>
      </c>
      <c r="Q126" t="n">
        <v>2788.0</v>
      </c>
      <c r="R126" t="n">
        <v>121.0</v>
      </c>
      <c r="S126" t="b">
        <v>0</v>
      </c>
      <c r="T126" t="inlineStr">
        <is>
          <t>N/A</t>
        </is>
      </c>
      <c r="U126" t="b">
        <v>0</v>
      </c>
      <c r="V126" t="inlineStr">
        <is>
          <t>Shivani Narwade</t>
        </is>
      </c>
      <c r="W126" s="1" t="n">
        <v>44714.64047453704</v>
      </c>
      <c r="X126" t="n">
        <v>56.0</v>
      </c>
      <c r="Y126" t="n">
        <v>9.0</v>
      </c>
      <c r="Z126" t="n">
        <v>0.0</v>
      </c>
      <c r="AA126" t="n">
        <v>9.0</v>
      </c>
      <c r="AB126" t="n">
        <v>0.0</v>
      </c>
      <c r="AC126" t="n">
        <v>0.0</v>
      </c>
      <c r="AD126" t="n">
        <v>-9.0</v>
      </c>
      <c r="AE126" t="n">
        <v>0.0</v>
      </c>
      <c r="AF126" t="n">
        <v>0.0</v>
      </c>
      <c r="AG126" t="n">
        <v>0.0</v>
      </c>
      <c r="AH126" t="inlineStr">
        <is>
          <t>Archana Bhujbal</t>
        </is>
      </c>
      <c r="AI126" s="1" t="n">
        <v>44714.65219907407</v>
      </c>
      <c r="AJ126" t="n">
        <v>65.0</v>
      </c>
      <c r="AK126" t="n">
        <v>0.0</v>
      </c>
      <c r="AL126" t="n">
        <v>0.0</v>
      </c>
      <c r="AM126" t="n">
        <v>0.0</v>
      </c>
      <c r="AN126" t="n">
        <v>0.0</v>
      </c>
      <c r="AO126" t="n">
        <v>0.0</v>
      </c>
      <c r="AP126" t="n">
        <v>-9.0</v>
      </c>
      <c r="AQ126" t="n">
        <v>0.0</v>
      </c>
      <c r="AR126" t="n">
        <v>0.0</v>
      </c>
      <c r="AS126" t="n">
        <v>0.0</v>
      </c>
      <c r="AT126" t="inlineStr">
        <is>
          <t>N/A</t>
        </is>
      </c>
      <c r="AU126" t="inlineStr">
        <is>
          <t>N/A</t>
        </is>
      </c>
      <c r="AV126" t="inlineStr">
        <is>
          <t>N/A</t>
        </is>
      </c>
      <c r="AW126" t="inlineStr">
        <is>
          <t>N/A</t>
        </is>
      </c>
      <c r="AX126" t="inlineStr">
        <is>
          <t>N/A</t>
        </is>
      </c>
      <c r="AY126" t="inlineStr">
        <is>
          <t>N/A</t>
        </is>
      </c>
      <c r="AZ126" t="inlineStr">
        <is>
          <t>N/A</t>
        </is>
      </c>
      <c r="BA126" t="inlineStr">
        <is>
          <t>N/A</t>
        </is>
      </c>
      <c r="BB126" t="inlineStr">
        <is>
          <t>N/A</t>
        </is>
      </c>
      <c r="BC126" t="inlineStr">
        <is>
          <t>N/A</t>
        </is>
      </c>
      <c r="BD126" t="inlineStr">
        <is>
          <t>N/A</t>
        </is>
      </c>
      <c r="BE126" t="inlineStr">
        <is>
          <t>N/A</t>
        </is>
      </c>
    </row>
    <row r="127">
      <c r="A127" t="inlineStr">
        <is>
          <t>WI22066881</t>
        </is>
      </c>
      <c r="B127" t="inlineStr">
        <is>
          <t>DATA_VALIDATION</t>
        </is>
      </c>
      <c r="C127" t="inlineStr">
        <is>
          <t>201110012790</t>
        </is>
      </c>
      <c r="D127" t="inlineStr">
        <is>
          <t>Folder</t>
        </is>
      </c>
      <c r="E127" s="2">
        <f>HYPERLINK("capsilon://?command=openfolder&amp;siteaddress=FAM.docvelocity-na8.net&amp;folderid=FX5A37FF3A-2122-4866-C968-2BA725540EC6","FX22052433")</f>
        <v>0.0</v>
      </c>
      <c r="F127" t="inlineStr">
        <is>
          <t/>
        </is>
      </c>
      <c r="G127" t="inlineStr">
        <is>
          <t/>
        </is>
      </c>
      <c r="H127" t="inlineStr">
        <is>
          <t>Mailitem</t>
        </is>
      </c>
      <c r="I127" t="inlineStr">
        <is>
          <t>MI220656361</t>
        </is>
      </c>
      <c r="J127" t="n">
        <v>0.0</v>
      </c>
      <c r="K127" t="inlineStr">
        <is>
          <t>COMPLETED</t>
        </is>
      </c>
      <c r="L127" t="inlineStr">
        <is>
          <t>MARK_AS_COMPLETED</t>
        </is>
      </c>
      <c r="M127" t="inlineStr">
        <is>
          <t>Queue</t>
        </is>
      </c>
      <c r="N127" t="n">
        <v>2.0</v>
      </c>
      <c r="O127" s="1" t="n">
        <v>44714.62527777778</v>
      </c>
      <c r="P127" s="1" t="n">
        <v>44714.689837962964</v>
      </c>
      <c r="Q127" t="n">
        <v>4806.0</v>
      </c>
      <c r="R127" t="n">
        <v>772.0</v>
      </c>
      <c r="S127" t="b">
        <v>0</v>
      </c>
      <c r="T127" t="inlineStr">
        <is>
          <t>N/A</t>
        </is>
      </c>
      <c r="U127" t="b">
        <v>0</v>
      </c>
      <c r="V127" t="inlineStr">
        <is>
          <t>Samadhan Kamble</t>
        </is>
      </c>
      <c r="W127" s="1" t="n">
        <v>44714.68851851852</v>
      </c>
      <c r="X127" t="n">
        <v>45.0</v>
      </c>
      <c r="Y127" t="n">
        <v>0.0</v>
      </c>
      <c r="Z127" t="n">
        <v>0.0</v>
      </c>
      <c r="AA127" t="n">
        <v>0.0</v>
      </c>
      <c r="AB127" t="n">
        <v>52.0</v>
      </c>
      <c r="AC127" t="n">
        <v>0.0</v>
      </c>
      <c r="AD127" t="n">
        <v>0.0</v>
      </c>
      <c r="AE127" t="n">
        <v>0.0</v>
      </c>
      <c r="AF127" t="n">
        <v>0.0</v>
      </c>
      <c r="AG127" t="n">
        <v>0.0</v>
      </c>
      <c r="AH127" t="inlineStr">
        <is>
          <t>Mohini Shinde</t>
        </is>
      </c>
      <c r="AI127" s="1" t="n">
        <v>44714.689837962964</v>
      </c>
      <c r="AJ127" t="n">
        <v>18.0</v>
      </c>
      <c r="AK127" t="n">
        <v>0.0</v>
      </c>
      <c r="AL127" t="n">
        <v>0.0</v>
      </c>
      <c r="AM127" t="n">
        <v>0.0</v>
      </c>
      <c r="AN127" t="n">
        <v>52.0</v>
      </c>
      <c r="AO127" t="n">
        <v>0.0</v>
      </c>
      <c r="AP127" t="n">
        <v>0.0</v>
      </c>
      <c r="AQ127" t="n">
        <v>0.0</v>
      </c>
      <c r="AR127" t="n">
        <v>0.0</v>
      </c>
      <c r="AS127" t="n">
        <v>0.0</v>
      </c>
      <c r="AT127" t="inlineStr">
        <is>
          <t>N/A</t>
        </is>
      </c>
      <c r="AU127" t="inlineStr">
        <is>
          <t>N/A</t>
        </is>
      </c>
      <c r="AV127" t="inlineStr">
        <is>
          <t>N/A</t>
        </is>
      </c>
      <c r="AW127" t="inlineStr">
        <is>
          <t>N/A</t>
        </is>
      </c>
      <c r="AX127" t="inlineStr">
        <is>
          <t>N/A</t>
        </is>
      </c>
      <c r="AY127" t="inlineStr">
        <is>
          <t>N/A</t>
        </is>
      </c>
      <c r="AZ127" t="inlineStr">
        <is>
          <t>N/A</t>
        </is>
      </c>
      <c r="BA127" t="inlineStr">
        <is>
          <t>N/A</t>
        </is>
      </c>
      <c r="BB127" t="inlineStr">
        <is>
          <t>N/A</t>
        </is>
      </c>
      <c r="BC127" t="inlineStr">
        <is>
          <t>N/A</t>
        </is>
      </c>
      <c r="BD127" t="inlineStr">
        <is>
          <t>N/A</t>
        </is>
      </c>
      <c r="BE127" t="inlineStr">
        <is>
          <t>N/A</t>
        </is>
      </c>
    </row>
    <row r="128">
      <c r="A128" t="inlineStr">
        <is>
          <t>WI22066883</t>
        </is>
      </c>
      <c r="B128" t="inlineStr">
        <is>
          <t>DATA_VALIDATION</t>
        </is>
      </c>
      <c r="C128" t="inlineStr">
        <is>
          <t>201110012790</t>
        </is>
      </c>
      <c r="D128" t="inlineStr">
        <is>
          <t>Folder</t>
        </is>
      </c>
      <c r="E128" s="2">
        <f>HYPERLINK("capsilon://?command=openfolder&amp;siteaddress=FAM.docvelocity-na8.net&amp;folderid=FX5A37FF3A-2122-4866-C968-2BA725540EC6","FX22052433")</f>
        <v>0.0</v>
      </c>
      <c r="F128" t="inlineStr">
        <is>
          <t/>
        </is>
      </c>
      <c r="G128" t="inlineStr">
        <is>
          <t/>
        </is>
      </c>
      <c r="H128" t="inlineStr">
        <is>
          <t>Mailitem</t>
        </is>
      </c>
      <c r="I128" t="inlineStr">
        <is>
          <t>MI220656365</t>
        </is>
      </c>
      <c r="J128" t="n">
        <v>0.0</v>
      </c>
      <c r="K128" t="inlineStr">
        <is>
          <t>COMPLETED</t>
        </is>
      </c>
      <c r="L128" t="inlineStr">
        <is>
          <t>MARK_AS_COMPLETED</t>
        </is>
      </c>
      <c r="M128" t="inlineStr">
        <is>
          <t>Queue</t>
        </is>
      </c>
      <c r="N128" t="n">
        <v>2.0</v>
      </c>
      <c r="O128" s="1" t="n">
        <v>44714.625393518516</v>
      </c>
      <c r="P128" s="1" t="n">
        <v>44714.67271990741</v>
      </c>
      <c r="Q128" t="n">
        <v>3874.0</v>
      </c>
      <c r="R128" t="n">
        <v>215.0</v>
      </c>
      <c r="S128" t="b">
        <v>0</v>
      </c>
      <c r="T128" t="inlineStr">
        <is>
          <t>N/A</t>
        </is>
      </c>
      <c r="U128" t="b">
        <v>0</v>
      </c>
      <c r="V128" t="inlineStr">
        <is>
          <t>Samadhan Kamble</t>
        </is>
      </c>
      <c r="W128" s="1" t="n">
        <v>44714.66174768518</v>
      </c>
      <c r="X128" t="n">
        <v>129.0</v>
      </c>
      <c r="Y128" t="n">
        <v>0.0</v>
      </c>
      <c r="Z128" t="n">
        <v>0.0</v>
      </c>
      <c r="AA128" t="n">
        <v>0.0</v>
      </c>
      <c r="AB128" t="n">
        <v>52.0</v>
      </c>
      <c r="AC128" t="n">
        <v>0.0</v>
      </c>
      <c r="AD128" t="n">
        <v>0.0</v>
      </c>
      <c r="AE128" t="n">
        <v>0.0</v>
      </c>
      <c r="AF128" t="n">
        <v>0.0</v>
      </c>
      <c r="AG128" t="n">
        <v>0.0</v>
      </c>
      <c r="AH128" t="inlineStr">
        <is>
          <t>Mohini Shinde</t>
        </is>
      </c>
      <c r="AI128" s="1" t="n">
        <v>44714.67271990741</v>
      </c>
      <c r="AJ128" t="n">
        <v>54.0</v>
      </c>
      <c r="AK128" t="n">
        <v>0.0</v>
      </c>
      <c r="AL128" t="n">
        <v>0.0</v>
      </c>
      <c r="AM128" t="n">
        <v>0.0</v>
      </c>
      <c r="AN128" t="n">
        <v>52.0</v>
      </c>
      <c r="AO128" t="n">
        <v>0.0</v>
      </c>
      <c r="AP128" t="n">
        <v>0.0</v>
      </c>
      <c r="AQ128" t="n">
        <v>0.0</v>
      </c>
      <c r="AR128" t="n">
        <v>0.0</v>
      </c>
      <c r="AS128" t="n">
        <v>0.0</v>
      </c>
      <c r="AT128" t="inlineStr">
        <is>
          <t>N/A</t>
        </is>
      </c>
      <c r="AU128" t="inlineStr">
        <is>
          <t>N/A</t>
        </is>
      </c>
      <c r="AV128" t="inlineStr">
        <is>
          <t>N/A</t>
        </is>
      </c>
      <c r="AW128" t="inlineStr">
        <is>
          <t>N/A</t>
        </is>
      </c>
      <c r="AX128" t="inlineStr">
        <is>
          <t>N/A</t>
        </is>
      </c>
      <c r="AY128" t="inlineStr">
        <is>
          <t>N/A</t>
        </is>
      </c>
      <c r="AZ128" t="inlineStr">
        <is>
          <t>N/A</t>
        </is>
      </c>
      <c r="BA128" t="inlineStr">
        <is>
          <t>N/A</t>
        </is>
      </c>
      <c r="BB128" t="inlineStr">
        <is>
          <t>N/A</t>
        </is>
      </c>
      <c r="BC128" t="inlineStr">
        <is>
          <t>N/A</t>
        </is>
      </c>
      <c r="BD128" t="inlineStr">
        <is>
          <t>N/A</t>
        </is>
      </c>
      <c r="BE128" t="inlineStr">
        <is>
          <t>N/A</t>
        </is>
      </c>
    </row>
    <row r="129">
      <c r="A129" t="inlineStr">
        <is>
          <t>WI22067355</t>
        </is>
      </c>
      <c r="B129" t="inlineStr">
        <is>
          <t>DATA_VALIDATION</t>
        </is>
      </c>
      <c r="C129" t="inlineStr">
        <is>
          <t>201340000981</t>
        </is>
      </c>
      <c r="D129" t="inlineStr">
        <is>
          <t>Folder</t>
        </is>
      </c>
      <c r="E129" s="2">
        <f>HYPERLINK("capsilon://?command=openfolder&amp;siteaddress=FAM.docvelocity-na8.net&amp;folderid=FX30AAF8F8-B4D0-D7A9-5990-6A89FB164D07","FX2206182")</f>
        <v>0.0</v>
      </c>
      <c r="F129" t="inlineStr">
        <is>
          <t/>
        </is>
      </c>
      <c r="G129" t="inlineStr">
        <is>
          <t/>
        </is>
      </c>
      <c r="H129" t="inlineStr">
        <is>
          <t>Mailitem</t>
        </is>
      </c>
      <c r="I129" t="inlineStr">
        <is>
          <t>MI220660457</t>
        </is>
      </c>
      <c r="J129" t="n">
        <v>143.0</v>
      </c>
      <c r="K129" t="inlineStr">
        <is>
          <t>COMPLETED</t>
        </is>
      </c>
      <c r="L129" t="inlineStr">
        <is>
          <t>MARK_AS_COMPLETED</t>
        </is>
      </c>
      <c r="M129" t="inlineStr">
        <is>
          <t>Queue</t>
        </is>
      </c>
      <c r="N129" t="n">
        <v>2.0</v>
      </c>
      <c r="O129" s="1" t="n">
        <v>44714.685844907406</v>
      </c>
      <c r="P129" s="1" t="n">
        <v>44714.69466435185</v>
      </c>
      <c r="Q129" t="n">
        <v>435.0</v>
      </c>
      <c r="R129" t="n">
        <v>327.0</v>
      </c>
      <c r="S129" t="b">
        <v>0</v>
      </c>
      <c r="T129" t="inlineStr">
        <is>
          <t>N/A</t>
        </is>
      </c>
      <c r="U129" t="b">
        <v>0</v>
      </c>
      <c r="V129" t="inlineStr">
        <is>
          <t>Shivani Narwade</t>
        </is>
      </c>
      <c r="W129" s="1" t="n">
        <v>44714.69068287037</v>
      </c>
      <c r="X129" t="n">
        <v>294.0</v>
      </c>
      <c r="Y129" t="n">
        <v>0.0</v>
      </c>
      <c r="Z129" t="n">
        <v>0.0</v>
      </c>
      <c r="AA129" t="n">
        <v>0.0</v>
      </c>
      <c r="AB129" t="n">
        <v>138.0</v>
      </c>
      <c r="AC129" t="n">
        <v>0.0</v>
      </c>
      <c r="AD129" t="n">
        <v>143.0</v>
      </c>
      <c r="AE129" t="n">
        <v>0.0</v>
      </c>
      <c r="AF129" t="n">
        <v>0.0</v>
      </c>
      <c r="AG129" t="n">
        <v>0.0</v>
      </c>
      <c r="AH129" t="inlineStr">
        <is>
          <t>Mohini Shinde</t>
        </is>
      </c>
      <c r="AI129" s="1" t="n">
        <v>44714.69466435185</v>
      </c>
      <c r="AJ129" t="n">
        <v>33.0</v>
      </c>
      <c r="AK129" t="n">
        <v>0.0</v>
      </c>
      <c r="AL129" t="n">
        <v>0.0</v>
      </c>
      <c r="AM129" t="n">
        <v>0.0</v>
      </c>
      <c r="AN129" t="n">
        <v>138.0</v>
      </c>
      <c r="AO129" t="n">
        <v>0.0</v>
      </c>
      <c r="AP129" t="n">
        <v>143.0</v>
      </c>
      <c r="AQ129" t="n">
        <v>0.0</v>
      </c>
      <c r="AR129" t="n">
        <v>0.0</v>
      </c>
      <c r="AS129" t="n">
        <v>0.0</v>
      </c>
      <c r="AT129" t="inlineStr">
        <is>
          <t>N/A</t>
        </is>
      </c>
      <c r="AU129" t="inlineStr">
        <is>
          <t>N/A</t>
        </is>
      </c>
      <c r="AV129" t="inlineStr">
        <is>
          <t>N/A</t>
        </is>
      </c>
      <c r="AW129" t="inlineStr">
        <is>
          <t>N/A</t>
        </is>
      </c>
      <c r="AX129" t="inlineStr">
        <is>
          <t>N/A</t>
        </is>
      </c>
      <c r="AY129" t="inlineStr">
        <is>
          <t>N/A</t>
        </is>
      </c>
      <c r="AZ129" t="inlineStr">
        <is>
          <t>N/A</t>
        </is>
      </c>
      <c r="BA129" t="inlineStr">
        <is>
          <t>N/A</t>
        </is>
      </c>
      <c r="BB129" t="inlineStr">
        <is>
          <t>N/A</t>
        </is>
      </c>
      <c r="BC129" t="inlineStr">
        <is>
          <t>N/A</t>
        </is>
      </c>
      <c r="BD129" t="inlineStr">
        <is>
          <t>N/A</t>
        </is>
      </c>
      <c r="BE129" t="inlineStr">
        <is>
          <t>N/A</t>
        </is>
      </c>
    </row>
    <row r="130">
      <c r="A130" t="inlineStr">
        <is>
          <t>WI22067396</t>
        </is>
      </c>
      <c r="B130" t="inlineStr">
        <is>
          <t>DATA_VALIDATION</t>
        </is>
      </c>
      <c r="C130" t="inlineStr">
        <is>
          <t>201330007302</t>
        </is>
      </c>
      <c r="D130" t="inlineStr">
        <is>
          <t>Folder</t>
        </is>
      </c>
      <c r="E130" s="2">
        <f>HYPERLINK("capsilon://?command=openfolder&amp;siteaddress=FAM.docvelocity-na8.net&amp;folderid=FX305E1F96-2DB5-D5D4-26B6-061B75ADB24E","FX22059735")</f>
        <v>0.0</v>
      </c>
      <c r="F130" t="inlineStr">
        <is>
          <t/>
        </is>
      </c>
      <c r="G130" t="inlineStr">
        <is>
          <t/>
        </is>
      </c>
      <c r="H130" t="inlineStr">
        <is>
          <t>Mailitem</t>
        </is>
      </c>
      <c r="I130" t="inlineStr">
        <is>
          <t>MI220660734</t>
        </is>
      </c>
      <c r="J130" t="n">
        <v>32.0</v>
      </c>
      <c r="K130" t="inlineStr">
        <is>
          <t>COMPLETED</t>
        </is>
      </c>
      <c r="L130" t="inlineStr">
        <is>
          <t>MARK_AS_COMPLETED</t>
        </is>
      </c>
      <c r="M130" t="inlineStr">
        <is>
          <t>Queue</t>
        </is>
      </c>
      <c r="N130" t="n">
        <v>2.0</v>
      </c>
      <c r="O130" s="1" t="n">
        <v>44714.69131944444</v>
      </c>
      <c r="P130" s="1" t="n">
        <v>44714.72019675926</v>
      </c>
      <c r="Q130" t="n">
        <v>2086.0</v>
      </c>
      <c r="R130" t="n">
        <v>409.0</v>
      </c>
      <c r="S130" t="b">
        <v>0</v>
      </c>
      <c r="T130" t="inlineStr">
        <is>
          <t>N/A</t>
        </is>
      </c>
      <c r="U130" t="b">
        <v>0</v>
      </c>
      <c r="V130" t="inlineStr">
        <is>
          <t>Shivani Narwade</t>
        </is>
      </c>
      <c r="W130" s="1" t="n">
        <v>44714.71649305556</v>
      </c>
      <c r="X130" t="n">
        <v>323.0</v>
      </c>
      <c r="Y130" t="n">
        <v>0.0</v>
      </c>
      <c r="Z130" t="n">
        <v>0.0</v>
      </c>
      <c r="AA130" t="n">
        <v>0.0</v>
      </c>
      <c r="AB130" t="n">
        <v>27.0</v>
      </c>
      <c r="AC130" t="n">
        <v>0.0</v>
      </c>
      <c r="AD130" t="n">
        <v>32.0</v>
      </c>
      <c r="AE130" t="n">
        <v>0.0</v>
      </c>
      <c r="AF130" t="n">
        <v>0.0</v>
      </c>
      <c r="AG130" t="n">
        <v>0.0</v>
      </c>
      <c r="AH130" t="inlineStr">
        <is>
          <t>Mohini Shinde</t>
        </is>
      </c>
      <c r="AI130" s="1" t="n">
        <v>44714.72019675926</v>
      </c>
      <c r="AJ130" t="n">
        <v>86.0</v>
      </c>
      <c r="AK130" t="n">
        <v>0.0</v>
      </c>
      <c r="AL130" t="n">
        <v>0.0</v>
      </c>
      <c r="AM130" t="n">
        <v>0.0</v>
      </c>
      <c r="AN130" t="n">
        <v>27.0</v>
      </c>
      <c r="AO130" t="n">
        <v>0.0</v>
      </c>
      <c r="AP130" t="n">
        <v>32.0</v>
      </c>
      <c r="AQ130" t="n">
        <v>0.0</v>
      </c>
      <c r="AR130" t="n">
        <v>0.0</v>
      </c>
      <c r="AS130" t="n">
        <v>0.0</v>
      </c>
      <c r="AT130" t="inlineStr">
        <is>
          <t>N/A</t>
        </is>
      </c>
      <c r="AU130" t="inlineStr">
        <is>
          <t>N/A</t>
        </is>
      </c>
      <c r="AV130" t="inlineStr">
        <is>
          <t>N/A</t>
        </is>
      </c>
      <c r="AW130" t="inlineStr">
        <is>
          <t>N/A</t>
        </is>
      </c>
      <c r="AX130" t="inlineStr">
        <is>
          <t>N/A</t>
        </is>
      </c>
      <c r="AY130" t="inlineStr">
        <is>
          <t>N/A</t>
        </is>
      </c>
      <c r="AZ130" t="inlineStr">
        <is>
          <t>N/A</t>
        </is>
      </c>
      <c r="BA130" t="inlineStr">
        <is>
          <t>N/A</t>
        </is>
      </c>
      <c r="BB130" t="inlineStr">
        <is>
          <t>N/A</t>
        </is>
      </c>
      <c r="BC130" t="inlineStr">
        <is>
          <t>N/A</t>
        </is>
      </c>
      <c r="BD130" t="inlineStr">
        <is>
          <t>N/A</t>
        </is>
      </c>
      <c r="BE130" t="inlineStr">
        <is>
          <t>N/A</t>
        </is>
      </c>
    </row>
    <row r="131">
      <c r="A131" t="inlineStr">
        <is>
          <t>WI22067397</t>
        </is>
      </c>
      <c r="B131" t="inlineStr">
        <is>
          <t>DATA_VALIDATION</t>
        </is>
      </c>
      <c r="C131" t="inlineStr">
        <is>
          <t>201330007302</t>
        </is>
      </c>
      <c r="D131" t="inlineStr">
        <is>
          <t>Folder</t>
        </is>
      </c>
      <c r="E131" s="2">
        <f>HYPERLINK("capsilon://?command=openfolder&amp;siteaddress=FAM.docvelocity-na8.net&amp;folderid=FX305E1F96-2DB5-D5D4-26B6-061B75ADB24E","FX22059735")</f>
        <v>0.0</v>
      </c>
      <c r="F131" t="inlineStr">
        <is>
          <t/>
        </is>
      </c>
      <c r="G131" t="inlineStr">
        <is>
          <t/>
        </is>
      </c>
      <c r="H131" t="inlineStr">
        <is>
          <t>Mailitem</t>
        </is>
      </c>
      <c r="I131" t="inlineStr">
        <is>
          <t>MI220660759</t>
        </is>
      </c>
      <c r="J131" t="n">
        <v>32.0</v>
      </c>
      <c r="K131" t="inlineStr">
        <is>
          <t>COMPLETED</t>
        </is>
      </c>
      <c r="L131" t="inlineStr">
        <is>
          <t>MARK_AS_COMPLETED</t>
        </is>
      </c>
      <c r="M131" t="inlineStr">
        <is>
          <t>Queue</t>
        </is>
      </c>
      <c r="N131" t="n">
        <v>2.0</v>
      </c>
      <c r="O131" s="1" t="n">
        <v>44714.69175925926</v>
      </c>
      <c r="P131" s="1" t="n">
        <v>44714.716203703705</v>
      </c>
      <c r="Q131" t="n">
        <v>2019.0</v>
      </c>
      <c r="R131" t="n">
        <v>93.0</v>
      </c>
      <c r="S131" t="b">
        <v>0</v>
      </c>
      <c r="T131" t="inlineStr">
        <is>
          <t>N/A</t>
        </is>
      </c>
      <c r="U131" t="b">
        <v>0</v>
      </c>
      <c r="V131" t="inlineStr">
        <is>
          <t>Samadhan Kamble</t>
        </is>
      </c>
      <c r="W131" s="1" t="n">
        <v>44714.715266203704</v>
      </c>
      <c r="X131" t="n">
        <v>82.0</v>
      </c>
      <c r="Y131" t="n">
        <v>0.0</v>
      </c>
      <c r="Z131" t="n">
        <v>0.0</v>
      </c>
      <c r="AA131" t="n">
        <v>0.0</v>
      </c>
      <c r="AB131" t="n">
        <v>27.0</v>
      </c>
      <c r="AC131" t="n">
        <v>0.0</v>
      </c>
      <c r="AD131" t="n">
        <v>32.0</v>
      </c>
      <c r="AE131" t="n">
        <v>0.0</v>
      </c>
      <c r="AF131" t="n">
        <v>0.0</v>
      </c>
      <c r="AG131" t="n">
        <v>0.0</v>
      </c>
      <c r="AH131" t="inlineStr">
        <is>
          <t>Mohini Shinde</t>
        </is>
      </c>
      <c r="AI131" s="1" t="n">
        <v>44714.716203703705</v>
      </c>
      <c r="AJ131" t="n">
        <v>11.0</v>
      </c>
      <c r="AK131" t="n">
        <v>0.0</v>
      </c>
      <c r="AL131" t="n">
        <v>0.0</v>
      </c>
      <c r="AM131" t="n">
        <v>0.0</v>
      </c>
      <c r="AN131" t="n">
        <v>27.0</v>
      </c>
      <c r="AO131" t="n">
        <v>0.0</v>
      </c>
      <c r="AP131" t="n">
        <v>32.0</v>
      </c>
      <c r="AQ131" t="n">
        <v>0.0</v>
      </c>
      <c r="AR131" t="n">
        <v>0.0</v>
      </c>
      <c r="AS131" t="n">
        <v>0.0</v>
      </c>
      <c r="AT131" t="inlineStr">
        <is>
          <t>N/A</t>
        </is>
      </c>
      <c r="AU131" t="inlineStr">
        <is>
          <t>N/A</t>
        </is>
      </c>
      <c r="AV131" t="inlineStr">
        <is>
          <t>N/A</t>
        </is>
      </c>
      <c r="AW131" t="inlineStr">
        <is>
          <t>N/A</t>
        </is>
      </c>
      <c r="AX131" t="inlineStr">
        <is>
          <t>N/A</t>
        </is>
      </c>
      <c r="AY131" t="inlineStr">
        <is>
          <t>N/A</t>
        </is>
      </c>
      <c r="AZ131" t="inlineStr">
        <is>
          <t>N/A</t>
        </is>
      </c>
      <c r="BA131" t="inlineStr">
        <is>
          <t>N/A</t>
        </is>
      </c>
      <c r="BB131" t="inlineStr">
        <is>
          <t>N/A</t>
        </is>
      </c>
      <c r="BC131" t="inlineStr">
        <is>
          <t>N/A</t>
        </is>
      </c>
      <c r="BD131" t="inlineStr">
        <is>
          <t>N/A</t>
        </is>
      </c>
      <c r="BE131" t="inlineStr">
        <is>
          <t>N/A</t>
        </is>
      </c>
    </row>
    <row r="132">
      <c r="A132" t="inlineStr">
        <is>
          <t>WI22067700</t>
        </is>
      </c>
      <c r="B132" t="inlineStr">
        <is>
          <t>DATA_VALIDATION</t>
        </is>
      </c>
      <c r="C132" t="inlineStr">
        <is>
          <t>201130013866</t>
        </is>
      </c>
      <c r="D132" t="inlineStr">
        <is>
          <t>Folder</t>
        </is>
      </c>
      <c r="E132" s="2">
        <f>HYPERLINK("capsilon://?command=openfolder&amp;siteaddress=FAM.docvelocity-na8.net&amp;folderid=FX3AEA499D-5F7E-7A79-E18D-D8B00FEAAC35","FX22058965")</f>
        <v>0.0</v>
      </c>
      <c r="F132" t="inlineStr">
        <is>
          <t/>
        </is>
      </c>
      <c r="G132" t="inlineStr">
        <is>
          <t/>
        </is>
      </c>
      <c r="H132" t="inlineStr">
        <is>
          <t>Mailitem</t>
        </is>
      </c>
      <c r="I132" t="inlineStr">
        <is>
          <t>MI220664662</t>
        </is>
      </c>
      <c r="J132" t="n">
        <v>235.0</v>
      </c>
      <c r="K132" t="inlineStr">
        <is>
          <t>COMPLETED</t>
        </is>
      </c>
      <c r="L132" t="inlineStr">
        <is>
          <t>MARK_AS_COMPLETED</t>
        </is>
      </c>
      <c r="M132" t="inlineStr">
        <is>
          <t>Queue</t>
        </is>
      </c>
      <c r="N132" t="n">
        <v>1.0</v>
      </c>
      <c r="O132" s="1" t="n">
        <v>44714.75770833333</v>
      </c>
      <c r="P132" s="1" t="n">
        <v>44714.831145833334</v>
      </c>
      <c r="Q132" t="n">
        <v>5929.0</v>
      </c>
      <c r="R132" t="n">
        <v>416.0</v>
      </c>
      <c r="S132" t="b">
        <v>0</v>
      </c>
      <c r="T132" t="inlineStr">
        <is>
          <t>N/A</t>
        </is>
      </c>
      <c r="U132" t="b">
        <v>0</v>
      </c>
      <c r="V132" t="inlineStr">
        <is>
          <t>Komal Kharde</t>
        </is>
      </c>
      <c r="W132" s="1" t="n">
        <v>44714.831145833334</v>
      </c>
      <c r="X132" t="n">
        <v>239.0</v>
      </c>
      <c r="Y132" t="n">
        <v>0.0</v>
      </c>
      <c r="Z132" t="n">
        <v>0.0</v>
      </c>
      <c r="AA132" t="n">
        <v>0.0</v>
      </c>
      <c r="AB132" t="n">
        <v>0.0</v>
      </c>
      <c r="AC132" t="n">
        <v>0.0</v>
      </c>
      <c r="AD132" t="n">
        <v>235.0</v>
      </c>
      <c r="AE132" t="n">
        <v>230.0</v>
      </c>
      <c r="AF132" t="n">
        <v>0.0</v>
      </c>
      <c r="AG132" t="n">
        <v>7.0</v>
      </c>
      <c r="AH132" t="inlineStr">
        <is>
          <t>N/A</t>
        </is>
      </c>
      <c r="AI132" t="inlineStr">
        <is>
          <t>N/A</t>
        </is>
      </c>
      <c r="AJ132" t="inlineStr">
        <is>
          <t>N/A</t>
        </is>
      </c>
      <c r="AK132" t="inlineStr">
        <is>
          <t>N/A</t>
        </is>
      </c>
      <c r="AL132" t="inlineStr">
        <is>
          <t>N/A</t>
        </is>
      </c>
      <c r="AM132" t="inlineStr">
        <is>
          <t>N/A</t>
        </is>
      </c>
      <c r="AN132" t="inlineStr">
        <is>
          <t>N/A</t>
        </is>
      </c>
      <c r="AO132" t="inlineStr">
        <is>
          <t>N/A</t>
        </is>
      </c>
      <c r="AP132" t="inlineStr">
        <is>
          <t>N/A</t>
        </is>
      </c>
      <c r="AQ132" t="inlineStr">
        <is>
          <t>N/A</t>
        </is>
      </c>
      <c r="AR132" t="inlineStr">
        <is>
          <t>N/A</t>
        </is>
      </c>
      <c r="AS132" t="inlineStr">
        <is>
          <t>N/A</t>
        </is>
      </c>
      <c r="AT132" t="inlineStr">
        <is>
          <t>N/A</t>
        </is>
      </c>
      <c r="AU132" t="inlineStr">
        <is>
          <t>N/A</t>
        </is>
      </c>
      <c r="AV132" t="inlineStr">
        <is>
          <t>N/A</t>
        </is>
      </c>
      <c r="AW132" t="inlineStr">
        <is>
          <t>N/A</t>
        </is>
      </c>
      <c r="AX132" t="inlineStr">
        <is>
          <t>N/A</t>
        </is>
      </c>
      <c r="AY132" t="inlineStr">
        <is>
          <t>N/A</t>
        </is>
      </c>
      <c r="AZ132" t="inlineStr">
        <is>
          <t>N/A</t>
        </is>
      </c>
      <c r="BA132" t="inlineStr">
        <is>
          <t>N/A</t>
        </is>
      </c>
      <c r="BB132" t="inlineStr">
        <is>
          <t>N/A</t>
        </is>
      </c>
      <c r="BC132" t="inlineStr">
        <is>
          <t>N/A</t>
        </is>
      </c>
      <c r="BD132" t="inlineStr">
        <is>
          <t>N/A</t>
        </is>
      </c>
      <c r="BE132" t="inlineStr">
        <is>
          <t>N/A</t>
        </is>
      </c>
    </row>
    <row r="133">
      <c r="A133" t="inlineStr">
        <is>
          <t>WI22067849</t>
        </is>
      </c>
      <c r="B133" t="inlineStr">
        <is>
          <t>DATA_VALIDATION</t>
        </is>
      </c>
      <c r="C133" t="inlineStr">
        <is>
          <t>201130013866</t>
        </is>
      </c>
      <c r="D133" t="inlineStr">
        <is>
          <t>Folder</t>
        </is>
      </c>
      <c r="E133" s="2">
        <f>HYPERLINK("capsilon://?command=openfolder&amp;siteaddress=FAM.docvelocity-na8.net&amp;folderid=FX3AEA499D-5F7E-7A79-E18D-D8B00FEAAC35","FX22058965")</f>
        <v>0.0</v>
      </c>
      <c r="F133" t="inlineStr">
        <is>
          <t/>
        </is>
      </c>
      <c r="G133" t="inlineStr">
        <is>
          <t/>
        </is>
      </c>
      <c r="H133" t="inlineStr">
        <is>
          <t>Mailitem</t>
        </is>
      </c>
      <c r="I133" t="inlineStr">
        <is>
          <t>MI220664662</t>
        </is>
      </c>
      <c r="J133" t="n">
        <v>379.0</v>
      </c>
      <c r="K133" t="inlineStr">
        <is>
          <t>COMPLETED</t>
        </is>
      </c>
      <c r="L133" t="inlineStr">
        <is>
          <t>MARK_AS_COMPLETED</t>
        </is>
      </c>
      <c r="M133" t="inlineStr">
        <is>
          <t>Queue</t>
        </is>
      </c>
      <c r="N133" t="n">
        <v>2.0</v>
      </c>
      <c r="O133" s="1" t="n">
        <v>44714.831979166665</v>
      </c>
      <c r="P133" s="1" t="n">
        <v>44715.05601851852</v>
      </c>
      <c r="Q133" t="n">
        <v>12578.0</v>
      </c>
      <c r="R133" t="n">
        <v>6779.0</v>
      </c>
      <c r="S133" t="b">
        <v>0</v>
      </c>
      <c r="T133" t="inlineStr">
        <is>
          <t>N/A</t>
        </is>
      </c>
      <c r="U133" t="b">
        <v>1</v>
      </c>
      <c r="V133" t="inlineStr">
        <is>
          <t>Komal Kharde</t>
        </is>
      </c>
      <c r="W133" s="1" t="n">
        <v>44714.92599537037</v>
      </c>
      <c r="X133" t="n">
        <v>5753.0</v>
      </c>
      <c r="Y133" t="n">
        <v>227.0</v>
      </c>
      <c r="Z133" t="n">
        <v>0.0</v>
      </c>
      <c r="AA133" t="n">
        <v>227.0</v>
      </c>
      <c r="AB133" t="n">
        <v>278.0</v>
      </c>
      <c r="AC133" t="n">
        <v>130.0</v>
      </c>
      <c r="AD133" t="n">
        <v>152.0</v>
      </c>
      <c r="AE133" t="n">
        <v>0.0</v>
      </c>
      <c r="AF133" t="n">
        <v>0.0</v>
      </c>
      <c r="AG133" t="n">
        <v>0.0</v>
      </c>
      <c r="AH133" t="inlineStr">
        <is>
          <t>Vikash Suryakanth Parmar</t>
        </is>
      </c>
      <c r="AI133" s="1" t="n">
        <v>44715.05601851852</v>
      </c>
      <c r="AJ133" t="n">
        <v>1026.0</v>
      </c>
      <c r="AK133" t="n">
        <v>11.0</v>
      </c>
      <c r="AL133" t="n">
        <v>0.0</v>
      </c>
      <c r="AM133" t="n">
        <v>11.0</v>
      </c>
      <c r="AN133" t="n">
        <v>181.0</v>
      </c>
      <c r="AO133" t="n">
        <v>11.0</v>
      </c>
      <c r="AP133" t="n">
        <v>141.0</v>
      </c>
      <c r="AQ133" t="n">
        <v>0.0</v>
      </c>
      <c r="AR133" t="n">
        <v>0.0</v>
      </c>
      <c r="AS133" t="n">
        <v>0.0</v>
      </c>
      <c r="AT133" t="inlineStr">
        <is>
          <t>N/A</t>
        </is>
      </c>
      <c r="AU133" t="inlineStr">
        <is>
          <t>N/A</t>
        </is>
      </c>
      <c r="AV133" t="inlineStr">
        <is>
          <t>N/A</t>
        </is>
      </c>
      <c r="AW133" t="inlineStr">
        <is>
          <t>N/A</t>
        </is>
      </c>
      <c r="AX133" t="inlineStr">
        <is>
          <t>N/A</t>
        </is>
      </c>
      <c r="AY133" t="inlineStr">
        <is>
          <t>N/A</t>
        </is>
      </c>
      <c r="AZ133" t="inlineStr">
        <is>
          <t>N/A</t>
        </is>
      </c>
      <c r="BA133" t="inlineStr">
        <is>
          <t>N/A</t>
        </is>
      </c>
      <c r="BB133" t="inlineStr">
        <is>
          <t>N/A</t>
        </is>
      </c>
      <c r="BC133" t="inlineStr">
        <is>
          <t>N/A</t>
        </is>
      </c>
      <c r="BD133" t="inlineStr">
        <is>
          <t>N/A</t>
        </is>
      </c>
      <c r="BE133" t="inlineStr">
        <is>
          <t>N/A</t>
        </is>
      </c>
    </row>
    <row r="134">
      <c r="A134" t="inlineStr">
        <is>
          <t>WI2206787</t>
        </is>
      </c>
      <c r="B134" t="inlineStr">
        <is>
          <t>DATA_VALIDATION</t>
        </is>
      </c>
      <c r="C134" t="inlineStr">
        <is>
          <t>201130013843</t>
        </is>
      </c>
      <c r="D134" t="inlineStr">
        <is>
          <t>Folder</t>
        </is>
      </c>
      <c r="E134" s="2">
        <f>HYPERLINK("capsilon://?command=openfolder&amp;siteaddress=FAM.docvelocity-na8.net&amp;folderid=FXF22D456E-8ADA-42E0-009E-A4DE7635E9CD","FX22057439")</f>
        <v>0.0</v>
      </c>
      <c r="F134" t="inlineStr">
        <is>
          <t/>
        </is>
      </c>
      <c r="G134" t="inlineStr">
        <is>
          <t/>
        </is>
      </c>
      <c r="H134" t="inlineStr">
        <is>
          <t>Mailitem</t>
        </is>
      </c>
      <c r="I134" t="inlineStr">
        <is>
          <t>MI22066811</t>
        </is>
      </c>
      <c r="J134" t="n">
        <v>0.0</v>
      </c>
      <c r="K134" t="inlineStr">
        <is>
          <t>COMPLETED</t>
        </is>
      </c>
      <c r="L134" t="inlineStr">
        <is>
          <t>MARK_AS_COMPLETED</t>
        </is>
      </c>
      <c r="M134" t="inlineStr">
        <is>
          <t>Queue</t>
        </is>
      </c>
      <c r="N134" t="n">
        <v>2.0</v>
      </c>
      <c r="O134" s="1" t="n">
        <v>44713.4096412037</v>
      </c>
      <c r="P134" s="1" t="n">
        <v>44713.42298611111</v>
      </c>
      <c r="Q134" t="n">
        <v>895.0</v>
      </c>
      <c r="R134" t="n">
        <v>258.0</v>
      </c>
      <c r="S134" t="b">
        <v>0</v>
      </c>
      <c r="T134" t="inlineStr">
        <is>
          <t>N/A</t>
        </is>
      </c>
      <c r="U134" t="b">
        <v>0</v>
      </c>
      <c r="V134" t="inlineStr">
        <is>
          <t>Rituja Bhuse</t>
        </is>
      </c>
      <c r="W134" s="1" t="n">
        <v>44713.41278935185</v>
      </c>
      <c r="X134" t="n">
        <v>175.0</v>
      </c>
      <c r="Y134" t="n">
        <v>0.0</v>
      </c>
      <c r="Z134" t="n">
        <v>0.0</v>
      </c>
      <c r="AA134" t="n">
        <v>0.0</v>
      </c>
      <c r="AB134" t="n">
        <v>52.0</v>
      </c>
      <c r="AC134" t="n">
        <v>0.0</v>
      </c>
      <c r="AD134" t="n">
        <v>0.0</v>
      </c>
      <c r="AE134" t="n">
        <v>0.0</v>
      </c>
      <c r="AF134" t="n">
        <v>0.0</v>
      </c>
      <c r="AG134" t="n">
        <v>0.0</v>
      </c>
      <c r="AH134" t="inlineStr">
        <is>
          <t>Raman Vaidya</t>
        </is>
      </c>
      <c r="AI134" s="1" t="n">
        <v>44713.42298611111</v>
      </c>
      <c r="AJ134" t="n">
        <v>19.0</v>
      </c>
      <c r="AK134" t="n">
        <v>0.0</v>
      </c>
      <c r="AL134" t="n">
        <v>0.0</v>
      </c>
      <c r="AM134" t="n">
        <v>0.0</v>
      </c>
      <c r="AN134" t="n">
        <v>52.0</v>
      </c>
      <c r="AO134" t="n">
        <v>0.0</v>
      </c>
      <c r="AP134" t="n">
        <v>0.0</v>
      </c>
      <c r="AQ134" t="n">
        <v>0.0</v>
      </c>
      <c r="AR134" t="n">
        <v>0.0</v>
      </c>
      <c r="AS134" t="n">
        <v>0.0</v>
      </c>
      <c r="AT134" t="inlineStr">
        <is>
          <t>N/A</t>
        </is>
      </c>
      <c r="AU134" t="inlineStr">
        <is>
          <t>N/A</t>
        </is>
      </c>
      <c r="AV134" t="inlineStr">
        <is>
          <t>N/A</t>
        </is>
      </c>
      <c r="AW134" t="inlineStr">
        <is>
          <t>N/A</t>
        </is>
      </c>
      <c r="AX134" t="inlineStr">
        <is>
          <t>N/A</t>
        </is>
      </c>
      <c r="AY134" t="inlineStr">
        <is>
          <t>N/A</t>
        </is>
      </c>
      <c r="AZ134" t="inlineStr">
        <is>
          <t>N/A</t>
        </is>
      </c>
      <c r="BA134" t="inlineStr">
        <is>
          <t>N/A</t>
        </is>
      </c>
      <c r="BB134" t="inlineStr">
        <is>
          <t>N/A</t>
        </is>
      </c>
      <c r="BC134" t="inlineStr">
        <is>
          <t>N/A</t>
        </is>
      </c>
      <c r="BD134" t="inlineStr">
        <is>
          <t>N/A</t>
        </is>
      </c>
      <c r="BE134" t="inlineStr">
        <is>
          <t>N/A</t>
        </is>
      </c>
    </row>
    <row r="135">
      <c r="A135" t="inlineStr">
        <is>
          <t>WI22067917</t>
        </is>
      </c>
      <c r="B135" t="inlineStr">
        <is>
          <t>DATA_VALIDATION</t>
        </is>
      </c>
      <c r="C135" t="inlineStr">
        <is>
          <t>201300023786</t>
        </is>
      </c>
      <c r="D135" t="inlineStr">
        <is>
          <t>Folder</t>
        </is>
      </c>
      <c r="E135" s="2">
        <f>HYPERLINK("capsilon://?command=openfolder&amp;siteaddress=FAM.docvelocity-na8.net&amp;folderid=FXBB29E274-833D-56BF-7FB0-4F35B616042F","FX220510476")</f>
        <v>0.0</v>
      </c>
      <c r="F135" t="inlineStr">
        <is>
          <t/>
        </is>
      </c>
      <c r="G135" t="inlineStr">
        <is>
          <t/>
        </is>
      </c>
      <c r="H135" t="inlineStr">
        <is>
          <t>Mailitem</t>
        </is>
      </c>
      <c r="I135" t="inlineStr">
        <is>
          <t>MI220667432</t>
        </is>
      </c>
      <c r="J135" t="n">
        <v>84.0</v>
      </c>
      <c r="K135" t="inlineStr">
        <is>
          <t>COMPLETED</t>
        </is>
      </c>
      <c r="L135" t="inlineStr">
        <is>
          <t>MARK_AS_COMPLETED</t>
        </is>
      </c>
      <c r="M135" t="inlineStr">
        <is>
          <t>Queue</t>
        </is>
      </c>
      <c r="N135" t="n">
        <v>1.0</v>
      </c>
      <c r="O135" s="1" t="n">
        <v>44714.89210648148</v>
      </c>
      <c r="P135" s="1" t="n">
        <v>44714.92841435185</v>
      </c>
      <c r="Q135" t="n">
        <v>2929.0</v>
      </c>
      <c r="R135" t="n">
        <v>208.0</v>
      </c>
      <c r="S135" t="b">
        <v>0</v>
      </c>
      <c r="T135" t="inlineStr">
        <is>
          <t>N/A</t>
        </is>
      </c>
      <c r="U135" t="b">
        <v>0</v>
      </c>
      <c r="V135" t="inlineStr">
        <is>
          <t>Komal Kharde</t>
        </is>
      </c>
      <c r="W135" s="1" t="n">
        <v>44714.92841435185</v>
      </c>
      <c r="X135" t="n">
        <v>208.0</v>
      </c>
      <c r="Y135" t="n">
        <v>0.0</v>
      </c>
      <c r="Z135" t="n">
        <v>0.0</v>
      </c>
      <c r="AA135" t="n">
        <v>0.0</v>
      </c>
      <c r="AB135" t="n">
        <v>0.0</v>
      </c>
      <c r="AC135" t="n">
        <v>0.0</v>
      </c>
      <c r="AD135" t="n">
        <v>84.0</v>
      </c>
      <c r="AE135" t="n">
        <v>79.0</v>
      </c>
      <c r="AF135" t="n">
        <v>0.0</v>
      </c>
      <c r="AG135" t="n">
        <v>2.0</v>
      </c>
      <c r="AH135" t="inlineStr">
        <is>
          <t>N/A</t>
        </is>
      </c>
      <c r="AI135" t="inlineStr">
        <is>
          <t>N/A</t>
        </is>
      </c>
      <c r="AJ135" t="inlineStr">
        <is>
          <t>N/A</t>
        </is>
      </c>
      <c r="AK135" t="inlineStr">
        <is>
          <t>N/A</t>
        </is>
      </c>
      <c r="AL135" t="inlineStr">
        <is>
          <t>N/A</t>
        </is>
      </c>
      <c r="AM135" t="inlineStr">
        <is>
          <t>N/A</t>
        </is>
      </c>
      <c r="AN135" t="inlineStr">
        <is>
          <t>N/A</t>
        </is>
      </c>
      <c r="AO135" t="inlineStr">
        <is>
          <t>N/A</t>
        </is>
      </c>
      <c r="AP135" t="inlineStr">
        <is>
          <t>N/A</t>
        </is>
      </c>
      <c r="AQ135" t="inlineStr">
        <is>
          <t>N/A</t>
        </is>
      </c>
      <c r="AR135" t="inlineStr">
        <is>
          <t>N/A</t>
        </is>
      </c>
      <c r="AS135" t="inlineStr">
        <is>
          <t>N/A</t>
        </is>
      </c>
      <c r="AT135" t="inlineStr">
        <is>
          <t>N/A</t>
        </is>
      </c>
      <c r="AU135" t="inlineStr">
        <is>
          <t>N/A</t>
        </is>
      </c>
      <c r="AV135" t="inlineStr">
        <is>
          <t>N/A</t>
        </is>
      </c>
      <c r="AW135" t="inlineStr">
        <is>
          <t>N/A</t>
        </is>
      </c>
      <c r="AX135" t="inlineStr">
        <is>
          <t>N/A</t>
        </is>
      </c>
      <c r="AY135" t="inlineStr">
        <is>
          <t>N/A</t>
        </is>
      </c>
      <c r="AZ135" t="inlineStr">
        <is>
          <t>N/A</t>
        </is>
      </c>
      <c r="BA135" t="inlineStr">
        <is>
          <t>N/A</t>
        </is>
      </c>
      <c r="BB135" t="inlineStr">
        <is>
          <t>N/A</t>
        </is>
      </c>
      <c r="BC135" t="inlineStr">
        <is>
          <t>N/A</t>
        </is>
      </c>
      <c r="BD135" t="inlineStr">
        <is>
          <t>N/A</t>
        </is>
      </c>
      <c r="BE135" t="inlineStr">
        <is>
          <t>N/A</t>
        </is>
      </c>
    </row>
    <row r="136">
      <c r="A136" t="inlineStr">
        <is>
          <t>WI22067939</t>
        </is>
      </c>
      <c r="B136" t="inlineStr">
        <is>
          <t>DATA_VALIDATION</t>
        </is>
      </c>
      <c r="C136" t="inlineStr">
        <is>
          <t>201300023786</t>
        </is>
      </c>
      <c r="D136" t="inlineStr">
        <is>
          <t>Folder</t>
        </is>
      </c>
      <c r="E136" s="2">
        <f>HYPERLINK("capsilon://?command=openfolder&amp;siteaddress=FAM.docvelocity-na8.net&amp;folderid=FXBB29E274-833D-56BF-7FB0-4F35B616042F","FX220510476")</f>
        <v>0.0</v>
      </c>
      <c r="F136" t="inlineStr">
        <is>
          <t/>
        </is>
      </c>
      <c r="G136" t="inlineStr">
        <is>
          <t/>
        </is>
      </c>
      <c r="H136" t="inlineStr">
        <is>
          <t>Mailitem</t>
        </is>
      </c>
      <c r="I136" t="inlineStr">
        <is>
          <t>MI220667432</t>
        </is>
      </c>
      <c r="J136" t="n">
        <v>108.0</v>
      </c>
      <c r="K136" t="inlineStr">
        <is>
          <t>COMPLETED</t>
        </is>
      </c>
      <c r="L136" t="inlineStr">
        <is>
          <t>MARK_AS_COMPLETED</t>
        </is>
      </c>
      <c r="M136" t="inlineStr">
        <is>
          <t>Queue</t>
        </is>
      </c>
      <c r="N136" t="n">
        <v>2.0</v>
      </c>
      <c r="O136" s="1" t="n">
        <v>44714.92915509259</v>
      </c>
      <c r="P136" s="1" t="n">
        <v>44715.05957175926</v>
      </c>
      <c r="Q136" t="n">
        <v>10465.0</v>
      </c>
      <c r="R136" t="n">
        <v>803.0</v>
      </c>
      <c r="S136" t="b">
        <v>0</v>
      </c>
      <c r="T136" t="inlineStr">
        <is>
          <t>N/A</t>
        </is>
      </c>
      <c r="U136" t="b">
        <v>1</v>
      </c>
      <c r="V136" t="inlineStr">
        <is>
          <t>Komal Kharde</t>
        </is>
      </c>
      <c r="W136" s="1" t="n">
        <v>44715.037141203706</v>
      </c>
      <c r="X136" t="n">
        <v>492.0</v>
      </c>
      <c r="Y136" t="n">
        <v>98.0</v>
      </c>
      <c r="Z136" t="n">
        <v>0.0</v>
      </c>
      <c r="AA136" t="n">
        <v>98.0</v>
      </c>
      <c r="AB136" t="n">
        <v>0.0</v>
      </c>
      <c r="AC136" t="n">
        <v>5.0</v>
      </c>
      <c r="AD136" t="n">
        <v>10.0</v>
      </c>
      <c r="AE136" t="n">
        <v>0.0</v>
      </c>
      <c r="AF136" t="n">
        <v>0.0</v>
      </c>
      <c r="AG136" t="n">
        <v>0.0</v>
      </c>
      <c r="AH136" t="inlineStr">
        <is>
          <t>Vikash Suryakanth Parmar</t>
        </is>
      </c>
      <c r="AI136" s="1" t="n">
        <v>44715.05957175926</v>
      </c>
      <c r="AJ136" t="n">
        <v>306.0</v>
      </c>
      <c r="AK136" t="n">
        <v>8.0</v>
      </c>
      <c r="AL136" t="n">
        <v>0.0</v>
      </c>
      <c r="AM136" t="n">
        <v>8.0</v>
      </c>
      <c r="AN136" t="n">
        <v>0.0</v>
      </c>
      <c r="AO136" t="n">
        <v>7.0</v>
      </c>
      <c r="AP136" t="n">
        <v>2.0</v>
      </c>
      <c r="AQ136" t="n">
        <v>0.0</v>
      </c>
      <c r="AR136" t="n">
        <v>0.0</v>
      </c>
      <c r="AS136" t="n">
        <v>0.0</v>
      </c>
      <c r="AT136" t="inlineStr">
        <is>
          <t>N/A</t>
        </is>
      </c>
      <c r="AU136" t="inlineStr">
        <is>
          <t>N/A</t>
        </is>
      </c>
      <c r="AV136" t="inlineStr">
        <is>
          <t>N/A</t>
        </is>
      </c>
      <c r="AW136" t="inlineStr">
        <is>
          <t>N/A</t>
        </is>
      </c>
      <c r="AX136" t="inlineStr">
        <is>
          <t>N/A</t>
        </is>
      </c>
      <c r="AY136" t="inlineStr">
        <is>
          <t>N/A</t>
        </is>
      </c>
      <c r="AZ136" t="inlineStr">
        <is>
          <t>N/A</t>
        </is>
      </c>
      <c r="BA136" t="inlineStr">
        <is>
          <t>N/A</t>
        </is>
      </c>
      <c r="BB136" t="inlineStr">
        <is>
          <t>N/A</t>
        </is>
      </c>
      <c r="BC136" t="inlineStr">
        <is>
          <t>N/A</t>
        </is>
      </c>
      <c r="BD136" t="inlineStr">
        <is>
          <t>N/A</t>
        </is>
      </c>
      <c r="BE136" t="inlineStr">
        <is>
          <t>N/A</t>
        </is>
      </c>
    </row>
    <row r="137">
      <c r="A137" t="inlineStr">
        <is>
          <t>WI22068223</t>
        </is>
      </c>
      <c r="B137" t="inlineStr">
        <is>
          <t>DATA_VALIDATION</t>
        </is>
      </c>
      <c r="C137" t="inlineStr">
        <is>
          <t>201110012872</t>
        </is>
      </c>
      <c r="D137" t="inlineStr">
        <is>
          <t>Folder</t>
        </is>
      </c>
      <c r="E137" s="2">
        <f>HYPERLINK("capsilon://?command=openfolder&amp;siteaddress=FAM.docvelocity-na8.net&amp;folderid=FX086CAFA8-A373-105E-B23D-84EF60A3135E","FX2206126")</f>
        <v>0.0</v>
      </c>
      <c r="F137" t="inlineStr">
        <is>
          <t/>
        </is>
      </c>
      <c r="G137" t="inlineStr">
        <is>
          <t/>
        </is>
      </c>
      <c r="H137" t="inlineStr">
        <is>
          <t>Mailitem</t>
        </is>
      </c>
      <c r="I137" t="inlineStr">
        <is>
          <t>MI220670645</t>
        </is>
      </c>
      <c r="J137" t="n">
        <v>187.0</v>
      </c>
      <c r="K137" t="inlineStr">
        <is>
          <t>COMPLETED</t>
        </is>
      </c>
      <c r="L137" t="inlineStr">
        <is>
          <t>MARK_AS_COMPLETED</t>
        </is>
      </c>
      <c r="M137" t="inlineStr">
        <is>
          <t>Queue</t>
        </is>
      </c>
      <c r="N137" t="n">
        <v>1.0</v>
      </c>
      <c r="O137" s="1" t="n">
        <v>44715.370775462965</v>
      </c>
      <c r="P137" s="1" t="n">
        <v>44715.382569444446</v>
      </c>
      <c r="Q137" t="n">
        <v>347.0</v>
      </c>
      <c r="R137" t="n">
        <v>672.0</v>
      </c>
      <c r="S137" t="b">
        <v>0</v>
      </c>
      <c r="T137" t="inlineStr">
        <is>
          <t>N/A</t>
        </is>
      </c>
      <c r="U137" t="b">
        <v>0</v>
      </c>
      <c r="V137" t="inlineStr">
        <is>
          <t>Varsha Dombale</t>
        </is>
      </c>
      <c r="W137" s="1" t="n">
        <v>44715.382569444446</v>
      </c>
      <c r="X137" t="n">
        <v>672.0</v>
      </c>
      <c r="Y137" t="n">
        <v>0.0</v>
      </c>
      <c r="Z137" t="n">
        <v>0.0</v>
      </c>
      <c r="AA137" t="n">
        <v>0.0</v>
      </c>
      <c r="AB137" t="n">
        <v>0.0</v>
      </c>
      <c r="AC137" t="n">
        <v>0.0</v>
      </c>
      <c r="AD137" t="n">
        <v>187.0</v>
      </c>
      <c r="AE137" t="n">
        <v>168.0</v>
      </c>
      <c r="AF137" t="n">
        <v>0.0</v>
      </c>
      <c r="AG137" t="n">
        <v>6.0</v>
      </c>
      <c r="AH137" t="inlineStr">
        <is>
          <t>N/A</t>
        </is>
      </c>
      <c r="AI137" t="inlineStr">
        <is>
          <t>N/A</t>
        </is>
      </c>
      <c r="AJ137" t="inlineStr">
        <is>
          <t>N/A</t>
        </is>
      </c>
      <c r="AK137" t="inlineStr">
        <is>
          <t>N/A</t>
        </is>
      </c>
      <c r="AL137" t="inlineStr">
        <is>
          <t>N/A</t>
        </is>
      </c>
      <c r="AM137" t="inlineStr">
        <is>
          <t>N/A</t>
        </is>
      </c>
      <c r="AN137" t="inlineStr">
        <is>
          <t>N/A</t>
        </is>
      </c>
      <c r="AO137" t="inlineStr">
        <is>
          <t>N/A</t>
        </is>
      </c>
      <c r="AP137" t="inlineStr">
        <is>
          <t>N/A</t>
        </is>
      </c>
      <c r="AQ137" t="inlineStr">
        <is>
          <t>N/A</t>
        </is>
      </c>
      <c r="AR137" t="inlineStr">
        <is>
          <t>N/A</t>
        </is>
      </c>
      <c r="AS137" t="inlineStr">
        <is>
          <t>N/A</t>
        </is>
      </c>
      <c r="AT137" t="inlineStr">
        <is>
          <t>N/A</t>
        </is>
      </c>
      <c r="AU137" t="inlineStr">
        <is>
          <t>N/A</t>
        </is>
      </c>
      <c r="AV137" t="inlineStr">
        <is>
          <t>N/A</t>
        </is>
      </c>
      <c r="AW137" t="inlineStr">
        <is>
          <t>N/A</t>
        </is>
      </c>
      <c r="AX137" t="inlineStr">
        <is>
          <t>N/A</t>
        </is>
      </c>
      <c r="AY137" t="inlineStr">
        <is>
          <t>N/A</t>
        </is>
      </c>
      <c r="AZ137" t="inlineStr">
        <is>
          <t>N/A</t>
        </is>
      </c>
      <c r="BA137" t="inlineStr">
        <is>
          <t>N/A</t>
        </is>
      </c>
      <c r="BB137" t="inlineStr">
        <is>
          <t>N/A</t>
        </is>
      </c>
      <c r="BC137" t="inlineStr">
        <is>
          <t>N/A</t>
        </is>
      </c>
      <c r="BD137" t="inlineStr">
        <is>
          <t>N/A</t>
        </is>
      </c>
      <c r="BE137" t="inlineStr">
        <is>
          <t>N/A</t>
        </is>
      </c>
    </row>
    <row r="138">
      <c r="A138" t="inlineStr">
        <is>
          <t>WI22068226</t>
        </is>
      </c>
      <c r="B138" t="inlineStr">
        <is>
          <t>DATA_VALIDATION</t>
        </is>
      </c>
      <c r="C138" t="inlineStr">
        <is>
          <t>201110012872</t>
        </is>
      </c>
      <c r="D138" t="inlineStr">
        <is>
          <t>Folder</t>
        </is>
      </c>
      <c r="E138" s="2">
        <f>HYPERLINK("capsilon://?command=openfolder&amp;siteaddress=FAM.docvelocity-na8.net&amp;folderid=FX086CAFA8-A373-105E-B23D-84EF60A3135E","FX2206126")</f>
        <v>0.0</v>
      </c>
      <c r="F138" t="inlineStr">
        <is>
          <t/>
        </is>
      </c>
      <c r="G138" t="inlineStr">
        <is>
          <t/>
        </is>
      </c>
      <c r="H138" t="inlineStr">
        <is>
          <t>Mailitem</t>
        </is>
      </c>
      <c r="I138" t="inlineStr">
        <is>
          <t>MI220670682</t>
        </is>
      </c>
      <c r="J138" t="n">
        <v>424.0</v>
      </c>
      <c r="K138" t="inlineStr">
        <is>
          <t>COMPLETED</t>
        </is>
      </c>
      <c r="L138" t="inlineStr">
        <is>
          <t>MARK_AS_COMPLETED</t>
        </is>
      </c>
      <c r="M138" t="inlineStr">
        <is>
          <t>Queue</t>
        </is>
      </c>
      <c r="N138" t="n">
        <v>1.0</v>
      </c>
      <c r="O138" s="1" t="n">
        <v>44715.371724537035</v>
      </c>
      <c r="P138" s="1" t="n">
        <v>44715.38706018519</v>
      </c>
      <c r="Q138" t="n">
        <v>891.0</v>
      </c>
      <c r="R138" t="n">
        <v>434.0</v>
      </c>
      <c r="S138" t="b">
        <v>0</v>
      </c>
      <c r="T138" t="inlineStr">
        <is>
          <t>N/A</t>
        </is>
      </c>
      <c r="U138" t="b">
        <v>0</v>
      </c>
      <c r="V138" t="inlineStr">
        <is>
          <t>Rituja Bhuse</t>
        </is>
      </c>
      <c r="W138" s="1" t="n">
        <v>44715.38706018519</v>
      </c>
      <c r="X138" t="n">
        <v>427.0</v>
      </c>
      <c r="Y138" t="n">
        <v>0.0</v>
      </c>
      <c r="Z138" t="n">
        <v>0.0</v>
      </c>
      <c r="AA138" t="n">
        <v>0.0</v>
      </c>
      <c r="AB138" t="n">
        <v>0.0</v>
      </c>
      <c r="AC138" t="n">
        <v>0.0</v>
      </c>
      <c r="AD138" t="n">
        <v>424.0</v>
      </c>
      <c r="AE138" t="n">
        <v>419.0</v>
      </c>
      <c r="AF138" t="n">
        <v>0.0</v>
      </c>
      <c r="AG138" t="n">
        <v>8.0</v>
      </c>
      <c r="AH138" t="inlineStr">
        <is>
          <t>N/A</t>
        </is>
      </c>
      <c r="AI138" t="inlineStr">
        <is>
          <t>N/A</t>
        </is>
      </c>
      <c r="AJ138" t="inlineStr">
        <is>
          <t>N/A</t>
        </is>
      </c>
      <c r="AK138" t="inlineStr">
        <is>
          <t>N/A</t>
        </is>
      </c>
      <c r="AL138" t="inlineStr">
        <is>
          <t>N/A</t>
        </is>
      </c>
      <c r="AM138" t="inlineStr">
        <is>
          <t>N/A</t>
        </is>
      </c>
      <c r="AN138" t="inlineStr">
        <is>
          <t>N/A</t>
        </is>
      </c>
      <c r="AO138" t="inlineStr">
        <is>
          <t>N/A</t>
        </is>
      </c>
      <c r="AP138" t="inlineStr">
        <is>
          <t>N/A</t>
        </is>
      </c>
      <c r="AQ138" t="inlineStr">
        <is>
          <t>N/A</t>
        </is>
      </c>
      <c r="AR138" t="inlineStr">
        <is>
          <t>N/A</t>
        </is>
      </c>
      <c r="AS138" t="inlineStr">
        <is>
          <t>N/A</t>
        </is>
      </c>
      <c r="AT138" t="inlineStr">
        <is>
          <t>N/A</t>
        </is>
      </c>
      <c r="AU138" t="inlineStr">
        <is>
          <t>N/A</t>
        </is>
      </c>
      <c r="AV138" t="inlineStr">
        <is>
          <t>N/A</t>
        </is>
      </c>
      <c r="AW138" t="inlineStr">
        <is>
          <t>N/A</t>
        </is>
      </c>
      <c r="AX138" t="inlineStr">
        <is>
          <t>N/A</t>
        </is>
      </c>
      <c r="AY138" t="inlineStr">
        <is>
          <t>N/A</t>
        </is>
      </c>
      <c r="AZ138" t="inlineStr">
        <is>
          <t>N/A</t>
        </is>
      </c>
      <c r="BA138" t="inlineStr">
        <is>
          <t>N/A</t>
        </is>
      </c>
      <c r="BB138" t="inlineStr">
        <is>
          <t>N/A</t>
        </is>
      </c>
      <c r="BC138" t="inlineStr">
        <is>
          <t>N/A</t>
        </is>
      </c>
      <c r="BD138" t="inlineStr">
        <is>
          <t>N/A</t>
        </is>
      </c>
      <c r="BE138" t="inlineStr">
        <is>
          <t>N/A</t>
        </is>
      </c>
    </row>
    <row r="139">
      <c r="A139" t="inlineStr">
        <is>
          <t>WI22068230</t>
        </is>
      </c>
      <c r="B139" t="inlineStr">
        <is>
          <t>DATA_VALIDATION</t>
        </is>
      </c>
      <c r="C139" t="inlineStr">
        <is>
          <t>201110012872</t>
        </is>
      </c>
      <c r="D139" t="inlineStr">
        <is>
          <t>Folder</t>
        </is>
      </c>
      <c r="E139" s="2">
        <f>HYPERLINK("capsilon://?command=openfolder&amp;siteaddress=FAM.docvelocity-na8.net&amp;folderid=FX086CAFA8-A373-105E-B23D-84EF60A3135E","FX2206126")</f>
        <v>0.0</v>
      </c>
      <c r="F139" t="inlineStr">
        <is>
          <t/>
        </is>
      </c>
      <c r="G139" t="inlineStr">
        <is>
          <t/>
        </is>
      </c>
      <c r="H139" t="inlineStr">
        <is>
          <t>Mailitem</t>
        </is>
      </c>
      <c r="I139" t="inlineStr">
        <is>
          <t>MI220670698</t>
        </is>
      </c>
      <c r="J139" t="n">
        <v>419.0</v>
      </c>
      <c r="K139" t="inlineStr">
        <is>
          <t>COMPLETED</t>
        </is>
      </c>
      <c r="L139" t="inlineStr">
        <is>
          <t>MARK_AS_COMPLETED</t>
        </is>
      </c>
      <c r="M139" t="inlineStr">
        <is>
          <t>Queue</t>
        </is>
      </c>
      <c r="N139" t="n">
        <v>1.0</v>
      </c>
      <c r="O139" s="1" t="n">
        <v>44715.37231481481</v>
      </c>
      <c r="P139" s="1" t="n">
        <v>44715.38685185185</v>
      </c>
      <c r="Q139" t="n">
        <v>887.0</v>
      </c>
      <c r="R139" t="n">
        <v>369.0</v>
      </c>
      <c r="S139" t="b">
        <v>0</v>
      </c>
      <c r="T139" t="inlineStr">
        <is>
          <t>N/A</t>
        </is>
      </c>
      <c r="U139" t="b">
        <v>0</v>
      </c>
      <c r="V139" t="inlineStr">
        <is>
          <t>Varsha Dombale</t>
        </is>
      </c>
      <c r="W139" s="1" t="n">
        <v>44715.38685185185</v>
      </c>
      <c r="X139" t="n">
        <v>369.0</v>
      </c>
      <c r="Y139" t="n">
        <v>0.0</v>
      </c>
      <c r="Z139" t="n">
        <v>0.0</v>
      </c>
      <c r="AA139" t="n">
        <v>0.0</v>
      </c>
      <c r="AB139" t="n">
        <v>0.0</v>
      </c>
      <c r="AC139" t="n">
        <v>0.0</v>
      </c>
      <c r="AD139" t="n">
        <v>419.0</v>
      </c>
      <c r="AE139" t="n">
        <v>414.0</v>
      </c>
      <c r="AF139" t="n">
        <v>0.0</v>
      </c>
      <c r="AG139" t="n">
        <v>8.0</v>
      </c>
      <c r="AH139" t="inlineStr">
        <is>
          <t>N/A</t>
        </is>
      </c>
      <c r="AI139" t="inlineStr">
        <is>
          <t>N/A</t>
        </is>
      </c>
      <c r="AJ139" t="inlineStr">
        <is>
          <t>N/A</t>
        </is>
      </c>
      <c r="AK139" t="inlineStr">
        <is>
          <t>N/A</t>
        </is>
      </c>
      <c r="AL139" t="inlineStr">
        <is>
          <t>N/A</t>
        </is>
      </c>
      <c r="AM139" t="inlineStr">
        <is>
          <t>N/A</t>
        </is>
      </c>
      <c r="AN139" t="inlineStr">
        <is>
          <t>N/A</t>
        </is>
      </c>
      <c r="AO139" t="inlineStr">
        <is>
          <t>N/A</t>
        </is>
      </c>
      <c r="AP139" t="inlineStr">
        <is>
          <t>N/A</t>
        </is>
      </c>
      <c r="AQ139" t="inlineStr">
        <is>
          <t>N/A</t>
        </is>
      </c>
      <c r="AR139" t="inlineStr">
        <is>
          <t>N/A</t>
        </is>
      </c>
      <c r="AS139" t="inlineStr">
        <is>
          <t>N/A</t>
        </is>
      </c>
      <c r="AT139" t="inlineStr">
        <is>
          <t>N/A</t>
        </is>
      </c>
      <c r="AU139" t="inlineStr">
        <is>
          <t>N/A</t>
        </is>
      </c>
      <c r="AV139" t="inlineStr">
        <is>
          <t>N/A</t>
        </is>
      </c>
      <c r="AW139" t="inlineStr">
        <is>
          <t>N/A</t>
        </is>
      </c>
      <c r="AX139" t="inlineStr">
        <is>
          <t>N/A</t>
        </is>
      </c>
      <c r="AY139" t="inlineStr">
        <is>
          <t>N/A</t>
        </is>
      </c>
      <c r="AZ139" t="inlineStr">
        <is>
          <t>N/A</t>
        </is>
      </c>
      <c r="BA139" t="inlineStr">
        <is>
          <t>N/A</t>
        </is>
      </c>
      <c r="BB139" t="inlineStr">
        <is>
          <t>N/A</t>
        </is>
      </c>
      <c r="BC139" t="inlineStr">
        <is>
          <t>N/A</t>
        </is>
      </c>
      <c r="BD139" t="inlineStr">
        <is>
          <t>N/A</t>
        </is>
      </c>
      <c r="BE139" t="inlineStr">
        <is>
          <t>N/A</t>
        </is>
      </c>
    </row>
    <row r="140">
      <c r="A140" t="inlineStr">
        <is>
          <t>WI22068235</t>
        </is>
      </c>
      <c r="B140" t="inlineStr">
        <is>
          <t>DATA_VALIDATION</t>
        </is>
      </c>
      <c r="C140" t="inlineStr">
        <is>
          <t>201330007302</t>
        </is>
      </c>
      <c r="D140" t="inlineStr">
        <is>
          <t>Folder</t>
        </is>
      </c>
      <c r="E140" s="2">
        <f>HYPERLINK("capsilon://?command=openfolder&amp;siteaddress=FAM.docvelocity-na8.net&amp;folderid=FX305E1F96-2DB5-D5D4-26B6-061B75ADB24E","FX22059735")</f>
        <v>0.0</v>
      </c>
      <c r="F140" t="inlineStr">
        <is>
          <t/>
        </is>
      </c>
      <c r="G140" t="inlineStr">
        <is>
          <t/>
        </is>
      </c>
      <c r="H140" t="inlineStr">
        <is>
          <t>Mailitem</t>
        </is>
      </c>
      <c r="I140" t="inlineStr">
        <is>
          <t>MI220670730</t>
        </is>
      </c>
      <c r="J140" t="n">
        <v>32.0</v>
      </c>
      <c r="K140" t="inlineStr">
        <is>
          <t>COMPLETED</t>
        </is>
      </c>
      <c r="L140" t="inlineStr">
        <is>
          <t>MARK_AS_COMPLETED</t>
        </is>
      </c>
      <c r="M140" t="inlineStr">
        <is>
          <t>Queue</t>
        </is>
      </c>
      <c r="N140" t="n">
        <v>2.0</v>
      </c>
      <c r="O140" s="1" t="n">
        <v>44715.374386574076</v>
      </c>
      <c r="P140" s="1" t="n">
        <v>44715.39332175926</v>
      </c>
      <c r="Q140" t="n">
        <v>1400.0</v>
      </c>
      <c r="R140" t="n">
        <v>236.0</v>
      </c>
      <c r="S140" t="b">
        <v>0</v>
      </c>
      <c r="T140" t="inlineStr">
        <is>
          <t>N/A</t>
        </is>
      </c>
      <c r="U140" t="b">
        <v>0</v>
      </c>
      <c r="V140" t="inlineStr">
        <is>
          <t>Rituja Bhuse</t>
        </is>
      </c>
      <c r="W140" s="1" t="n">
        <v>44715.391921296294</v>
      </c>
      <c r="X140" t="n">
        <v>133.0</v>
      </c>
      <c r="Y140" t="n">
        <v>0.0</v>
      </c>
      <c r="Z140" t="n">
        <v>0.0</v>
      </c>
      <c r="AA140" t="n">
        <v>0.0</v>
      </c>
      <c r="AB140" t="n">
        <v>27.0</v>
      </c>
      <c r="AC140" t="n">
        <v>0.0</v>
      </c>
      <c r="AD140" t="n">
        <v>32.0</v>
      </c>
      <c r="AE140" t="n">
        <v>0.0</v>
      </c>
      <c r="AF140" t="n">
        <v>0.0</v>
      </c>
      <c r="AG140" t="n">
        <v>0.0</v>
      </c>
      <c r="AH140" t="inlineStr">
        <is>
          <t>Saloni Uttekar</t>
        </is>
      </c>
      <c r="AI140" s="1" t="n">
        <v>44715.39332175926</v>
      </c>
      <c r="AJ140" t="n">
        <v>64.0</v>
      </c>
      <c r="AK140" t="n">
        <v>0.0</v>
      </c>
      <c r="AL140" t="n">
        <v>0.0</v>
      </c>
      <c r="AM140" t="n">
        <v>0.0</v>
      </c>
      <c r="AN140" t="n">
        <v>27.0</v>
      </c>
      <c r="AO140" t="n">
        <v>0.0</v>
      </c>
      <c r="AP140" t="n">
        <v>32.0</v>
      </c>
      <c r="AQ140" t="n">
        <v>0.0</v>
      </c>
      <c r="AR140" t="n">
        <v>0.0</v>
      </c>
      <c r="AS140" t="n">
        <v>0.0</v>
      </c>
      <c r="AT140" t="inlineStr">
        <is>
          <t>N/A</t>
        </is>
      </c>
      <c r="AU140" t="inlineStr">
        <is>
          <t>N/A</t>
        </is>
      </c>
      <c r="AV140" t="inlineStr">
        <is>
          <t>N/A</t>
        </is>
      </c>
      <c r="AW140" t="inlineStr">
        <is>
          <t>N/A</t>
        </is>
      </c>
      <c r="AX140" t="inlineStr">
        <is>
          <t>N/A</t>
        </is>
      </c>
      <c r="AY140" t="inlineStr">
        <is>
          <t>N/A</t>
        </is>
      </c>
      <c r="AZ140" t="inlineStr">
        <is>
          <t>N/A</t>
        </is>
      </c>
      <c r="BA140" t="inlineStr">
        <is>
          <t>N/A</t>
        </is>
      </c>
      <c r="BB140" t="inlineStr">
        <is>
          <t>N/A</t>
        </is>
      </c>
      <c r="BC140" t="inlineStr">
        <is>
          <t>N/A</t>
        </is>
      </c>
      <c r="BD140" t="inlineStr">
        <is>
          <t>N/A</t>
        </is>
      </c>
      <c r="BE140" t="inlineStr">
        <is>
          <t>N/A</t>
        </is>
      </c>
    </row>
    <row r="141">
      <c r="A141" t="inlineStr">
        <is>
          <t>WI22068314</t>
        </is>
      </c>
      <c r="B141" t="inlineStr">
        <is>
          <t>DATA_VALIDATION</t>
        </is>
      </c>
      <c r="C141" t="inlineStr">
        <is>
          <t>201110012872</t>
        </is>
      </c>
      <c r="D141" t="inlineStr">
        <is>
          <t>Folder</t>
        </is>
      </c>
      <c r="E141" s="2">
        <f>HYPERLINK("capsilon://?command=openfolder&amp;siteaddress=FAM.docvelocity-na8.net&amp;folderid=FX086CAFA8-A373-105E-B23D-84EF60A3135E","FX2206126")</f>
        <v>0.0</v>
      </c>
      <c r="F141" t="inlineStr">
        <is>
          <t/>
        </is>
      </c>
      <c r="G141" t="inlineStr">
        <is>
          <t/>
        </is>
      </c>
      <c r="H141" t="inlineStr">
        <is>
          <t>Mailitem</t>
        </is>
      </c>
      <c r="I141" t="inlineStr">
        <is>
          <t>MI220670645</t>
        </is>
      </c>
      <c r="J141" t="n">
        <v>267.0</v>
      </c>
      <c r="K141" t="inlineStr">
        <is>
          <t>COMPLETED</t>
        </is>
      </c>
      <c r="L141" t="inlineStr">
        <is>
          <t>MARK_AS_COMPLETED</t>
        </is>
      </c>
      <c r="M141" t="inlineStr">
        <is>
          <t>Queue</t>
        </is>
      </c>
      <c r="N141" t="n">
        <v>2.0</v>
      </c>
      <c r="O141" s="1" t="n">
        <v>44715.38415509259</v>
      </c>
      <c r="P141" s="1" t="n">
        <v>44715.408368055556</v>
      </c>
      <c r="Q141" t="n">
        <v>143.0</v>
      </c>
      <c r="R141" t="n">
        <v>1949.0</v>
      </c>
      <c r="S141" t="b">
        <v>0</v>
      </c>
      <c r="T141" t="inlineStr">
        <is>
          <t>N/A</t>
        </is>
      </c>
      <c r="U141" t="b">
        <v>1</v>
      </c>
      <c r="V141" t="inlineStr">
        <is>
          <t>Prathamesh Amte</t>
        </is>
      </c>
      <c r="W141" s="1" t="n">
        <v>44715.401400462964</v>
      </c>
      <c r="X141" t="n">
        <v>1363.0</v>
      </c>
      <c r="Y141" t="n">
        <v>232.0</v>
      </c>
      <c r="Z141" t="n">
        <v>0.0</v>
      </c>
      <c r="AA141" t="n">
        <v>232.0</v>
      </c>
      <c r="AB141" t="n">
        <v>0.0</v>
      </c>
      <c r="AC141" t="n">
        <v>37.0</v>
      </c>
      <c r="AD141" t="n">
        <v>35.0</v>
      </c>
      <c r="AE141" t="n">
        <v>0.0</v>
      </c>
      <c r="AF141" t="n">
        <v>0.0</v>
      </c>
      <c r="AG141" t="n">
        <v>0.0</v>
      </c>
      <c r="AH141" t="inlineStr">
        <is>
          <t>Saloni Uttekar</t>
        </is>
      </c>
      <c r="AI141" s="1" t="n">
        <v>44715.408368055556</v>
      </c>
      <c r="AJ141" t="n">
        <v>586.0</v>
      </c>
      <c r="AK141" t="n">
        <v>0.0</v>
      </c>
      <c r="AL141" t="n">
        <v>0.0</v>
      </c>
      <c r="AM141" t="n">
        <v>0.0</v>
      </c>
      <c r="AN141" t="n">
        <v>0.0</v>
      </c>
      <c r="AO141" t="n">
        <v>0.0</v>
      </c>
      <c r="AP141" t="n">
        <v>35.0</v>
      </c>
      <c r="AQ141" t="n">
        <v>0.0</v>
      </c>
      <c r="AR141" t="n">
        <v>0.0</v>
      </c>
      <c r="AS141" t="n">
        <v>0.0</v>
      </c>
      <c r="AT141" t="inlineStr">
        <is>
          <t>N/A</t>
        </is>
      </c>
      <c r="AU141" t="inlineStr">
        <is>
          <t>N/A</t>
        </is>
      </c>
      <c r="AV141" t="inlineStr">
        <is>
          <t>N/A</t>
        </is>
      </c>
      <c r="AW141" t="inlineStr">
        <is>
          <t>N/A</t>
        </is>
      </c>
      <c r="AX141" t="inlineStr">
        <is>
          <t>N/A</t>
        </is>
      </c>
      <c r="AY141" t="inlineStr">
        <is>
          <t>N/A</t>
        </is>
      </c>
      <c r="AZ141" t="inlineStr">
        <is>
          <t>N/A</t>
        </is>
      </c>
      <c r="BA141" t="inlineStr">
        <is>
          <t>N/A</t>
        </is>
      </c>
      <c r="BB141" t="inlineStr">
        <is>
          <t>N/A</t>
        </is>
      </c>
      <c r="BC141" t="inlineStr">
        <is>
          <t>N/A</t>
        </is>
      </c>
      <c r="BD141" t="inlineStr">
        <is>
          <t>N/A</t>
        </is>
      </c>
      <c r="BE141" t="inlineStr">
        <is>
          <t>N/A</t>
        </is>
      </c>
    </row>
    <row r="142">
      <c r="A142" t="inlineStr">
        <is>
          <t>WI22068324</t>
        </is>
      </c>
      <c r="B142" t="inlineStr">
        <is>
          <t>DATA_VALIDATION</t>
        </is>
      </c>
      <c r="C142" t="inlineStr">
        <is>
          <t>201110012872</t>
        </is>
      </c>
      <c r="D142" t="inlineStr">
        <is>
          <t>Folder</t>
        </is>
      </c>
      <c r="E142" s="2">
        <f>HYPERLINK("capsilon://?command=openfolder&amp;siteaddress=FAM.docvelocity-na8.net&amp;folderid=FX086CAFA8-A373-105E-B23D-84EF60A3135E","FX2206126")</f>
        <v>0.0</v>
      </c>
      <c r="F142" t="inlineStr">
        <is>
          <t/>
        </is>
      </c>
      <c r="G142" t="inlineStr">
        <is>
          <t/>
        </is>
      </c>
      <c r="H142" t="inlineStr">
        <is>
          <t>Mailitem</t>
        </is>
      </c>
      <c r="I142" t="inlineStr">
        <is>
          <t>MI220670698</t>
        </is>
      </c>
      <c r="J142" t="n">
        <v>587.0</v>
      </c>
      <c r="K142" t="inlineStr">
        <is>
          <t>COMPLETED</t>
        </is>
      </c>
      <c r="L142" t="inlineStr">
        <is>
          <t>MARK_AS_COMPLETED</t>
        </is>
      </c>
      <c r="M142" t="inlineStr">
        <is>
          <t>Queue</t>
        </is>
      </c>
      <c r="N142" t="n">
        <v>2.0</v>
      </c>
      <c r="O142" s="1" t="n">
        <v>44715.38788194444</v>
      </c>
      <c r="P142" s="1" t="n">
        <v>44715.42141203704</v>
      </c>
      <c r="Q142" t="n">
        <v>880.0</v>
      </c>
      <c r="R142" t="n">
        <v>2017.0</v>
      </c>
      <c r="S142" t="b">
        <v>0</v>
      </c>
      <c r="T142" t="inlineStr">
        <is>
          <t>N/A</t>
        </is>
      </c>
      <c r="U142" t="b">
        <v>1</v>
      </c>
      <c r="V142" t="inlineStr">
        <is>
          <t>Varsha Dombale</t>
        </is>
      </c>
      <c r="W142" s="1" t="n">
        <v>44715.40109953703</v>
      </c>
      <c r="X142" t="n">
        <v>1139.0</v>
      </c>
      <c r="Y142" t="n">
        <v>355.0</v>
      </c>
      <c r="Z142" t="n">
        <v>0.0</v>
      </c>
      <c r="AA142" t="n">
        <v>355.0</v>
      </c>
      <c r="AB142" t="n">
        <v>192.0</v>
      </c>
      <c r="AC142" t="n">
        <v>19.0</v>
      </c>
      <c r="AD142" t="n">
        <v>232.0</v>
      </c>
      <c r="AE142" t="n">
        <v>0.0</v>
      </c>
      <c r="AF142" t="n">
        <v>0.0</v>
      </c>
      <c r="AG142" t="n">
        <v>0.0</v>
      </c>
      <c r="AH142" t="inlineStr">
        <is>
          <t>Nisha Verma</t>
        </is>
      </c>
      <c r="AI142" s="1" t="n">
        <v>44715.42141203704</v>
      </c>
      <c r="AJ142" t="n">
        <v>630.0</v>
      </c>
      <c r="AK142" t="n">
        <v>1.0</v>
      </c>
      <c r="AL142" t="n">
        <v>0.0</v>
      </c>
      <c r="AM142" t="n">
        <v>1.0</v>
      </c>
      <c r="AN142" t="n">
        <v>192.0</v>
      </c>
      <c r="AO142" t="n">
        <v>1.0</v>
      </c>
      <c r="AP142" t="n">
        <v>231.0</v>
      </c>
      <c r="AQ142" t="n">
        <v>0.0</v>
      </c>
      <c r="AR142" t="n">
        <v>0.0</v>
      </c>
      <c r="AS142" t="n">
        <v>0.0</v>
      </c>
      <c r="AT142" t="inlineStr">
        <is>
          <t>N/A</t>
        </is>
      </c>
      <c r="AU142" t="inlineStr">
        <is>
          <t>N/A</t>
        </is>
      </c>
      <c r="AV142" t="inlineStr">
        <is>
          <t>N/A</t>
        </is>
      </c>
      <c r="AW142" t="inlineStr">
        <is>
          <t>N/A</t>
        </is>
      </c>
      <c r="AX142" t="inlineStr">
        <is>
          <t>N/A</t>
        </is>
      </c>
      <c r="AY142" t="inlineStr">
        <is>
          <t>N/A</t>
        </is>
      </c>
      <c r="AZ142" t="inlineStr">
        <is>
          <t>N/A</t>
        </is>
      </c>
      <c r="BA142" t="inlineStr">
        <is>
          <t>N/A</t>
        </is>
      </c>
      <c r="BB142" t="inlineStr">
        <is>
          <t>N/A</t>
        </is>
      </c>
      <c r="BC142" t="inlineStr">
        <is>
          <t>N/A</t>
        </is>
      </c>
      <c r="BD142" t="inlineStr">
        <is>
          <t>N/A</t>
        </is>
      </c>
      <c r="BE142" t="inlineStr">
        <is>
          <t>N/A</t>
        </is>
      </c>
    </row>
    <row r="143">
      <c r="A143" t="inlineStr">
        <is>
          <t>WI22068329</t>
        </is>
      </c>
      <c r="B143" t="inlineStr">
        <is>
          <t>DATA_VALIDATION</t>
        </is>
      </c>
      <c r="C143" t="inlineStr">
        <is>
          <t>201110012872</t>
        </is>
      </c>
      <c r="D143" t="inlineStr">
        <is>
          <t>Folder</t>
        </is>
      </c>
      <c r="E143" s="2">
        <f>HYPERLINK("capsilon://?command=openfolder&amp;siteaddress=FAM.docvelocity-na8.net&amp;folderid=FX086CAFA8-A373-105E-B23D-84EF60A3135E","FX2206126")</f>
        <v>0.0</v>
      </c>
      <c r="F143" t="inlineStr">
        <is>
          <t/>
        </is>
      </c>
      <c r="G143" t="inlineStr">
        <is>
          <t/>
        </is>
      </c>
      <c r="H143" t="inlineStr">
        <is>
          <t>Mailitem</t>
        </is>
      </c>
      <c r="I143" t="inlineStr">
        <is>
          <t>MI220670682</t>
        </is>
      </c>
      <c r="J143" t="n">
        <v>592.0</v>
      </c>
      <c r="K143" t="inlineStr">
        <is>
          <t>COMPLETED</t>
        </is>
      </c>
      <c r="L143" t="inlineStr">
        <is>
          <t>MARK_AS_COMPLETED</t>
        </is>
      </c>
      <c r="M143" t="inlineStr">
        <is>
          <t>Queue</t>
        </is>
      </c>
      <c r="N143" t="n">
        <v>2.0</v>
      </c>
      <c r="O143" s="1" t="n">
        <v>44715.388136574074</v>
      </c>
      <c r="P143" s="1" t="n">
        <v>44715.47179398148</v>
      </c>
      <c r="Q143" t="n">
        <v>297.0</v>
      </c>
      <c r="R143" t="n">
        <v>6931.0</v>
      </c>
      <c r="S143" t="b">
        <v>0</v>
      </c>
      <c r="T143" t="inlineStr">
        <is>
          <t>N/A</t>
        </is>
      </c>
      <c r="U143" t="b">
        <v>1</v>
      </c>
      <c r="V143" t="inlineStr">
        <is>
          <t>Nikita Mandage</t>
        </is>
      </c>
      <c r="W143" s="1" t="n">
        <v>44715.430983796294</v>
      </c>
      <c r="X143" t="n">
        <v>3574.0</v>
      </c>
      <c r="Y143" t="n">
        <v>597.0</v>
      </c>
      <c r="Z143" t="n">
        <v>0.0</v>
      </c>
      <c r="AA143" t="n">
        <v>597.0</v>
      </c>
      <c r="AB143" t="n">
        <v>0.0</v>
      </c>
      <c r="AC143" t="n">
        <v>156.0</v>
      </c>
      <c r="AD143" t="n">
        <v>-5.0</v>
      </c>
      <c r="AE143" t="n">
        <v>0.0</v>
      </c>
      <c r="AF143" t="n">
        <v>0.0</v>
      </c>
      <c r="AG143" t="n">
        <v>0.0</v>
      </c>
      <c r="AH143" t="inlineStr">
        <is>
          <t>Saloni Uttekar</t>
        </is>
      </c>
      <c r="AI143" s="1" t="n">
        <v>44715.47179398148</v>
      </c>
      <c r="AJ143" t="n">
        <v>3357.0</v>
      </c>
      <c r="AK143" t="n">
        <v>9.0</v>
      </c>
      <c r="AL143" t="n">
        <v>0.0</v>
      </c>
      <c r="AM143" t="n">
        <v>9.0</v>
      </c>
      <c r="AN143" t="n">
        <v>143.0</v>
      </c>
      <c r="AO143" t="n">
        <v>23.0</v>
      </c>
      <c r="AP143" t="n">
        <v>-14.0</v>
      </c>
      <c r="AQ143" t="n">
        <v>0.0</v>
      </c>
      <c r="AR143" t="n">
        <v>0.0</v>
      </c>
      <c r="AS143" t="n">
        <v>0.0</v>
      </c>
      <c r="AT143" t="inlineStr">
        <is>
          <t>N/A</t>
        </is>
      </c>
      <c r="AU143" t="inlineStr">
        <is>
          <t>N/A</t>
        </is>
      </c>
      <c r="AV143" t="inlineStr">
        <is>
          <t>N/A</t>
        </is>
      </c>
      <c r="AW143" t="inlineStr">
        <is>
          <t>N/A</t>
        </is>
      </c>
      <c r="AX143" t="inlineStr">
        <is>
          <t>N/A</t>
        </is>
      </c>
      <c r="AY143" t="inlineStr">
        <is>
          <t>N/A</t>
        </is>
      </c>
      <c r="AZ143" t="inlineStr">
        <is>
          <t>N/A</t>
        </is>
      </c>
      <c r="BA143" t="inlineStr">
        <is>
          <t>N/A</t>
        </is>
      </c>
      <c r="BB143" t="inlineStr">
        <is>
          <t>N/A</t>
        </is>
      </c>
      <c r="BC143" t="inlineStr">
        <is>
          <t>N/A</t>
        </is>
      </c>
      <c r="BD143" t="inlineStr">
        <is>
          <t>N/A</t>
        </is>
      </c>
      <c r="BE143" t="inlineStr">
        <is>
          <t>N/A</t>
        </is>
      </c>
    </row>
    <row r="144">
      <c r="A144" t="inlineStr">
        <is>
          <t>WI22068737</t>
        </is>
      </c>
      <c r="B144" t="inlineStr">
        <is>
          <t>DATA_VALIDATION</t>
        </is>
      </c>
      <c r="C144" t="inlineStr">
        <is>
          <t>201110012872</t>
        </is>
      </c>
      <c r="D144" t="inlineStr">
        <is>
          <t>Folder</t>
        </is>
      </c>
      <c r="E144" s="2">
        <f>HYPERLINK("capsilon://?command=openfolder&amp;siteaddress=FAM.docvelocity-na8.net&amp;folderid=FX086CAFA8-A373-105E-B23D-84EF60A3135E","FX2206126")</f>
        <v>0.0</v>
      </c>
      <c r="F144" t="inlineStr">
        <is>
          <t/>
        </is>
      </c>
      <c r="G144" t="inlineStr">
        <is>
          <t/>
        </is>
      </c>
      <c r="H144" t="inlineStr">
        <is>
          <t>Mailitem</t>
        </is>
      </c>
      <c r="I144" t="inlineStr">
        <is>
          <t>MI220674956</t>
        </is>
      </c>
      <c r="J144" t="n">
        <v>28.0</v>
      </c>
      <c r="K144" t="inlineStr">
        <is>
          <t>COMPLETED</t>
        </is>
      </c>
      <c r="L144" t="inlineStr">
        <is>
          <t>MARK_AS_COMPLETED</t>
        </is>
      </c>
      <c r="M144" t="inlineStr">
        <is>
          <t>Queue</t>
        </is>
      </c>
      <c r="N144" t="n">
        <v>2.0</v>
      </c>
      <c r="O144" s="1" t="n">
        <v>44715.452199074076</v>
      </c>
      <c r="P144" s="1" t="n">
        <v>44715.45605324074</v>
      </c>
      <c r="Q144" t="n">
        <v>58.0</v>
      </c>
      <c r="R144" t="n">
        <v>275.0</v>
      </c>
      <c r="S144" t="b">
        <v>0</v>
      </c>
      <c r="T144" t="inlineStr">
        <is>
          <t>N/A</t>
        </is>
      </c>
      <c r="U144" t="b">
        <v>0</v>
      </c>
      <c r="V144" t="inlineStr">
        <is>
          <t>Swapnil Chavan</t>
        </is>
      </c>
      <c r="W144" s="1" t="n">
        <v>44715.4546875</v>
      </c>
      <c r="X144" t="n">
        <v>197.0</v>
      </c>
      <c r="Y144" t="n">
        <v>21.0</v>
      </c>
      <c r="Z144" t="n">
        <v>0.0</v>
      </c>
      <c r="AA144" t="n">
        <v>21.0</v>
      </c>
      <c r="AB144" t="n">
        <v>0.0</v>
      </c>
      <c r="AC144" t="n">
        <v>1.0</v>
      </c>
      <c r="AD144" t="n">
        <v>7.0</v>
      </c>
      <c r="AE144" t="n">
        <v>0.0</v>
      </c>
      <c r="AF144" t="n">
        <v>0.0</v>
      </c>
      <c r="AG144" t="n">
        <v>0.0</v>
      </c>
      <c r="AH144" t="inlineStr">
        <is>
          <t>Nisha Verma</t>
        </is>
      </c>
      <c r="AI144" s="1" t="n">
        <v>44715.45605324074</v>
      </c>
      <c r="AJ144" t="n">
        <v>78.0</v>
      </c>
      <c r="AK144" t="n">
        <v>0.0</v>
      </c>
      <c r="AL144" t="n">
        <v>0.0</v>
      </c>
      <c r="AM144" t="n">
        <v>0.0</v>
      </c>
      <c r="AN144" t="n">
        <v>0.0</v>
      </c>
      <c r="AO144" t="n">
        <v>0.0</v>
      </c>
      <c r="AP144" t="n">
        <v>7.0</v>
      </c>
      <c r="AQ144" t="n">
        <v>0.0</v>
      </c>
      <c r="AR144" t="n">
        <v>0.0</v>
      </c>
      <c r="AS144" t="n">
        <v>0.0</v>
      </c>
      <c r="AT144" t="inlineStr">
        <is>
          <t>N/A</t>
        </is>
      </c>
      <c r="AU144" t="inlineStr">
        <is>
          <t>N/A</t>
        </is>
      </c>
      <c r="AV144" t="inlineStr">
        <is>
          <t>N/A</t>
        </is>
      </c>
      <c r="AW144" t="inlineStr">
        <is>
          <t>N/A</t>
        </is>
      </c>
      <c r="AX144" t="inlineStr">
        <is>
          <t>N/A</t>
        </is>
      </c>
      <c r="AY144" t="inlineStr">
        <is>
          <t>N/A</t>
        </is>
      </c>
      <c r="AZ144" t="inlineStr">
        <is>
          <t>N/A</t>
        </is>
      </c>
      <c r="BA144" t="inlineStr">
        <is>
          <t>N/A</t>
        </is>
      </c>
      <c r="BB144" t="inlineStr">
        <is>
          <t>N/A</t>
        </is>
      </c>
      <c r="BC144" t="inlineStr">
        <is>
          <t>N/A</t>
        </is>
      </c>
      <c r="BD144" t="inlineStr">
        <is>
          <t>N/A</t>
        </is>
      </c>
      <c r="BE144" t="inlineStr">
        <is>
          <t>N/A</t>
        </is>
      </c>
    </row>
    <row r="145">
      <c r="A145" t="inlineStr">
        <is>
          <t>WI22068738</t>
        </is>
      </c>
      <c r="B145" t="inlineStr">
        <is>
          <t>DATA_VALIDATION</t>
        </is>
      </c>
      <c r="C145" t="inlineStr">
        <is>
          <t>201110012872</t>
        </is>
      </c>
      <c r="D145" t="inlineStr">
        <is>
          <t>Folder</t>
        </is>
      </c>
      <c r="E145" s="2">
        <f>HYPERLINK("capsilon://?command=openfolder&amp;siteaddress=FAM.docvelocity-na8.net&amp;folderid=FX086CAFA8-A373-105E-B23D-84EF60A3135E","FX2206126")</f>
        <v>0.0</v>
      </c>
      <c r="F145" t="inlineStr">
        <is>
          <t/>
        </is>
      </c>
      <c r="G145" t="inlineStr">
        <is>
          <t/>
        </is>
      </c>
      <c r="H145" t="inlineStr">
        <is>
          <t>Mailitem</t>
        </is>
      </c>
      <c r="I145" t="inlineStr">
        <is>
          <t>MI220674959</t>
        </is>
      </c>
      <c r="J145" t="n">
        <v>28.0</v>
      </c>
      <c r="K145" t="inlineStr">
        <is>
          <t>COMPLETED</t>
        </is>
      </c>
      <c r="L145" t="inlineStr">
        <is>
          <t>MARK_AS_COMPLETED</t>
        </is>
      </c>
      <c r="M145" t="inlineStr">
        <is>
          <t>Queue</t>
        </is>
      </c>
      <c r="N145" t="n">
        <v>1.0</v>
      </c>
      <c r="O145" s="1" t="n">
        <v>44715.45248842592</v>
      </c>
      <c r="P145" s="1" t="n">
        <v>44715.45726851852</v>
      </c>
      <c r="Q145" t="n">
        <v>286.0</v>
      </c>
      <c r="R145" t="n">
        <v>127.0</v>
      </c>
      <c r="S145" t="b">
        <v>0</v>
      </c>
      <c r="T145" t="inlineStr">
        <is>
          <t>N/A</t>
        </is>
      </c>
      <c r="U145" t="b">
        <v>0</v>
      </c>
      <c r="V145" t="inlineStr">
        <is>
          <t>Rituja Bhuse</t>
        </is>
      </c>
      <c r="W145" s="1" t="n">
        <v>44715.45726851852</v>
      </c>
      <c r="X145" t="n">
        <v>72.0</v>
      </c>
      <c r="Y145" t="n">
        <v>0.0</v>
      </c>
      <c r="Z145" t="n">
        <v>0.0</v>
      </c>
      <c r="AA145" t="n">
        <v>0.0</v>
      </c>
      <c r="AB145" t="n">
        <v>0.0</v>
      </c>
      <c r="AC145" t="n">
        <v>0.0</v>
      </c>
      <c r="AD145" t="n">
        <v>28.0</v>
      </c>
      <c r="AE145" t="n">
        <v>21.0</v>
      </c>
      <c r="AF145" t="n">
        <v>0.0</v>
      </c>
      <c r="AG145" t="n">
        <v>2.0</v>
      </c>
      <c r="AH145" t="inlineStr">
        <is>
          <t>N/A</t>
        </is>
      </c>
      <c r="AI145" t="inlineStr">
        <is>
          <t>N/A</t>
        </is>
      </c>
      <c r="AJ145" t="inlineStr">
        <is>
          <t>N/A</t>
        </is>
      </c>
      <c r="AK145" t="inlineStr">
        <is>
          <t>N/A</t>
        </is>
      </c>
      <c r="AL145" t="inlineStr">
        <is>
          <t>N/A</t>
        </is>
      </c>
      <c r="AM145" t="inlineStr">
        <is>
          <t>N/A</t>
        </is>
      </c>
      <c r="AN145" t="inlineStr">
        <is>
          <t>N/A</t>
        </is>
      </c>
      <c r="AO145" t="inlineStr">
        <is>
          <t>N/A</t>
        </is>
      </c>
      <c r="AP145" t="inlineStr">
        <is>
          <t>N/A</t>
        </is>
      </c>
      <c r="AQ145" t="inlineStr">
        <is>
          <t>N/A</t>
        </is>
      </c>
      <c r="AR145" t="inlineStr">
        <is>
          <t>N/A</t>
        </is>
      </c>
      <c r="AS145" t="inlineStr">
        <is>
          <t>N/A</t>
        </is>
      </c>
      <c r="AT145" t="inlineStr">
        <is>
          <t>N/A</t>
        </is>
      </c>
      <c r="AU145" t="inlineStr">
        <is>
          <t>N/A</t>
        </is>
      </c>
      <c r="AV145" t="inlineStr">
        <is>
          <t>N/A</t>
        </is>
      </c>
      <c r="AW145" t="inlineStr">
        <is>
          <t>N/A</t>
        </is>
      </c>
      <c r="AX145" t="inlineStr">
        <is>
          <t>N/A</t>
        </is>
      </c>
      <c r="AY145" t="inlineStr">
        <is>
          <t>N/A</t>
        </is>
      </c>
      <c r="AZ145" t="inlineStr">
        <is>
          <t>N/A</t>
        </is>
      </c>
      <c r="BA145" t="inlineStr">
        <is>
          <t>N/A</t>
        </is>
      </c>
      <c r="BB145" t="inlineStr">
        <is>
          <t>N/A</t>
        </is>
      </c>
      <c r="BC145" t="inlineStr">
        <is>
          <t>N/A</t>
        </is>
      </c>
      <c r="BD145" t="inlineStr">
        <is>
          <t>N/A</t>
        </is>
      </c>
      <c r="BE145" t="inlineStr">
        <is>
          <t>N/A</t>
        </is>
      </c>
    </row>
    <row r="146">
      <c r="A146" t="inlineStr">
        <is>
          <t>WI22068744</t>
        </is>
      </c>
      <c r="B146" t="inlineStr">
        <is>
          <t>DATA_VALIDATION</t>
        </is>
      </c>
      <c r="C146" t="inlineStr">
        <is>
          <t>201110012872</t>
        </is>
      </c>
      <c r="D146" t="inlineStr">
        <is>
          <t>Folder</t>
        </is>
      </c>
      <c r="E146" s="2">
        <f>HYPERLINK("capsilon://?command=openfolder&amp;siteaddress=FAM.docvelocity-na8.net&amp;folderid=FX086CAFA8-A373-105E-B23D-84EF60A3135E","FX2206126")</f>
        <v>0.0</v>
      </c>
      <c r="F146" t="inlineStr">
        <is>
          <t/>
        </is>
      </c>
      <c r="G146" t="inlineStr">
        <is>
          <t/>
        </is>
      </c>
      <c r="H146" t="inlineStr">
        <is>
          <t>Mailitem</t>
        </is>
      </c>
      <c r="I146" t="inlineStr">
        <is>
          <t>MI220674960</t>
        </is>
      </c>
      <c r="J146" t="n">
        <v>158.0</v>
      </c>
      <c r="K146" t="inlineStr">
        <is>
          <t>COMPLETED</t>
        </is>
      </c>
      <c r="L146" t="inlineStr">
        <is>
          <t>MARK_AS_COMPLETED</t>
        </is>
      </c>
      <c r="M146" t="inlineStr">
        <is>
          <t>Queue</t>
        </is>
      </c>
      <c r="N146" t="n">
        <v>1.0</v>
      </c>
      <c r="O146" s="1" t="n">
        <v>44715.45276620371</v>
      </c>
      <c r="P146" s="1" t="n">
        <v>44715.53876157408</v>
      </c>
      <c r="Q146" t="n">
        <v>7109.0</v>
      </c>
      <c r="R146" t="n">
        <v>321.0</v>
      </c>
      <c r="S146" t="b">
        <v>0</v>
      </c>
      <c r="T146" t="inlineStr">
        <is>
          <t>N/A</t>
        </is>
      </c>
      <c r="U146" t="b">
        <v>0</v>
      </c>
      <c r="V146" t="inlineStr">
        <is>
          <t>Samadhan Kamble</t>
        </is>
      </c>
      <c r="W146" s="1" t="n">
        <v>44715.53876157408</v>
      </c>
      <c r="X146" t="n">
        <v>166.0</v>
      </c>
      <c r="Y146" t="n">
        <v>0.0</v>
      </c>
      <c r="Z146" t="n">
        <v>0.0</v>
      </c>
      <c r="AA146" t="n">
        <v>0.0</v>
      </c>
      <c r="AB146" t="n">
        <v>0.0</v>
      </c>
      <c r="AC146" t="n">
        <v>0.0</v>
      </c>
      <c r="AD146" t="n">
        <v>158.0</v>
      </c>
      <c r="AE146" t="n">
        <v>146.0</v>
      </c>
      <c r="AF146" t="n">
        <v>0.0</v>
      </c>
      <c r="AG146" t="n">
        <v>3.0</v>
      </c>
      <c r="AH146" t="inlineStr">
        <is>
          <t>N/A</t>
        </is>
      </c>
      <c r="AI146" t="inlineStr">
        <is>
          <t>N/A</t>
        </is>
      </c>
      <c r="AJ146" t="inlineStr">
        <is>
          <t>N/A</t>
        </is>
      </c>
      <c r="AK146" t="inlineStr">
        <is>
          <t>N/A</t>
        </is>
      </c>
      <c r="AL146" t="inlineStr">
        <is>
          <t>N/A</t>
        </is>
      </c>
      <c r="AM146" t="inlineStr">
        <is>
          <t>N/A</t>
        </is>
      </c>
      <c r="AN146" t="inlineStr">
        <is>
          <t>N/A</t>
        </is>
      </c>
      <c r="AO146" t="inlineStr">
        <is>
          <t>N/A</t>
        </is>
      </c>
      <c r="AP146" t="inlineStr">
        <is>
          <t>N/A</t>
        </is>
      </c>
      <c r="AQ146" t="inlineStr">
        <is>
          <t>N/A</t>
        </is>
      </c>
      <c r="AR146" t="inlineStr">
        <is>
          <t>N/A</t>
        </is>
      </c>
      <c r="AS146" t="inlineStr">
        <is>
          <t>N/A</t>
        </is>
      </c>
      <c r="AT146" t="inlineStr">
        <is>
          <t>N/A</t>
        </is>
      </c>
      <c r="AU146" t="inlineStr">
        <is>
          <t>N/A</t>
        </is>
      </c>
      <c r="AV146" t="inlineStr">
        <is>
          <t>N/A</t>
        </is>
      </c>
      <c r="AW146" t="inlineStr">
        <is>
          <t>N/A</t>
        </is>
      </c>
      <c r="AX146" t="inlineStr">
        <is>
          <t>N/A</t>
        </is>
      </c>
      <c r="AY146" t="inlineStr">
        <is>
          <t>N/A</t>
        </is>
      </c>
      <c r="AZ146" t="inlineStr">
        <is>
          <t>N/A</t>
        </is>
      </c>
      <c r="BA146" t="inlineStr">
        <is>
          <t>N/A</t>
        </is>
      </c>
      <c r="BB146" t="inlineStr">
        <is>
          <t>N/A</t>
        </is>
      </c>
      <c r="BC146" t="inlineStr">
        <is>
          <t>N/A</t>
        </is>
      </c>
      <c r="BD146" t="inlineStr">
        <is>
          <t>N/A</t>
        </is>
      </c>
      <c r="BE146" t="inlineStr">
        <is>
          <t>N/A</t>
        </is>
      </c>
    </row>
    <row r="147">
      <c r="A147" t="inlineStr">
        <is>
          <t>WI22068784</t>
        </is>
      </c>
      <c r="B147" t="inlineStr">
        <is>
          <t>DATA_VALIDATION</t>
        </is>
      </c>
      <c r="C147" t="inlineStr">
        <is>
          <t>201110012872</t>
        </is>
      </c>
      <c r="D147" t="inlineStr">
        <is>
          <t>Folder</t>
        </is>
      </c>
      <c r="E147" s="2">
        <f>HYPERLINK("capsilon://?command=openfolder&amp;siteaddress=FAM.docvelocity-na8.net&amp;folderid=FX086CAFA8-A373-105E-B23D-84EF60A3135E","FX2206126")</f>
        <v>0.0</v>
      </c>
      <c r="F147" t="inlineStr">
        <is>
          <t/>
        </is>
      </c>
      <c r="G147" t="inlineStr">
        <is>
          <t/>
        </is>
      </c>
      <c r="H147" t="inlineStr">
        <is>
          <t>Mailitem</t>
        </is>
      </c>
      <c r="I147" t="inlineStr">
        <is>
          <t>MI220674959</t>
        </is>
      </c>
      <c r="J147" t="n">
        <v>91.0</v>
      </c>
      <c r="K147" t="inlineStr">
        <is>
          <t>COMPLETED</t>
        </is>
      </c>
      <c r="L147" t="inlineStr">
        <is>
          <t>MARK_AS_COMPLETED</t>
        </is>
      </c>
      <c r="M147" t="inlineStr">
        <is>
          <t>Queue</t>
        </is>
      </c>
      <c r="N147" t="n">
        <v>2.0</v>
      </c>
      <c r="O147" s="1" t="n">
        <v>44715.45799768518</v>
      </c>
      <c r="P147" s="1" t="n">
        <v>44715.47770833333</v>
      </c>
      <c r="Q147" t="n">
        <v>626.0</v>
      </c>
      <c r="R147" t="n">
        <v>1077.0</v>
      </c>
      <c r="S147" t="b">
        <v>0</v>
      </c>
      <c r="T147" t="inlineStr">
        <is>
          <t>N/A</t>
        </is>
      </c>
      <c r="U147" t="b">
        <v>1</v>
      </c>
      <c r="V147" t="inlineStr">
        <is>
          <t>Swapnil Chavan</t>
        </is>
      </c>
      <c r="W147" s="1" t="n">
        <v>44715.47204861111</v>
      </c>
      <c r="X147" t="n">
        <v>892.0</v>
      </c>
      <c r="Y147" t="n">
        <v>95.0</v>
      </c>
      <c r="Z147" t="n">
        <v>0.0</v>
      </c>
      <c r="AA147" t="n">
        <v>95.0</v>
      </c>
      <c r="AB147" t="n">
        <v>0.0</v>
      </c>
      <c r="AC147" t="n">
        <v>31.0</v>
      </c>
      <c r="AD147" t="n">
        <v>-4.0</v>
      </c>
      <c r="AE147" t="n">
        <v>0.0</v>
      </c>
      <c r="AF147" t="n">
        <v>0.0</v>
      </c>
      <c r="AG147" t="n">
        <v>0.0</v>
      </c>
      <c r="AH147" t="inlineStr">
        <is>
          <t>Nisha Verma</t>
        </is>
      </c>
      <c r="AI147" s="1" t="n">
        <v>44715.47770833333</v>
      </c>
      <c r="AJ147" t="n">
        <v>176.0</v>
      </c>
      <c r="AK147" t="n">
        <v>1.0</v>
      </c>
      <c r="AL147" t="n">
        <v>0.0</v>
      </c>
      <c r="AM147" t="n">
        <v>1.0</v>
      </c>
      <c r="AN147" t="n">
        <v>0.0</v>
      </c>
      <c r="AO147" t="n">
        <v>1.0</v>
      </c>
      <c r="AP147" t="n">
        <v>-5.0</v>
      </c>
      <c r="AQ147" t="n">
        <v>0.0</v>
      </c>
      <c r="AR147" t="n">
        <v>0.0</v>
      </c>
      <c r="AS147" t="n">
        <v>0.0</v>
      </c>
      <c r="AT147" t="inlineStr">
        <is>
          <t>N/A</t>
        </is>
      </c>
      <c r="AU147" t="inlineStr">
        <is>
          <t>N/A</t>
        </is>
      </c>
      <c r="AV147" t="inlineStr">
        <is>
          <t>N/A</t>
        </is>
      </c>
      <c r="AW147" t="inlineStr">
        <is>
          <t>N/A</t>
        </is>
      </c>
      <c r="AX147" t="inlineStr">
        <is>
          <t>N/A</t>
        </is>
      </c>
      <c r="AY147" t="inlineStr">
        <is>
          <t>N/A</t>
        </is>
      </c>
      <c r="AZ147" t="inlineStr">
        <is>
          <t>N/A</t>
        </is>
      </c>
      <c r="BA147" t="inlineStr">
        <is>
          <t>N/A</t>
        </is>
      </c>
      <c r="BB147" t="inlineStr">
        <is>
          <t>N/A</t>
        </is>
      </c>
      <c r="BC147" t="inlineStr">
        <is>
          <t>N/A</t>
        </is>
      </c>
      <c r="BD147" t="inlineStr">
        <is>
          <t>N/A</t>
        </is>
      </c>
      <c r="BE147" t="inlineStr">
        <is>
          <t>N/A</t>
        </is>
      </c>
    </row>
    <row r="148">
      <c r="A148" t="inlineStr">
        <is>
          <t>WI2206943</t>
        </is>
      </c>
      <c r="B148" t="inlineStr">
        <is>
          <t>DATA_VALIDATION</t>
        </is>
      </c>
      <c r="C148" t="inlineStr">
        <is>
          <t>201330007240</t>
        </is>
      </c>
      <c r="D148" t="inlineStr">
        <is>
          <t>Folder</t>
        </is>
      </c>
      <c r="E148" s="2">
        <f>HYPERLINK("capsilon://?command=openfolder&amp;siteaddress=FAM.docvelocity-na8.net&amp;folderid=FXF700A421-54A6-920F-32AB-FE2DD1292B15","FX22058967")</f>
        <v>0.0</v>
      </c>
      <c r="F148" t="inlineStr">
        <is>
          <t/>
        </is>
      </c>
      <c r="G148" t="inlineStr">
        <is>
          <t/>
        </is>
      </c>
      <c r="H148" t="inlineStr">
        <is>
          <t>Mailitem</t>
        </is>
      </c>
      <c r="I148" t="inlineStr">
        <is>
          <t>MI22067845</t>
        </is>
      </c>
      <c r="J148" t="n">
        <v>0.0</v>
      </c>
      <c r="K148" t="inlineStr">
        <is>
          <t>COMPLETED</t>
        </is>
      </c>
      <c r="L148" t="inlineStr">
        <is>
          <t>MARK_AS_COMPLETED</t>
        </is>
      </c>
      <c r="M148" t="inlineStr">
        <is>
          <t>Queue</t>
        </is>
      </c>
      <c r="N148" t="n">
        <v>2.0</v>
      </c>
      <c r="O148" s="1" t="n">
        <v>44713.424479166664</v>
      </c>
      <c r="P148" s="1" t="n">
        <v>44713.42722222222</v>
      </c>
      <c r="Q148" t="n">
        <v>92.0</v>
      </c>
      <c r="R148" t="n">
        <v>145.0</v>
      </c>
      <c r="S148" t="b">
        <v>0</v>
      </c>
      <c r="T148" t="inlineStr">
        <is>
          <t>N/A</t>
        </is>
      </c>
      <c r="U148" t="b">
        <v>0</v>
      </c>
      <c r="V148" t="inlineStr">
        <is>
          <t>Varsha Dombale</t>
        </is>
      </c>
      <c r="W148" s="1" t="n">
        <v>44713.42690972222</v>
      </c>
      <c r="X148" t="n">
        <v>110.0</v>
      </c>
      <c r="Y148" t="n">
        <v>0.0</v>
      </c>
      <c r="Z148" t="n">
        <v>0.0</v>
      </c>
      <c r="AA148" t="n">
        <v>0.0</v>
      </c>
      <c r="AB148" t="n">
        <v>52.0</v>
      </c>
      <c r="AC148" t="n">
        <v>0.0</v>
      </c>
      <c r="AD148" t="n">
        <v>0.0</v>
      </c>
      <c r="AE148" t="n">
        <v>0.0</v>
      </c>
      <c r="AF148" t="n">
        <v>0.0</v>
      </c>
      <c r="AG148" t="n">
        <v>0.0</v>
      </c>
      <c r="AH148" t="inlineStr">
        <is>
          <t>Aparna Chavan</t>
        </is>
      </c>
      <c r="AI148" s="1" t="n">
        <v>44713.42722222222</v>
      </c>
      <c r="AJ148" t="n">
        <v>16.0</v>
      </c>
      <c r="AK148" t="n">
        <v>0.0</v>
      </c>
      <c r="AL148" t="n">
        <v>0.0</v>
      </c>
      <c r="AM148" t="n">
        <v>0.0</v>
      </c>
      <c r="AN148" t="n">
        <v>52.0</v>
      </c>
      <c r="AO148" t="n">
        <v>0.0</v>
      </c>
      <c r="AP148" t="n">
        <v>0.0</v>
      </c>
      <c r="AQ148" t="n">
        <v>0.0</v>
      </c>
      <c r="AR148" t="n">
        <v>0.0</v>
      </c>
      <c r="AS148" t="n">
        <v>0.0</v>
      </c>
      <c r="AT148" t="inlineStr">
        <is>
          <t>N/A</t>
        </is>
      </c>
      <c r="AU148" t="inlineStr">
        <is>
          <t>N/A</t>
        </is>
      </c>
      <c r="AV148" t="inlineStr">
        <is>
          <t>N/A</t>
        </is>
      </c>
      <c r="AW148" t="inlineStr">
        <is>
          <t>N/A</t>
        </is>
      </c>
      <c r="AX148" t="inlineStr">
        <is>
          <t>N/A</t>
        </is>
      </c>
      <c r="AY148" t="inlineStr">
        <is>
          <t>N/A</t>
        </is>
      </c>
      <c r="AZ148" t="inlineStr">
        <is>
          <t>N/A</t>
        </is>
      </c>
      <c r="BA148" t="inlineStr">
        <is>
          <t>N/A</t>
        </is>
      </c>
      <c r="BB148" t="inlineStr">
        <is>
          <t>N/A</t>
        </is>
      </c>
      <c r="BC148" t="inlineStr">
        <is>
          <t>N/A</t>
        </is>
      </c>
      <c r="BD148" t="inlineStr">
        <is>
          <t>N/A</t>
        </is>
      </c>
      <c r="BE148" t="inlineStr">
        <is>
          <t>N/A</t>
        </is>
      </c>
    </row>
    <row r="149">
      <c r="A149" t="inlineStr">
        <is>
          <t>WI22069495</t>
        </is>
      </c>
      <c r="B149" t="inlineStr">
        <is>
          <t>DATA_VALIDATION</t>
        </is>
      </c>
      <c r="C149" t="inlineStr">
        <is>
          <t>201110012872</t>
        </is>
      </c>
      <c r="D149" t="inlineStr">
        <is>
          <t>Folder</t>
        </is>
      </c>
      <c r="E149" s="2">
        <f>HYPERLINK("capsilon://?command=openfolder&amp;siteaddress=FAM.docvelocity-na8.net&amp;folderid=FX086CAFA8-A373-105E-B23D-84EF60A3135E","FX2206126")</f>
        <v>0.0</v>
      </c>
      <c r="F149" t="inlineStr">
        <is>
          <t/>
        </is>
      </c>
      <c r="G149" t="inlineStr">
        <is>
          <t/>
        </is>
      </c>
      <c r="H149" t="inlineStr">
        <is>
          <t>Mailitem</t>
        </is>
      </c>
      <c r="I149" t="inlineStr">
        <is>
          <t>MI220674960</t>
        </is>
      </c>
      <c r="J149" t="n">
        <v>150.0</v>
      </c>
      <c r="K149" t="inlineStr">
        <is>
          <t>COMPLETED</t>
        </is>
      </c>
      <c r="L149" t="inlineStr">
        <is>
          <t>MARK_AS_COMPLETED</t>
        </is>
      </c>
      <c r="M149" t="inlineStr">
        <is>
          <t>Queue</t>
        </is>
      </c>
      <c r="N149" t="n">
        <v>2.0</v>
      </c>
      <c r="O149" s="1" t="n">
        <v>44715.539606481485</v>
      </c>
      <c r="P149" s="1" t="n">
        <v>44715.55243055556</v>
      </c>
      <c r="Q149" t="n">
        <v>376.0</v>
      </c>
      <c r="R149" t="n">
        <v>732.0</v>
      </c>
      <c r="S149" t="b">
        <v>0</v>
      </c>
      <c r="T149" t="inlineStr">
        <is>
          <t>N/A</t>
        </is>
      </c>
      <c r="U149" t="b">
        <v>1</v>
      </c>
      <c r="V149" t="inlineStr">
        <is>
          <t>Samadhan Kamble</t>
        </is>
      </c>
      <c r="W149" s="1" t="n">
        <v>44715.544444444444</v>
      </c>
      <c r="X149" t="n">
        <v>415.0</v>
      </c>
      <c r="Y149" t="n">
        <v>131.0</v>
      </c>
      <c r="Z149" t="n">
        <v>0.0</v>
      </c>
      <c r="AA149" t="n">
        <v>131.0</v>
      </c>
      <c r="AB149" t="n">
        <v>0.0</v>
      </c>
      <c r="AC149" t="n">
        <v>4.0</v>
      </c>
      <c r="AD149" t="n">
        <v>19.0</v>
      </c>
      <c r="AE149" t="n">
        <v>0.0</v>
      </c>
      <c r="AF149" t="n">
        <v>0.0</v>
      </c>
      <c r="AG149" t="n">
        <v>0.0</v>
      </c>
      <c r="AH149" t="inlineStr">
        <is>
          <t>Archana Bhujbal</t>
        </is>
      </c>
      <c r="AI149" s="1" t="n">
        <v>44715.55243055556</v>
      </c>
      <c r="AJ149" t="n">
        <v>317.0</v>
      </c>
      <c r="AK149" t="n">
        <v>1.0</v>
      </c>
      <c r="AL149" t="n">
        <v>0.0</v>
      </c>
      <c r="AM149" t="n">
        <v>1.0</v>
      </c>
      <c r="AN149" t="n">
        <v>0.0</v>
      </c>
      <c r="AO149" t="n">
        <v>1.0</v>
      </c>
      <c r="AP149" t="n">
        <v>18.0</v>
      </c>
      <c r="AQ149" t="n">
        <v>0.0</v>
      </c>
      <c r="AR149" t="n">
        <v>0.0</v>
      </c>
      <c r="AS149" t="n">
        <v>0.0</v>
      </c>
      <c r="AT149" t="inlineStr">
        <is>
          <t>N/A</t>
        </is>
      </c>
      <c r="AU149" t="inlineStr">
        <is>
          <t>N/A</t>
        </is>
      </c>
      <c r="AV149" t="inlineStr">
        <is>
          <t>N/A</t>
        </is>
      </c>
      <c r="AW149" t="inlineStr">
        <is>
          <t>N/A</t>
        </is>
      </c>
      <c r="AX149" t="inlineStr">
        <is>
          <t>N/A</t>
        </is>
      </c>
      <c r="AY149" t="inlineStr">
        <is>
          <t>N/A</t>
        </is>
      </c>
      <c r="AZ149" t="inlineStr">
        <is>
          <t>N/A</t>
        </is>
      </c>
      <c r="BA149" t="inlineStr">
        <is>
          <t>N/A</t>
        </is>
      </c>
      <c r="BB149" t="inlineStr">
        <is>
          <t>N/A</t>
        </is>
      </c>
      <c r="BC149" t="inlineStr">
        <is>
          <t>N/A</t>
        </is>
      </c>
      <c r="BD149" t="inlineStr">
        <is>
          <t>N/A</t>
        </is>
      </c>
      <c r="BE149" t="inlineStr">
        <is>
          <t>N/A</t>
        </is>
      </c>
    </row>
    <row r="150">
      <c r="A150" t="inlineStr">
        <is>
          <t>WI22069552</t>
        </is>
      </c>
      <c r="B150" t="inlineStr">
        <is>
          <t>DATA_VALIDATION</t>
        </is>
      </c>
      <c r="C150" t="inlineStr">
        <is>
          <t>201110012872</t>
        </is>
      </c>
      <c r="D150" t="inlineStr">
        <is>
          <t>Folder</t>
        </is>
      </c>
      <c r="E150" s="2">
        <f>HYPERLINK("capsilon://?command=openfolder&amp;siteaddress=FAM.docvelocity-na8.net&amp;folderid=FX086CAFA8-A373-105E-B23D-84EF60A3135E","FX2206126")</f>
        <v>0.0</v>
      </c>
      <c r="F150" t="inlineStr">
        <is>
          <t/>
        </is>
      </c>
      <c r="G150" t="inlineStr">
        <is>
          <t/>
        </is>
      </c>
      <c r="H150" t="inlineStr">
        <is>
          <t>Mailitem</t>
        </is>
      </c>
      <c r="I150" t="inlineStr">
        <is>
          <t>MI220682101</t>
        </is>
      </c>
      <c r="J150" t="n">
        <v>155.0</v>
      </c>
      <c r="K150" t="inlineStr">
        <is>
          <t>COMPLETED</t>
        </is>
      </c>
      <c r="L150" t="inlineStr">
        <is>
          <t>MARK_AS_COMPLETED</t>
        </is>
      </c>
      <c r="M150" t="inlineStr">
        <is>
          <t>Queue</t>
        </is>
      </c>
      <c r="N150" t="n">
        <v>1.0</v>
      </c>
      <c r="O150" s="1" t="n">
        <v>44715.55097222222</v>
      </c>
      <c r="P150" s="1" t="n">
        <v>44715.58907407407</v>
      </c>
      <c r="Q150" t="n">
        <v>3152.0</v>
      </c>
      <c r="R150" t="n">
        <v>140.0</v>
      </c>
      <c r="S150" t="b">
        <v>0</v>
      </c>
      <c r="T150" t="inlineStr">
        <is>
          <t>N/A</t>
        </is>
      </c>
      <c r="U150" t="b">
        <v>0</v>
      </c>
      <c r="V150" t="inlineStr">
        <is>
          <t>Shubham Karwate</t>
        </is>
      </c>
      <c r="W150" s="1" t="n">
        <v>44715.58907407407</v>
      </c>
      <c r="X150" t="n">
        <v>78.0</v>
      </c>
      <c r="Y150" t="n">
        <v>0.0</v>
      </c>
      <c r="Z150" t="n">
        <v>0.0</v>
      </c>
      <c r="AA150" t="n">
        <v>0.0</v>
      </c>
      <c r="AB150" t="n">
        <v>0.0</v>
      </c>
      <c r="AC150" t="n">
        <v>0.0</v>
      </c>
      <c r="AD150" t="n">
        <v>155.0</v>
      </c>
      <c r="AE150" t="n">
        <v>150.0</v>
      </c>
      <c r="AF150" t="n">
        <v>0.0</v>
      </c>
      <c r="AG150" t="n">
        <v>2.0</v>
      </c>
      <c r="AH150" t="inlineStr">
        <is>
          <t>N/A</t>
        </is>
      </c>
      <c r="AI150" t="inlineStr">
        <is>
          <t>N/A</t>
        </is>
      </c>
      <c r="AJ150" t="inlineStr">
        <is>
          <t>N/A</t>
        </is>
      </c>
      <c r="AK150" t="inlineStr">
        <is>
          <t>N/A</t>
        </is>
      </c>
      <c r="AL150" t="inlineStr">
        <is>
          <t>N/A</t>
        </is>
      </c>
      <c r="AM150" t="inlineStr">
        <is>
          <t>N/A</t>
        </is>
      </c>
      <c r="AN150" t="inlineStr">
        <is>
          <t>N/A</t>
        </is>
      </c>
      <c r="AO150" t="inlineStr">
        <is>
          <t>N/A</t>
        </is>
      </c>
      <c r="AP150" t="inlineStr">
        <is>
          <t>N/A</t>
        </is>
      </c>
      <c r="AQ150" t="inlineStr">
        <is>
          <t>N/A</t>
        </is>
      </c>
      <c r="AR150" t="inlineStr">
        <is>
          <t>N/A</t>
        </is>
      </c>
      <c r="AS150" t="inlineStr">
        <is>
          <t>N/A</t>
        </is>
      </c>
      <c r="AT150" t="inlineStr">
        <is>
          <t>N/A</t>
        </is>
      </c>
      <c r="AU150" t="inlineStr">
        <is>
          <t>N/A</t>
        </is>
      </c>
      <c r="AV150" t="inlineStr">
        <is>
          <t>N/A</t>
        </is>
      </c>
      <c r="AW150" t="inlineStr">
        <is>
          <t>N/A</t>
        </is>
      </c>
      <c r="AX150" t="inlineStr">
        <is>
          <t>N/A</t>
        </is>
      </c>
      <c r="AY150" t="inlineStr">
        <is>
          <t>N/A</t>
        </is>
      </c>
      <c r="AZ150" t="inlineStr">
        <is>
          <t>N/A</t>
        </is>
      </c>
      <c r="BA150" t="inlineStr">
        <is>
          <t>N/A</t>
        </is>
      </c>
      <c r="BB150" t="inlineStr">
        <is>
          <t>N/A</t>
        </is>
      </c>
      <c r="BC150" t="inlineStr">
        <is>
          <t>N/A</t>
        </is>
      </c>
      <c r="BD150" t="inlineStr">
        <is>
          <t>N/A</t>
        </is>
      </c>
      <c r="BE150" t="inlineStr">
        <is>
          <t>N/A</t>
        </is>
      </c>
    </row>
    <row r="151">
      <c r="A151" t="inlineStr">
        <is>
          <t>WI22069614</t>
        </is>
      </c>
      <c r="B151" t="inlineStr">
        <is>
          <t>DATA_VALIDATION</t>
        </is>
      </c>
      <c r="C151" t="inlineStr">
        <is>
          <t>201110012872</t>
        </is>
      </c>
      <c r="D151" t="inlineStr">
        <is>
          <t>Folder</t>
        </is>
      </c>
      <c r="E151" s="2">
        <f>HYPERLINK("capsilon://?command=openfolder&amp;siteaddress=FAM.docvelocity-na8.net&amp;folderid=FX086CAFA8-A373-105E-B23D-84EF60A3135E","FX2206126")</f>
        <v>0.0</v>
      </c>
      <c r="F151" t="inlineStr">
        <is>
          <t/>
        </is>
      </c>
      <c r="G151" t="inlineStr">
        <is>
          <t/>
        </is>
      </c>
      <c r="H151" t="inlineStr">
        <is>
          <t>Mailitem</t>
        </is>
      </c>
      <c r="I151" t="inlineStr">
        <is>
          <t>MI220683130</t>
        </is>
      </c>
      <c r="J151" t="n">
        <v>84.0</v>
      </c>
      <c r="K151" t="inlineStr">
        <is>
          <t>COMPLETED</t>
        </is>
      </c>
      <c r="L151" t="inlineStr">
        <is>
          <t>MARK_AS_COMPLETED</t>
        </is>
      </c>
      <c r="M151" t="inlineStr">
        <is>
          <t>Queue</t>
        </is>
      </c>
      <c r="N151" t="n">
        <v>1.0</v>
      </c>
      <c r="O151" s="1" t="n">
        <v>44715.56623842593</v>
      </c>
      <c r="P151" s="1" t="n">
        <v>44715.589849537035</v>
      </c>
      <c r="Q151" t="n">
        <v>1934.0</v>
      </c>
      <c r="R151" t="n">
        <v>106.0</v>
      </c>
      <c r="S151" t="b">
        <v>0</v>
      </c>
      <c r="T151" t="inlineStr">
        <is>
          <t>N/A</t>
        </is>
      </c>
      <c r="U151" t="b">
        <v>0</v>
      </c>
      <c r="V151" t="inlineStr">
        <is>
          <t>Shubham Karwate</t>
        </is>
      </c>
      <c r="W151" s="1" t="n">
        <v>44715.589849537035</v>
      </c>
      <c r="X151" t="n">
        <v>66.0</v>
      </c>
      <c r="Y151" t="n">
        <v>0.0</v>
      </c>
      <c r="Z151" t="n">
        <v>0.0</v>
      </c>
      <c r="AA151" t="n">
        <v>0.0</v>
      </c>
      <c r="AB151" t="n">
        <v>0.0</v>
      </c>
      <c r="AC151" t="n">
        <v>0.0</v>
      </c>
      <c r="AD151" t="n">
        <v>84.0</v>
      </c>
      <c r="AE151" t="n">
        <v>79.0</v>
      </c>
      <c r="AF151" t="n">
        <v>0.0</v>
      </c>
      <c r="AG151" t="n">
        <v>2.0</v>
      </c>
      <c r="AH151" t="inlineStr">
        <is>
          <t>N/A</t>
        </is>
      </c>
      <c r="AI151" t="inlineStr">
        <is>
          <t>N/A</t>
        </is>
      </c>
      <c r="AJ151" t="inlineStr">
        <is>
          <t>N/A</t>
        </is>
      </c>
      <c r="AK151" t="inlineStr">
        <is>
          <t>N/A</t>
        </is>
      </c>
      <c r="AL151" t="inlineStr">
        <is>
          <t>N/A</t>
        </is>
      </c>
      <c r="AM151" t="inlineStr">
        <is>
          <t>N/A</t>
        </is>
      </c>
      <c r="AN151" t="inlineStr">
        <is>
          <t>N/A</t>
        </is>
      </c>
      <c r="AO151" t="inlineStr">
        <is>
          <t>N/A</t>
        </is>
      </c>
      <c r="AP151" t="inlineStr">
        <is>
          <t>N/A</t>
        </is>
      </c>
      <c r="AQ151" t="inlineStr">
        <is>
          <t>N/A</t>
        </is>
      </c>
      <c r="AR151" t="inlineStr">
        <is>
          <t>N/A</t>
        </is>
      </c>
      <c r="AS151" t="inlineStr">
        <is>
          <t>N/A</t>
        </is>
      </c>
      <c r="AT151" t="inlineStr">
        <is>
          <t>N/A</t>
        </is>
      </c>
      <c r="AU151" t="inlineStr">
        <is>
          <t>N/A</t>
        </is>
      </c>
      <c r="AV151" t="inlineStr">
        <is>
          <t>N/A</t>
        </is>
      </c>
      <c r="AW151" t="inlineStr">
        <is>
          <t>N/A</t>
        </is>
      </c>
      <c r="AX151" t="inlineStr">
        <is>
          <t>N/A</t>
        </is>
      </c>
      <c r="AY151" t="inlineStr">
        <is>
          <t>N/A</t>
        </is>
      </c>
      <c r="AZ151" t="inlineStr">
        <is>
          <t>N/A</t>
        </is>
      </c>
      <c r="BA151" t="inlineStr">
        <is>
          <t>N/A</t>
        </is>
      </c>
      <c r="BB151" t="inlineStr">
        <is>
          <t>N/A</t>
        </is>
      </c>
      <c r="BC151" t="inlineStr">
        <is>
          <t>N/A</t>
        </is>
      </c>
      <c r="BD151" t="inlineStr">
        <is>
          <t>N/A</t>
        </is>
      </c>
      <c r="BE151" t="inlineStr">
        <is>
          <t>N/A</t>
        </is>
      </c>
    </row>
    <row r="152">
      <c r="A152" t="inlineStr">
        <is>
          <t>WI22069616</t>
        </is>
      </c>
      <c r="B152" t="inlineStr">
        <is>
          <t>DATA_VALIDATION</t>
        </is>
      </c>
      <c r="C152" t="inlineStr">
        <is>
          <t>201110012872</t>
        </is>
      </c>
      <c r="D152" t="inlineStr">
        <is>
          <t>Folder</t>
        </is>
      </c>
      <c r="E152" s="2">
        <f>HYPERLINK("capsilon://?command=openfolder&amp;siteaddress=FAM.docvelocity-na8.net&amp;folderid=FX086CAFA8-A373-105E-B23D-84EF60A3135E","FX2206126")</f>
        <v>0.0</v>
      </c>
      <c r="F152" t="inlineStr">
        <is>
          <t/>
        </is>
      </c>
      <c r="G152" t="inlineStr">
        <is>
          <t/>
        </is>
      </c>
      <c r="H152" t="inlineStr">
        <is>
          <t>Mailitem</t>
        </is>
      </c>
      <c r="I152" t="inlineStr">
        <is>
          <t>MI220683158</t>
        </is>
      </c>
      <c r="J152" t="n">
        <v>159.0</v>
      </c>
      <c r="K152" t="inlineStr">
        <is>
          <t>COMPLETED</t>
        </is>
      </c>
      <c r="L152" t="inlineStr">
        <is>
          <t>MARK_AS_COMPLETED</t>
        </is>
      </c>
      <c r="M152" t="inlineStr">
        <is>
          <t>Queue</t>
        </is>
      </c>
      <c r="N152" t="n">
        <v>1.0</v>
      </c>
      <c r="O152" s="1" t="n">
        <v>44715.56653935185</v>
      </c>
      <c r="P152" s="1" t="n">
        <v>44715.56753472222</v>
      </c>
      <c r="Q152" t="n">
        <v>19.0</v>
      </c>
      <c r="R152" t="n">
        <v>67.0</v>
      </c>
      <c r="S152" t="b">
        <v>0</v>
      </c>
      <c r="T152" t="inlineStr">
        <is>
          <t>N/A</t>
        </is>
      </c>
      <c r="U152" t="b">
        <v>0</v>
      </c>
      <c r="V152" t="inlineStr">
        <is>
          <t>Samadhan Kamble</t>
        </is>
      </c>
      <c r="W152" s="1" t="n">
        <v>44715.56753472222</v>
      </c>
      <c r="X152" t="n">
        <v>67.0</v>
      </c>
      <c r="Y152" t="n">
        <v>0.0</v>
      </c>
      <c r="Z152" t="n">
        <v>0.0</v>
      </c>
      <c r="AA152" t="n">
        <v>0.0</v>
      </c>
      <c r="AB152" t="n">
        <v>0.0</v>
      </c>
      <c r="AC152" t="n">
        <v>0.0</v>
      </c>
      <c r="AD152" t="n">
        <v>159.0</v>
      </c>
      <c r="AE152" t="n">
        <v>154.0</v>
      </c>
      <c r="AF152" t="n">
        <v>0.0</v>
      </c>
      <c r="AG152" t="n">
        <v>3.0</v>
      </c>
      <c r="AH152" t="inlineStr">
        <is>
          <t>N/A</t>
        </is>
      </c>
      <c r="AI152" t="inlineStr">
        <is>
          <t>N/A</t>
        </is>
      </c>
      <c r="AJ152" t="inlineStr">
        <is>
          <t>N/A</t>
        </is>
      </c>
      <c r="AK152" t="inlineStr">
        <is>
          <t>N/A</t>
        </is>
      </c>
      <c r="AL152" t="inlineStr">
        <is>
          <t>N/A</t>
        </is>
      </c>
      <c r="AM152" t="inlineStr">
        <is>
          <t>N/A</t>
        </is>
      </c>
      <c r="AN152" t="inlineStr">
        <is>
          <t>N/A</t>
        </is>
      </c>
      <c r="AO152" t="inlineStr">
        <is>
          <t>N/A</t>
        </is>
      </c>
      <c r="AP152" t="inlineStr">
        <is>
          <t>N/A</t>
        </is>
      </c>
      <c r="AQ152" t="inlineStr">
        <is>
          <t>N/A</t>
        </is>
      </c>
      <c r="AR152" t="inlineStr">
        <is>
          <t>N/A</t>
        </is>
      </c>
      <c r="AS152" t="inlineStr">
        <is>
          <t>N/A</t>
        </is>
      </c>
      <c r="AT152" t="inlineStr">
        <is>
          <t>N/A</t>
        </is>
      </c>
      <c r="AU152" t="inlineStr">
        <is>
          <t>N/A</t>
        </is>
      </c>
      <c r="AV152" t="inlineStr">
        <is>
          <t>N/A</t>
        </is>
      </c>
      <c r="AW152" t="inlineStr">
        <is>
          <t>N/A</t>
        </is>
      </c>
      <c r="AX152" t="inlineStr">
        <is>
          <t>N/A</t>
        </is>
      </c>
      <c r="AY152" t="inlineStr">
        <is>
          <t>N/A</t>
        </is>
      </c>
      <c r="AZ152" t="inlineStr">
        <is>
          <t>N/A</t>
        </is>
      </c>
      <c r="BA152" t="inlineStr">
        <is>
          <t>N/A</t>
        </is>
      </c>
      <c r="BB152" t="inlineStr">
        <is>
          <t>N/A</t>
        </is>
      </c>
      <c r="BC152" t="inlineStr">
        <is>
          <t>N/A</t>
        </is>
      </c>
      <c r="BD152" t="inlineStr">
        <is>
          <t>N/A</t>
        </is>
      </c>
      <c r="BE152" t="inlineStr">
        <is>
          <t>N/A</t>
        </is>
      </c>
    </row>
    <row r="153">
      <c r="A153" t="inlineStr">
        <is>
          <t>WI22069620</t>
        </is>
      </c>
      <c r="B153" t="inlineStr">
        <is>
          <t>DATA_VALIDATION</t>
        </is>
      </c>
      <c r="C153" t="inlineStr">
        <is>
          <t>201110012872</t>
        </is>
      </c>
      <c r="D153" t="inlineStr">
        <is>
          <t>Folder</t>
        </is>
      </c>
      <c r="E153" s="2">
        <f>HYPERLINK("capsilon://?command=openfolder&amp;siteaddress=FAM.docvelocity-na8.net&amp;folderid=FX086CAFA8-A373-105E-B23D-84EF60A3135E","FX2206126")</f>
        <v>0.0</v>
      </c>
      <c r="F153" t="inlineStr">
        <is>
          <t/>
        </is>
      </c>
      <c r="G153" t="inlineStr">
        <is>
          <t/>
        </is>
      </c>
      <c r="H153" t="inlineStr">
        <is>
          <t>Mailitem</t>
        </is>
      </c>
      <c r="I153" t="inlineStr">
        <is>
          <t>MI220683158</t>
        </is>
      </c>
      <c r="J153" t="n">
        <v>207.0</v>
      </c>
      <c r="K153" t="inlineStr">
        <is>
          <t>COMPLETED</t>
        </is>
      </c>
      <c r="L153" t="inlineStr">
        <is>
          <t>MARK_AS_COMPLETED</t>
        </is>
      </c>
      <c r="M153" t="inlineStr">
        <is>
          <t>Queue</t>
        </is>
      </c>
      <c r="N153" t="n">
        <v>2.0</v>
      </c>
      <c r="O153" s="1" t="n">
        <v>44715.56828703704</v>
      </c>
      <c r="P153" s="1" t="n">
        <v>44715.58972222222</v>
      </c>
      <c r="Q153" t="n">
        <v>968.0</v>
      </c>
      <c r="R153" t="n">
        <v>884.0</v>
      </c>
      <c r="S153" t="b">
        <v>0</v>
      </c>
      <c r="T153" t="inlineStr">
        <is>
          <t>N/A</t>
        </is>
      </c>
      <c r="U153" t="b">
        <v>1</v>
      </c>
      <c r="V153" t="inlineStr">
        <is>
          <t>Samadhan Kamble</t>
        </is>
      </c>
      <c r="W153" s="1" t="n">
        <v>44715.57224537037</v>
      </c>
      <c r="X153" t="n">
        <v>338.0</v>
      </c>
      <c r="Y153" t="n">
        <v>192.0</v>
      </c>
      <c r="Z153" t="n">
        <v>0.0</v>
      </c>
      <c r="AA153" t="n">
        <v>192.0</v>
      </c>
      <c r="AB153" t="n">
        <v>0.0</v>
      </c>
      <c r="AC153" t="n">
        <v>9.0</v>
      </c>
      <c r="AD153" t="n">
        <v>15.0</v>
      </c>
      <c r="AE153" t="n">
        <v>0.0</v>
      </c>
      <c r="AF153" t="n">
        <v>0.0</v>
      </c>
      <c r="AG153" t="n">
        <v>0.0</v>
      </c>
      <c r="AH153" t="inlineStr">
        <is>
          <t>Ketan Pathak</t>
        </is>
      </c>
      <c r="AI153" s="1" t="n">
        <v>44715.58972222222</v>
      </c>
      <c r="AJ153" t="n">
        <v>489.0</v>
      </c>
      <c r="AK153" t="n">
        <v>0.0</v>
      </c>
      <c r="AL153" t="n">
        <v>0.0</v>
      </c>
      <c r="AM153" t="n">
        <v>0.0</v>
      </c>
      <c r="AN153" t="n">
        <v>0.0</v>
      </c>
      <c r="AO153" t="n">
        <v>0.0</v>
      </c>
      <c r="AP153" t="n">
        <v>15.0</v>
      </c>
      <c r="AQ153" t="n">
        <v>0.0</v>
      </c>
      <c r="AR153" t="n">
        <v>0.0</v>
      </c>
      <c r="AS153" t="n">
        <v>0.0</v>
      </c>
      <c r="AT153" t="inlineStr">
        <is>
          <t>N/A</t>
        </is>
      </c>
      <c r="AU153" t="inlineStr">
        <is>
          <t>N/A</t>
        </is>
      </c>
      <c r="AV153" t="inlineStr">
        <is>
          <t>N/A</t>
        </is>
      </c>
      <c r="AW153" t="inlineStr">
        <is>
          <t>N/A</t>
        </is>
      </c>
      <c r="AX153" t="inlineStr">
        <is>
          <t>N/A</t>
        </is>
      </c>
      <c r="AY153" t="inlineStr">
        <is>
          <t>N/A</t>
        </is>
      </c>
      <c r="AZ153" t="inlineStr">
        <is>
          <t>N/A</t>
        </is>
      </c>
      <c r="BA153" t="inlineStr">
        <is>
          <t>N/A</t>
        </is>
      </c>
      <c r="BB153" t="inlineStr">
        <is>
          <t>N/A</t>
        </is>
      </c>
      <c r="BC153" t="inlineStr">
        <is>
          <t>N/A</t>
        </is>
      </c>
      <c r="BD153" t="inlineStr">
        <is>
          <t>N/A</t>
        </is>
      </c>
      <c r="BE153" t="inlineStr">
        <is>
          <t>N/A</t>
        </is>
      </c>
    </row>
    <row r="154">
      <c r="A154" t="inlineStr">
        <is>
          <t>WI22069804</t>
        </is>
      </c>
      <c r="B154" t="inlineStr">
        <is>
          <t>DATA_VALIDATION</t>
        </is>
      </c>
      <c r="C154" t="inlineStr">
        <is>
          <t>201110012872</t>
        </is>
      </c>
      <c r="D154" t="inlineStr">
        <is>
          <t>Folder</t>
        </is>
      </c>
      <c r="E154" s="2">
        <f>HYPERLINK("capsilon://?command=openfolder&amp;siteaddress=FAM.docvelocity-na8.net&amp;folderid=FX086CAFA8-A373-105E-B23D-84EF60A3135E","FX2206126")</f>
        <v>0.0</v>
      </c>
      <c r="F154" t="inlineStr">
        <is>
          <t/>
        </is>
      </c>
      <c r="G154" t="inlineStr">
        <is>
          <t/>
        </is>
      </c>
      <c r="H154" t="inlineStr">
        <is>
          <t>Mailitem</t>
        </is>
      </c>
      <c r="I154" t="inlineStr">
        <is>
          <t>MI220682101</t>
        </is>
      </c>
      <c r="J154" t="n">
        <v>179.0</v>
      </c>
      <c r="K154" t="inlineStr">
        <is>
          <t>COMPLETED</t>
        </is>
      </c>
      <c r="L154" t="inlineStr">
        <is>
          <t>MARK_AS_COMPLETED</t>
        </is>
      </c>
      <c r="M154" t="inlineStr">
        <is>
          <t>Queue</t>
        </is>
      </c>
      <c r="N154" t="n">
        <v>2.0</v>
      </c>
      <c r="O154" s="1" t="n">
        <v>44715.58981481481</v>
      </c>
      <c r="P154" s="1" t="n">
        <v>44715.61306712963</v>
      </c>
      <c r="Q154" t="n">
        <v>1161.0</v>
      </c>
      <c r="R154" t="n">
        <v>848.0</v>
      </c>
      <c r="S154" t="b">
        <v>0</v>
      </c>
      <c r="T154" t="inlineStr">
        <is>
          <t>N/A</t>
        </is>
      </c>
      <c r="U154" t="b">
        <v>1</v>
      </c>
      <c r="V154" t="inlineStr">
        <is>
          <t>Shivani Narwade</t>
        </is>
      </c>
      <c r="W154" s="1" t="n">
        <v>44715.59438657408</v>
      </c>
      <c r="X154" t="n">
        <v>373.0</v>
      </c>
      <c r="Y154" t="n">
        <v>143.0</v>
      </c>
      <c r="Z154" t="n">
        <v>0.0</v>
      </c>
      <c r="AA154" t="n">
        <v>143.0</v>
      </c>
      <c r="AB154" t="n">
        <v>0.0</v>
      </c>
      <c r="AC154" t="n">
        <v>18.0</v>
      </c>
      <c r="AD154" t="n">
        <v>36.0</v>
      </c>
      <c r="AE154" t="n">
        <v>0.0</v>
      </c>
      <c r="AF154" t="n">
        <v>0.0</v>
      </c>
      <c r="AG154" t="n">
        <v>0.0</v>
      </c>
      <c r="AH154" t="inlineStr">
        <is>
          <t>Ketan Pathak</t>
        </is>
      </c>
      <c r="AI154" s="1" t="n">
        <v>44715.61306712963</v>
      </c>
      <c r="AJ154" t="n">
        <v>469.0</v>
      </c>
      <c r="AK154" t="n">
        <v>0.0</v>
      </c>
      <c r="AL154" t="n">
        <v>0.0</v>
      </c>
      <c r="AM154" t="n">
        <v>0.0</v>
      </c>
      <c r="AN154" t="n">
        <v>0.0</v>
      </c>
      <c r="AO154" t="n">
        <v>0.0</v>
      </c>
      <c r="AP154" t="n">
        <v>36.0</v>
      </c>
      <c r="AQ154" t="n">
        <v>0.0</v>
      </c>
      <c r="AR154" t="n">
        <v>0.0</v>
      </c>
      <c r="AS154" t="n">
        <v>0.0</v>
      </c>
      <c r="AT154" t="inlineStr">
        <is>
          <t>N/A</t>
        </is>
      </c>
      <c r="AU154" t="inlineStr">
        <is>
          <t>N/A</t>
        </is>
      </c>
      <c r="AV154" t="inlineStr">
        <is>
          <t>N/A</t>
        </is>
      </c>
      <c r="AW154" t="inlineStr">
        <is>
          <t>N/A</t>
        </is>
      </c>
      <c r="AX154" t="inlineStr">
        <is>
          <t>N/A</t>
        </is>
      </c>
      <c r="AY154" t="inlineStr">
        <is>
          <t>N/A</t>
        </is>
      </c>
      <c r="AZ154" t="inlineStr">
        <is>
          <t>N/A</t>
        </is>
      </c>
      <c r="BA154" t="inlineStr">
        <is>
          <t>N/A</t>
        </is>
      </c>
      <c r="BB154" t="inlineStr">
        <is>
          <t>N/A</t>
        </is>
      </c>
      <c r="BC154" t="inlineStr">
        <is>
          <t>N/A</t>
        </is>
      </c>
      <c r="BD154" t="inlineStr">
        <is>
          <t>N/A</t>
        </is>
      </c>
      <c r="BE154" t="inlineStr">
        <is>
          <t>N/A</t>
        </is>
      </c>
    </row>
    <row r="155">
      <c r="A155" t="inlineStr">
        <is>
          <t>WI22069810</t>
        </is>
      </c>
      <c r="B155" t="inlineStr">
        <is>
          <t>DATA_VALIDATION</t>
        </is>
      </c>
      <c r="C155" t="inlineStr">
        <is>
          <t>201110012872</t>
        </is>
      </c>
      <c r="D155" t="inlineStr">
        <is>
          <t>Folder</t>
        </is>
      </c>
      <c r="E155" s="2">
        <f>HYPERLINK("capsilon://?command=openfolder&amp;siteaddress=FAM.docvelocity-na8.net&amp;folderid=FX086CAFA8-A373-105E-B23D-84EF60A3135E","FX2206126")</f>
        <v>0.0</v>
      </c>
      <c r="F155" t="inlineStr">
        <is>
          <t/>
        </is>
      </c>
      <c r="G155" t="inlineStr">
        <is>
          <t/>
        </is>
      </c>
      <c r="H155" t="inlineStr">
        <is>
          <t>Mailitem</t>
        </is>
      </c>
      <c r="I155" t="inlineStr">
        <is>
          <t>MI220683130</t>
        </is>
      </c>
      <c r="J155" t="n">
        <v>108.0</v>
      </c>
      <c r="K155" t="inlineStr">
        <is>
          <t>COMPLETED</t>
        </is>
      </c>
      <c r="L155" t="inlineStr">
        <is>
          <t>MARK_AS_COMPLETED</t>
        </is>
      </c>
      <c r="M155" t="inlineStr">
        <is>
          <t>Queue</t>
        </is>
      </c>
      <c r="N155" t="n">
        <v>2.0</v>
      </c>
      <c r="O155" s="1" t="n">
        <v>44715.59048611111</v>
      </c>
      <c r="P155" s="1" t="n">
        <v>44715.65895833333</v>
      </c>
      <c r="Q155" t="n">
        <v>3874.0</v>
      </c>
      <c r="R155" t="n">
        <v>2042.0</v>
      </c>
      <c r="S155" t="b">
        <v>0</v>
      </c>
      <c r="T155" t="inlineStr">
        <is>
          <t>N/A</t>
        </is>
      </c>
      <c r="U155" t="b">
        <v>1</v>
      </c>
      <c r="V155" t="inlineStr">
        <is>
          <t>Pooja Supekar</t>
        </is>
      </c>
      <c r="W155" s="1" t="n">
        <v>44715.65461805555</v>
      </c>
      <c r="X155" t="n">
        <v>1724.0</v>
      </c>
      <c r="Y155" t="n">
        <v>148.0</v>
      </c>
      <c r="Z155" t="n">
        <v>0.0</v>
      </c>
      <c r="AA155" t="n">
        <v>148.0</v>
      </c>
      <c r="AB155" t="n">
        <v>0.0</v>
      </c>
      <c r="AC155" t="n">
        <v>75.0</v>
      </c>
      <c r="AD155" t="n">
        <v>-40.0</v>
      </c>
      <c r="AE155" t="n">
        <v>0.0</v>
      </c>
      <c r="AF155" t="n">
        <v>0.0</v>
      </c>
      <c r="AG155" t="n">
        <v>0.0</v>
      </c>
      <c r="AH155" t="inlineStr">
        <is>
          <t>Archana Bhujbal</t>
        </is>
      </c>
      <c r="AI155" s="1" t="n">
        <v>44715.65895833333</v>
      </c>
      <c r="AJ155" t="n">
        <v>291.0</v>
      </c>
      <c r="AK155" t="n">
        <v>2.0</v>
      </c>
      <c r="AL155" t="n">
        <v>0.0</v>
      </c>
      <c r="AM155" t="n">
        <v>2.0</v>
      </c>
      <c r="AN155" t="n">
        <v>0.0</v>
      </c>
      <c r="AO155" t="n">
        <v>2.0</v>
      </c>
      <c r="AP155" t="n">
        <v>-42.0</v>
      </c>
      <c r="AQ155" t="n">
        <v>0.0</v>
      </c>
      <c r="AR155" t="n">
        <v>0.0</v>
      </c>
      <c r="AS155" t="n">
        <v>0.0</v>
      </c>
      <c r="AT155" t="inlineStr">
        <is>
          <t>N/A</t>
        </is>
      </c>
      <c r="AU155" t="inlineStr">
        <is>
          <t>N/A</t>
        </is>
      </c>
      <c r="AV155" t="inlineStr">
        <is>
          <t>N/A</t>
        </is>
      </c>
      <c r="AW155" t="inlineStr">
        <is>
          <t>N/A</t>
        </is>
      </c>
      <c r="AX155" t="inlineStr">
        <is>
          <t>N/A</t>
        </is>
      </c>
      <c r="AY155" t="inlineStr">
        <is>
          <t>N/A</t>
        </is>
      </c>
      <c r="AZ155" t="inlineStr">
        <is>
          <t>N/A</t>
        </is>
      </c>
      <c r="BA155" t="inlineStr">
        <is>
          <t>N/A</t>
        </is>
      </c>
      <c r="BB155" t="inlineStr">
        <is>
          <t>N/A</t>
        </is>
      </c>
      <c r="BC155" t="inlineStr">
        <is>
          <t>N/A</t>
        </is>
      </c>
      <c r="BD155" t="inlineStr">
        <is>
          <t>N/A</t>
        </is>
      </c>
      <c r="BE155" t="inlineStr">
        <is>
          <t>N/A</t>
        </is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2022-06-17T15:00:00Z</dcterms:created>
  <dc:creator>Apache POI</dc:creator>
</coreProperties>
</file>