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5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Completed Report - Analyzer TPO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QUEB933763E-342E-3D8D-2C49-CE36BC1C38D3</t>
        </is>
      </c>
    </row>
    <row r="6">
      <c r="A6" t="inlineStr">
        <is>
          <t>Queue Name:</t>
        </is>
      </c>
      <c r="B6" t="inlineStr">
        <is>
          <t>Analyzers - TPO</t>
        </is>
      </c>
    </row>
    <row r="7">
      <c r="A7" t="inlineStr">
        <is>
          <t>Report Date/Time:</t>
        </is>
      </c>
      <c r="B7" s="1" t="n">
        <v>44752.4166759838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44742.958333333336</v>
      </c>
    </row>
    <row r="10">
      <c r="A10" t="inlineStr">
        <is>
          <t>End Time:</t>
        </is>
      </c>
      <c r="B10" s="1" t="n">
        <v>44752.4166759838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rushikeshrajendra.mane@ice.com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vishalsubhash.kalbhor@ice.com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</row>
    <row r="2">
      <c r="A2" t="inlineStr">
        <is>
          <t>WI2207208</t>
        </is>
      </c>
      <c r="B2" t="inlineStr">
        <is>
          <t>DATA_VALIDATION</t>
        </is>
      </c>
      <c r="C2" t="inlineStr">
        <is>
          <t>201130013966</t>
        </is>
      </c>
      <c r="D2" t="inlineStr">
        <is>
          <t>Folder</t>
        </is>
      </c>
      <c r="E2" s="2">
        <f>HYPERLINK("capsilon://?command=openfolder&amp;siteaddress=FAM.docvelocity-na8.net&amp;folderid=FX7DE5A34B-A71C-A6B5-35C1-D3117AAD87A3","FX22066758")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MI22071665</t>
        </is>
      </c>
      <c r="J2" t="n">
        <v>28.0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44742.97027777778</v>
      </c>
      <c r="P2" s="1" t="n">
        <v>44743.01366898148</v>
      </c>
      <c r="Q2" t="n">
        <v>3411.0</v>
      </c>
      <c r="R2" t="n">
        <v>338.0</v>
      </c>
      <c r="S2" t="b">
        <v>0</v>
      </c>
      <c r="T2" t="inlineStr">
        <is>
          <t>N/A</t>
        </is>
      </c>
      <c r="U2" t="b">
        <v>0</v>
      </c>
      <c r="V2" t="inlineStr">
        <is>
          <t>Mohit Bilampelli</t>
        </is>
      </c>
      <c r="W2" s="1" t="n">
        <v>44743.00696759259</v>
      </c>
      <c r="X2" t="n">
        <v>193.0</v>
      </c>
      <c r="Y2" t="n">
        <v>21.0</v>
      </c>
      <c r="Z2" t="n">
        <v>0.0</v>
      </c>
      <c r="AA2" t="n">
        <v>21.0</v>
      </c>
      <c r="AB2" t="n">
        <v>0.0</v>
      </c>
      <c r="AC2" t="n">
        <v>1.0</v>
      </c>
      <c r="AD2" t="n">
        <v>7.0</v>
      </c>
      <c r="AE2" t="n">
        <v>0.0</v>
      </c>
      <c r="AF2" t="n">
        <v>0.0</v>
      </c>
      <c r="AG2" t="n">
        <v>0.0</v>
      </c>
      <c r="AH2" t="inlineStr">
        <is>
          <t>Vikash Suryakanth Parmar</t>
        </is>
      </c>
      <c r="AI2" s="1" t="n">
        <v>44743.01366898148</v>
      </c>
      <c r="AJ2" t="n">
        <v>111.0</v>
      </c>
      <c r="AK2" t="n">
        <v>2.0</v>
      </c>
      <c r="AL2" t="n">
        <v>0.0</v>
      </c>
      <c r="AM2" t="n">
        <v>2.0</v>
      </c>
      <c r="AN2" t="n">
        <v>0.0</v>
      </c>
      <c r="AO2" t="n">
        <v>1.0</v>
      </c>
      <c r="AP2" t="n">
        <v>5.0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</row>
    <row r="3">
      <c r="A3" t="inlineStr">
        <is>
          <t>WI2207209</t>
        </is>
      </c>
      <c r="B3" t="inlineStr">
        <is>
          <t>DATA_VALIDATION</t>
        </is>
      </c>
      <c r="C3" t="inlineStr">
        <is>
          <t>201130013966</t>
        </is>
      </c>
      <c r="D3" t="inlineStr">
        <is>
          <t>Folder</t>
        </is>
      </c>
      <c r="E3" s="2">
        <f>HYPERLINK("capsilon://?command=openfolder&amp;siteaddress=FAM.docvelocity-na8.net&amp;folderid=FX7DE5A34B-A71C-A6B5-35C1-D3117AAD87A3","FX22066758")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MI22071667</t>
        </is>
      </c>
      <c r="J3" t="n">
        <v>29.0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44742.97039351852</v>
      </c>
      <c r="P3" s="1" t="n">
        <v>44743.01443287037</v>
      </c>
      <c r="Q3" t="n">
        <v>3608.0</v>
      </c>
      <c r="R3" t="n">
        <v>197.0</v>
      </c>
      <c r="S3" t="b">
        <v>0</v>
      </c>
      <c r="T3" t="inlineStr">
        <is>
          <t>N/A</t>
        </is>
      </c>
      <c r="U3" t="b">
        <v>0</v>
      </c>
      <c r="V3" t="inlineStr">
        <is>
          <t>Mohit Bilampelli</t>
        </is>
      </c>
      <c r="W3" s="1" t="n">
        <v>44743.00848379629</v>
      </c>
      <c r="X3" t="n">
        <v>131.0</v>
      </c>
      <c r="Y3" t="n">
        <v>21.0</v>
      </c>
      <c r="Z3" t="n">
        <v>0.0</v>
      </c>
      <c r="AA3" t="n">
        <v>21.0</v>
      </c>
      <c r="AB3" t="n">
        <v>0.0</v>
      </c>
      <c r="AC3" t="n">
        <v>3.0</v>
      </c>
      <c r="AD3" t="n">
        <v>8.0</v>
      </c>
      <c r="AE3" t="n">
        <v>0.0</v>
      </c>
      <c r="AF3" t="n">
        <v>0.0</v>
      </c>
      <c r="AG3" t="n">
        <v>0.0</v>
      </c>
      <c r="AH3" t="inlineStr">
        <is>
          <t>Vikash Suryakanth Parmar</t>
        </is>
      </c>
      <c r="AI3" s="1" t="n">
        <v>44743.01443287037</v>
      </c>
      <c r="AJ3" t="n">
        <v>66.0</v>
      </c>
      <c r="AK3" t="n">
        <v>2.0</v>
      </c>
      <c r="AL3" t="n">
        <v>0.0</v>
      </c>
      <c r="AM3" t="n">
        <v>2.0</v>
      </c>
      <c r="AN3" t="n">
        <v>0.0</v>
      </c>
      <c r="AO3" t="n">
        <v>1.0</v>
      </c>
      <c r="AP3" t="n">
        <v>6.0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</row>
    <row r="4">
      <c r="A4" t="inlineStr">
        <is>
          <t>WI2207210</t>
        </is>
      </c>
      <c r="B4" t="inlineStr">
        <is>
          <t>DATA_VALIDATION</t>
        </is>
      </c>
      <c r="C4" t="inlineStr">
        <is>
          <t>201130013966</t>
        </is>
      </c>
      <c r="D4" t="inlineStr">
        <is>
          <t>Folder</t>
        </is>
      </c>
      <c r="E4" s="2">
        <f>HYPERLINK("capsilon://?command=openfolder&amp;siteaddress=FAM.docvelocity-na8.net&amp;folderid=FX7DE5A34B-A71C-A6B5-35C1-D3117AAD87A3","FX22066758")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MI22071674</t>
        </is>
      </c>
      <c r="J4" t="n">
        <v>124.0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44742.97122685185</v>
      </c>
      <c r="P4" s="1" t="n">
        <v>44743.01460648148</v>
      </c>
      <c r="Q4" t="n">
        <v>3407.0</v>
      </c>
      <c r="R4" t="n">
        <v>341.0</v>
      </c>
      <c r="S4" t="b">
        <v>0</v>
      </c>
      <c r="T4" t="inlineStr">
        <is>
          <t>N/A</t>
        </is>
      </c>
      <c r="U4" t="b">
        <v>0</v>
      </c>
      <c r="V4" t="inlineStr">
        <is>
          <t>Sandip Tribhuvan</t>
        </is>
      </c>
      <c r="W4" s="1" t="n">
        <v>44743.010775462964</v>
      </c>
      <c r="X4" t="n">
        <v>327.0</v>
      </c>
      <c r="Y4" t="n">
        <v>0.0</v>
      </c>
      <c r="Z4" t="n">
        <v>0.0</v>
      </c>
      <c r="AA4" t="n">
        <v>0.0</v>
      </c>
      <c r="AB4" t="n">
        <v>119.0</v>
      </c>
      <c r="AC4" t="n">
        <v>0.0</v>
      </c>
      <c r="AD4" t="n">
        <v>124.0</v>
      </c>
      <c r="AE4" t="n">
        <v>0.0</v>
      </c>
      <c r="AF4" t="n">
        <v>0.0</v>
      </c>
      <c r="AG4" t="n">
        <v>0.0</v>
      </c>
      <c r="AH4" t="inlineStr">
        <is>
          <t>Vikash Suryakanth Parmar</t>
        </is>
      </c>
      <c r="AI4" s="1" t="n">
        <v>44743.01460648148</v>
      </c>
      <c r="AJ4" t="n">
        <v>14.0</v>
      </c>
      <c r="AK4" t="n">
        <v>0.0</v>
      </c>
      <c r="AL4" t="n">
        <v>0.0</v>
      </c>
      <c r="AM4" t="n">
        <v>0.0</v>
      </c>
      <c r="AN4" t="n">
        <v>119.0</v>
      </c>
      <c r="AO4" t="n">
        <v>0.0</v>
      </c>
      <c r="AP4" t="n">
        <v>124.0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</row>
    <row r="5">
      <c r="A5" t="inlineStr">
        <is>
          <t>WI2207211</t>
        </is>
      </c>
      <c r="B5" t="inlineStr">
        <is>
          <t>DATA_VALIDATION</t>
        </is>
      </c>
      <c r="C5" t="inlineStr">
        <is>
          <t>201130013974</t>
        </is>
      </c>
      <c r="D5" t="inlineStr">
        <is>
          <t>Folder</t>
        </is>
      </c>
      <c r="E5" s="2">
        <f>HYPERLINK("capsilon://?command=openfolder&amp;siteaddress=FAM.docvelocity-na8.net&amp;folderid=FXF5A0AF2F-FF88-74B7-B57F-6D7FA84E6AF2","FX22067875")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MI22071692</t>
        </is>
      </c>
      <c r="J5" t="n">
        <v>166.0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1.0</v>
      </c>
      <c r="O5" s="1" t="n">
        <v>44742.97461805555</v>
      </c>
      <c r="P5" s="1" t="n">
        <v>44743.010717592595</v>
      </c>
      <c r="Q5" t="n">
        <v>2926.0</v>
      </c>
      <c r="R5" t="n">
        <v>193.0</v>
      </c>
      <c r="S5" t="b">
        <v>0</v>
      </c>
      <c r="T5" t="inlineStr">
        <is>
          <t>N/A</t>
        </is>
      </c>
      <c r="U5" t="b">
        <v>0</v>
      </c>
      <c r="V5" t="inlineStr">
        <is>
          <t>Mohit Bilampelli</t>
        </is>
      </c>
      <c r="W5" s="1" t="n">
        <v>44743.010717592595</v>
      </c>
      <c r="X5" t="n">
        <v>193.0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166.0</v>
      </c>
      <c r="AE5" t="n">
        <v>161.0</v>
      </c>
      <c r="AF5" t="n">
        <v>0.0</v>
      </c>
      <c r="AG5" t="n">
        <v>2.0</v>
      </c>
      <c r="AH5" t="inlineStr">
        <is>
          <t>N/A</t>
        </is>
      </c>
      <c r="AI5" t="inlineStr">
        <is>
          <t>N/A</t>
        </is>
      </c>
      <c r="AJ5" t="inlineStr">
        <is>
          <t>N/A</t>
        </is>
      </c>
      <c r="AK5" t="inlineStr">
        <is>
          <t>N/A</t>
        </is>
      </c>
      <c r="AL5" t="inlineStr">
        <is>
          <t>N/A</t>
        </is>
      </c>
      <c r="AM5" t="inlineStr">
        <is>
          <t>N/A</t>
        </is>
      </c>
      <c r="AN5" t="inlineStr">
        <is>
          <t>N/A</t>
        </is>
      </c>
      <c r="AO5" t="inlineStr">
        <is>
          <t>N/A</t>
        </is>
      </c>
      <c r="AP5" t="inlineStr">
        <is>
          <t>N/A</t>
        </is>
      </c>
      <c r="AQ5" t="inlineStr">
        <is>
          <t>N/A</t>
        </is>
      </c>
      <c r="AR5" t="inlineStr">
        <is>
          <t>N/A</t>
        </is>
      </c>
      <c r="AS5" t="inlineStr">
        <is>
          <t>N/A</t>
        </is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</row>
    <row r="6">
      <c r="A6" t="inlineStr">
        <is>
          <t>WI2207212</t>
        </is>
      </c>
      <c r="B6" t="inlineStr">
        <is>
          <t>DATA_VALIDATION</t>
        </is>
      </c>
      <c r="C6" t="inlineStr">
        <is>
          <t>201130013974</t>
        </is>
      </c>
      <c r="D6" t="inlineStr">
        <is>
          <t>Folder</t>
        </is>
      </c>
      <c r="E6" s="2">
        <f>HYPERLINK("capsilon://?command=openfolder&amp;siteaddress=FAM.docvelocity-na8.net&amp;folderid=FXF5A0AF2F-FF88-74B7-B57F-6D7FA84E6AF2","FX22067875")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MI22071694</t>
        </is>
      </c>
      <c r="J6" t="n">
        <v>66.0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2.0</v>
      </c>
      <c r="O6" s="1" t="n">
        <v>44742.97494212963</v>
      </c>
      <c r="P6" s="1" t="n">
        <v>44743.014699074076</v>
      </c>
      <c r="Q6" t="n">
        <v>3270.0</v>
      </c>
      <c r="R6" t="n">
        <v>165.0</v>
      </c>
      <c r="S6" t="b">
        <v>0</v>
      </c>
      <c r="T6" t="inlineStr">
        <is>
          <t>N/A</t>
        </is>
      </c>
      <c r="U6" t="b">
        <v>0</v>
      </c>
      <c r="V6" t="inlineStr">
        <is>
          <t>Komal Kharde</t>
        </is>
      </c>
      <c r="W6" s="1" t="n">
        <v>44743.01200231481</v>
      </c>
      <c r="X6" t="n">
        <v>157.0</v>
      </c>
      <c r="Y6" t="n">
        <v>0.0</v>
      </c>
      <c r="Z6" t="n">
        <v>0.0</v>
      </c>
      <c r="AA6" t="n">
        <v>0.0</v>
      </c>
      <c r="AB6" t="n">
        <v>52.0</v>
      </c>
      <c r="AC6" t="n">
        <v>0.0</v>
      </c>
      <c r="AD6" t="n">
        <v>66.0</v>
      </c>
      <c r="AE6" t="n">
        <v>0.0</v>
      </c>
      <c r="AF6" t="n">
        <v>0.0</v>
      </c>
      <c r="AG6" t="n">
        <v>0.0</v>
      </c>
      <c r="AH6" t="inlineStr">
        <is>
          <t>Vikash Suryakanth Parmar</t>
        </is>
      </c>
      <c r="AI6" s="1" t="n">
        <v>44743.014699074076</v>
      </c>
      <c r="AJ6" t="n">
        <v>8.0</v>
      </c>
      <c r="AK6" t="n">
        <v>0.0</v>
      </c>
      <c r="AL6" t="n">
        <v>0.0</v>
      </c>
      <c r="AM6" t="n">
        <v>0.0</v>
      </c>
      <c r="AN6" t="n">
        <v>52.0</v>
      </c>
      <c r="AO6" t="n">
        <v>0.0</v>
      </c>
      <c r="AP6" t="n">
        <v>66.0</v>
      </c>
      <c r="AQ6" t="n">
        <v>0.0</v>
      </c>
      <c r="AR6" t="n">
        <v>0.0</v>
      </c>
      <c r="AS6" t="n">
        <v>0.0</v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</row>
    <row r="7">
      <c r="A7" t="inlineStr">
        <is>
          <t>WI2207213</t>
        </is>
      </c>
      <c r="B7" t="inlineStr">
        <is>
          <t>DATA_VALIDATION</t>
        </is>
      </c>
      <c r="C7" t="inlineStr">
        <is>
          <t>201130013974</t>
        </is>
      </c>
      <c r="D7" t="inlineStr">
        <is>
          <t>Folder</t>
        </is>
      </c>
      <c r="E7" s="2">
        <f>HYPERLINK("capsilon://?command=openfolder&amp;siteaddress=FAM.docvelocity-na8.net&amp;folderid=FXF5A0AF2F-FF88-74B7-B57F-6D7FA84E6AF2","FX22067875")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MI22071695</t>
        </is>
      </c>
      <c r="J7" t="n">
        <v>28.0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1.0</v>
      </c>
      <c r="O7" s="1" t="n">
        <v>44742.97505787037</v>
      </c>
      <c r="P7" s="1" t="n">
        <v>44743.011400462965</v>
      </c>
      <c r="Q7" t="n">
        <v>3082.0</v>
      </c>
      <c r="R7" t="n">
        <v>58.0</v>
      </c>
      <c r="S7" t="b">
        <v>0</v>
      </c>
      <c r="T7" t="inlineStr">
        <is>
          <t>N/A</t>
        </is>
      </c>
      <c r="U7" t="b">
        <v>0</v>
      </c>
      <c r="V7" t="inlineStr">
        <is>
          <t>Mohit Bilampelli</t>
        </is>
      </c>
      <c r="W7" s="1" t="n">
        <v>44743.011400462965</v>
      </c>
      <c r="X7" t="n">
        <v>58.0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28.0</v>
      </c>
      <c r="AE7" t="n">
        <v>21.0</v>
      </c>
      <c r="AF7" t="n">
        <v>0.0</v>
      </c>
      <c r="AG7" t="n">
        <v>2.0</v>
      </c>
      <c r="AH7" t="inlineStr">
        <is>
          <t>N/A</t>
        </is>
      </c>
      <c r="AI7" t="inlineStr">
        <is>
          <t>N/A</t>
        </is>
      </c>
      <c r="AJ7" t="inlineStr">
        <is>
          <t>N/A</t>
        </is>
      </c>
      <c r="AK7" t="inlineStr">
        <is>
          <t>N/A</t>
        </is>
      </c>
      <c r="AL7" t="inlineStr">
        <is>
          <t>N/A</t>
        </is>
      </c>
      <c r="AM7" t="inlineStr">
        <is>
          <t>N/A</t>
        </is>
      </c>
      <c r="AN7" t="inlineStr">
        <is>
          <t>N/A</t>
        </is>
      </c>
      <c r="AO7" t="inlineStr">
        <is>
          <t>N/A</t>
        </is>
      </c>
      <c r="AP7" t="inlineStr">
        <is>
          <t>N/A</t>
        </is>
      </c>
      <c r="AQ7" t="inlineStr">
        <is>
          <t>N/A</t>
        </is>
      </c>
      <c r="AR7" t="inlineStr">
        <is>
          <t>N/A</t>
        </is>
      </c>
      <c r="AS7" t="inlineStr">
        <is>
          <t>N/A</t>
        </is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</row>
    <row r="8">
      <c r="A8" t="inlineStr">
        <is>
          <t>WI2207232</t>
        </is>
      </c>
      <c r="B8" t="inlineStr">
        <is>
          <t>DATA_VALIDATION</t>
        </is>
      </c>
      <c r="C8" t="inlineStr">
        <is>
          <t>201130013974</t>
        </is>
      </c>
      <c r="D8" t="inlineStr">
        <is>
          <t>Folder</t>
        </is>
      </c>
      <c r="E8" s="2">
        <f>HYPERLINK("capsilon://?command=openfolder&amp;siteaddress=FAM.docvelocity-na8.net&amp;folderid=FXF5A0AF2F-FF88-74B7-B57F-6D7FA84E6AF2","FX22067875")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MI22071692</t>
        </is>
      </c>
      <c r="J8" t="n">
        <v>190.0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2.0</v>
      </c>
      <c r="O8" s="1" t="n">
        <v>44743.011400462965</v>
      </c>
      <c r="P8" s="1" t="n">
        <v>44743.10099537037</v>
      </c>
      <c r="Q8" t="n">
        <v>6769.0</v>
      </c>
      <c r="R8" t="n">
        <v>972.0</v>
      </c>
      <c r="S8" t="b">
        <v>0</v>
      </c>
      <c r="T8" t="inlineStr">
        <is>
          <t>N/A</t>
        </is>
      </c>
      <c r="U8" t="b">
        <v>1</v>
      </c>
      <c r="V8" t="inlineStr">
        <is>
          <t>Mohit Bilampelli</t>
        </is>
      </c>
      <c r="W8" s="1" t="n">
        <v>44743.01863425926</v>
      </c>
      <c r="X8" t="n">
        <v>624.0</v>
      </c>
      <c r="Y8" t="n">
        <v>132.0</v>
      </c>
      <c r="Z8" t="n">
        <v>0.0</v>
      </c>
      <c r="AA8" t="n">
        <v>132.0</v>
      </c>
      <c r="AB8" t="n">
        <v>0.0</v>
      </c>
      <c r="AC8" t="n">
        <v>61.0</v>
      </c>
      <c r="AD8" t="n">
        <v>58.0</v>
      </c>
      <c r="AE8" t="n">
        <v>0.0</v>
      </c>
      <c r="AF8" t="n">
        <v>0.0</v>
      </c>
      <c r="AG8" t="n">
        <v>0.0</v>
      </c>
      <c r="AH8" t="inlineStr">
        <is>
          <t>Vikash Suryakanth Parmar</t>
        </is>
      </c>
      <c r="AI8" s="1" t="n">
        <v>44743.10099537037</v>
      </c>
      <c r="AJ8" t="n">
        <v>348.0</v>
      </c>
      <c r="AK8" t="n">
        <v>2.0</v>
      </c>
      <c r="AL8" t="n">
        <v>0.0</v>
      </c>
      <c r="AM8" t="n">
        <v>2.0</v>
      </c>
      <c r="AN8" t="n">
        <v>0.0</v>
      </c>
      <c r="AO8" t="n">
        <v>1.0</v>
      </c>
      <c r="AP8" t="n">
        <v>56.0</v>
      </c>
      <c r="AQ8" t="n">
        <v>0.0</v>
      </c>
      <c r="AR8" t="n">
        <v>0.0</v>
      </c>
      <c r="AS8" t="n">
        <v>0.0</v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</row>
    <row r="9">
      <c r="A9" t="inlineStr">
        <is>
          <t>WI2207233</t>
        </is>
      </c>
      <c r="B9" t="inlineStr">
        <is>
          <t>DATA_VALIDATION</t>
        </is>
      </c>
      <c r="C9" t="inlineStr">
        <is>
          <t>201130013974</t>
        </is>
      </c>
      <c r="D9" t="inlineStr">
        <is>
          <t>Folder</t>
        </is>
      </c>
      <c r="E9" s="2">
        <f>HYPERLINK("capsilon://?command=openfolder&amp;siteaddress=FAM.docvelocity-na8.net&amp;folderid=FXF5A0AF2F-FF88-74B7-B57F-6D7FA84E6AF2","FX22067875")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MI22071695</t>
        </is>
      </c>
      <c r="J9" t="n">
        <v>56.0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2.0</v>
      </c>
      <c r="O9" s="1" t="n">
        <v>44743.012025462966</v>
      </c>
      <c r="P9" s="1" t="n">
        <v>44743.018171296295</v>
      </c>
      <c r="Q9" t="n">
        <v>27.0</v>
      </c>
      <c r="R9" t="n">
        <v>504.0</v>
      </c>
      <c r="S9" t="b">
        <v>0</v>
      </c>
      <c r="T9" t="inlineStr">
        <is>
          <t>N/A</t>
        </is>
      </c>
      <c r="U9" t="b">
        <v>1</v>
      </c>
      <c r="V9" t="inlineStr">
        <is>
          <t>Komal Kharde</t>
        </is>
      </c>
      <c r="W9" s="1" t="n">
        <v>44743.015335648146</v>
      </c>
      <c r="X9" t="n">
        <v>262.0</v>
      </c>
      <c r="Y9" t="n">
        <v>42.0</v>
      </c>
      <c r="Z9" t="n">
        <v>0.0</v>
      </c>
      <c r="AA9" t="n">
        <v>42.0</v>
      </c>
      <c r="AB9" t="n">
        <v>0.0</v>
      </c>
      <c r="AC9" t="n">
        <v>0.0</v>
      </c>
      <c r="AD9" t="n">
        <v>14.0</v>
      </c>
      <c r="AE9" t="n">
        <v>0.0</v>
      </c>
      <c r="AF9" t="n">
        <v>0.0</v>
      </c>
      <c r="AG9" t="n">
        <v>0.0</v>
      </c>
      <c r="AH9" t="inlineStr">
        <is>
          <t>Hemanshi Deshlahara</t>
        </is>
      </c>
      <c r="AI9" s="1" t="n">
        <v>44743.018171296295</v>
      </c>
      <c r="AJ9" t="n">
        <v>242.0</v>
      </c>
      <c r="AK9" t="n">
        <v>1.0</v>
      </c>
      <c r="AL9" t="n">
        <v>0.0</v>
      </c>
      <c r="AM9" t="n">
        <v>1.0</v>
      </c>
      <c r="AN9" t="n">
        <v>0.0</v>
      </c>
      <c r="AO9" t="n">
        <v>1.0</v>
      </c>
      <c r="AP9" t="n">
        <v>13.0</v>
      </c>
      <c r="AQ9" t="n">
        <v>0.0</v>
      </c>
      <c r="AR9" t="n">
        <v>0.0</v>
      </c>
      <c r="AS9" t="n">
        <v>0.0</v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</row>
    <row r="10">
      <c r="A10" t="inlineStr">
        <is>
          <t>WI2207486</t>
        </is>
      </c>
      <c r="B10" t="inlineStr">
        <is>
          <t>DATA_VALIDATION</t>
        </is>
      </c>
      <c r="C10" t="inlineStr">
        <is>
          <t>201348000611</t>
        </is>
      </c>
      <c r="D10" t="inlineStr">
        <is>
          <t>Folder</t>
        </is>
      </c>
      <c r="E10" s="2">
        <f>HYPERLINK("capsilon://?command=openfolder&amp;siteaddress=FAM.docvelocity-na8.net&amp;folderid=FXEB491953-224B-DF55-9AE1-1AA42C2994E6","FX22058206")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MI22074033</t>
        </is>
      </c>
      <c r="J10" t="n">
        <v>0.0</v>
      </c>
      <c r="K10" t="inlineStr">
        <is>
          <t>COMPLETED</t>
        </is>
      </c>
      <c r="L10" t="inlineStr">
        <is>
          <t>MARK_AS_COMPLETED</t>
        </is>
      </c>
      <c r="M10" t="inlineStr">
        <is>
          <t>Queue</t>
        </is>
      </c>
      <c r="N10" t="n">
        <v>2.0</v>
      </c>
      <c r="O10" s="1" t="n">
        <v>44743.39184027778</v>
      </c>
      <c r="P10" s="1" t="n">
        <v>44743.446238425924</v>
      </c>
      <c r="Q10" t="n">
        <v>4645.0</v>
      </c>
      <c r="R10" t="n">
        <v>55.0</v>
      </c>
      <c r="S10" t="b">
        <v>0</v>
      </c>
      <c r="T10" t="inlineStr">
        <is>
          <t>N/A</t>
        </is>
      </c>
      <c r="U10" t="b">
        <v>0</v>
      </c>
      <c r="V10" t="inlineStr">
        <is>
          <t>Varsha Dombale</t>
        </is>
      </c>
      <c r="W10" s="1" t="n">
        <v>44743.40042824074</v>
      </c>
      <c r="X10" t="n">
        <v>34.0</v>
      </c>
      <c r="Y10" t="n">
        <v>0.0</v>
      </c>
      <c r="Z10" t="n">
        <v>0.0</v>
      </c>
      <c r="AA10" t="n">
        <v>0.0</v>
      </c>
      <c r="AB10" t="n">
        <v>37.0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inlineStr">
        <is>
          <t>Nisha Verma</t>
        </is>
      </c>
      <c r="AI10" s="1" t="n">
        <v>44743.446238425924</v>
      </c>
      <c r="AJ10" t="n">
        <v>21.0</v>
      </c>
      <c r="AK10" t="n">
        <v>0.0</v>
      </c>
      <c r="AL10" t="n">
        <v>0.0</v>
      </c>
      <c r="AM10" t="n">
        <v>0.0</v>
      </c>
      <c r="AN10" t="n">
        <v>37.0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</row>
    <row r="11">
      <c r="A11" t="inlineStr">
        <is>
          <t>WI2207621</t>
        </is>
      </c>
      <c r="B11" t="inlineStr">
        <is>
          <t>DATA_VALIDATION</t>
        </is>
      </c>
      <c r="C11" t="inlineStr">
        <is>
          <t>201330007730</t>
        </is>
      </c>
      <c r="D11" t="inlineStr">
        <is>
          <t>Folder</t>
        </is>
      </c>
      <c r="E11" s="2">
        <f>HYPERLINK("capsilon://?command=openfolder&amp;siteaddress=FAM.docvelocity-na8.net&amp;folderid=FXF1444DC0-98D6-6164-F021-C10BBA64A86F","FX22068949")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MI22075036</t>
        </is>
      </c>
      <c r="J11" t="n">
        <v>92.0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2.0</v>
      </c>
      <c r="O11" s="1" t="n">
        <v>44743.418078703704</v>
      </c>
      <c r="P11" s="1" t="n">
        <v>44743.44802083333</v>
      </c>
      <c r="Q11" t="n">
        <v>2275.0</v>
      </c>
      <c r="R11" t="n">
        <v>312.0</v>
      </c>
      <c r="S11" t="b">
        <v>0</v>
      </c>
      <c r="T11" t="inlineStr">
        <is>
          <t>N/A</t>
        </is>
      </c>
      <c r="U11" t="b">
        <v>0</v>
      </c>
      <c r="V11" t="inlineStr">
        <is>
          <t>Prajwal Kendre</t>
        </is>
      </c>
      <c r="W11" s="1" t="n">
        <v>44743.42076388889</v>
      </c>
      <c r="X11" t="n">
        <v>159.0</v>
      </c>
      <c r="Y11" t="n">
        <v>82.0</v>
      </c>
      <c r="Z11" t="n">
        <v>0.0</v>
      </c>
      <c r="AA11" t="n">
        <v>82.0</v>
      </c>
      <c r="AB11" t="n">
        <v>0.0</v>
      </c>
      <c r="AC11" t="n">
        <v>6.0</v>
      </c>
      <c r="AD11" t="n">
        <v>10.0</v>
      </c>
      <c r="AE11" t="n">
        <v>0.0</v>
      </c>
      <c r="AF11" t="n">
        <v>0.0</v>
      </c>
      <c r="AG11" t="n">
        <v>0.0</v>
      </c>
      <c r="AH11" t="inlineStr">
        <is>
          <t>Nisha Verma</t>
        </is>
      </c>
      <c r="AI11" s="1" t="n">
        <v>44743.44802083333</v>
      </c>
      <c r="AJ11" t="n">
        <v>153.0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10.0</v>
      </c>
      <c r="AQ11" t="n">
        <v>0.0</v>
      </c>
      <c r="AR11" t="n">
        <v>0.0</v>
      </c>
      <c r="AS11" t="n">
        <v>0.0</v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</row>
    <row r="12">
      <c r="A12" t="inlineStr">
        <is>
          <t>WI2207622</t>
        </is>
      </c>
      <c r="B12" t="inlineStr">
        <is>
          <t>DATA_VALIDATION</t>
        </is>
      </c>
      <c r="C12" t="inlineStr">
        <is>
          <t>201330007730</t>
        </is>
      </c>
      <c r="D12" t="inlineStr">
        <is>
          <t>Folder</t>
        </is>
      </c>
      <c r="E12" s="2">
        <f>HYPERLINK("capsilon://?command=openfolder&amp;siteaddress=FAM.docvelocity-na8.net&amp;folderid=FXF1444DC0-98D6-6164-F021-C10BBA64A86F","FX22068949")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MI22075038</t>
        </is>
      </c>
      <c r="J12" t="n">
        <v>87.0</v>
      </c>
      <c r="K12" t="inlineStr">
        <is>
          <t>COMPLETED</t>
        </is>
      </c>
      <c r="L12" t="inlineStr">
        <is>
          <t>MARK_AS_COMPLETED</t>
        </is>
      </c>
      <c r="M12" t="inlineStr">
        <is>
          <t>Queue</t>
        </is>
      </c>
      <c r="N12" t="n">
        <v>2.0</v>
      </c>
      <c r="O12" s="1" t="n">
        <v>44743.41815972222</v>
      </c>
      <c r="P12" s="1" t="n">
        <v>44743.44898148148</v>
      </c>
      <c r="Q12" t="n">
        <v>2507.0</v>
      </c>
      <c r="R12" t="n">
        <v>156.0</v>
      </c>
      <c r="S12" t="b">
        <v>0</v>
      </c>
      <c r="T12" t="inlineStr">
        <is>
          <t>N/A</t>
        </is>
      </c>
      <c r="U12" t="b">
        <v>0</v>
      </c>
      <c r="V12" t="inlineStr">
        <is>
          <t>Prajwal Kendre</t>
        </is>
      </c>
      <c r="W12" s="1" t="n">
        <v>44743.421631944446</v>
      </c>
      <c r="X12" t="n">
        <v>74.0</v>
      </c>
      <c r="Y12" t="n">
        <v>82.0</v>
      </c>
      <c r="Z12" t="n">
        <v>0.0</v>
      </c>
      <c r="AA12" t="n">
        <v>82.0</v>
      </c>
      <c r="AB12" t="n">
        <v>0.0</v>
      </c>
      <c r="AC12" t="n">
        <v>2.0</v>
      </c>
      <c r="AD12" t="n">
        <v>5.0</v>
      </c>
      <c r="AE12" t="n">
        <v>0.0</v>
      </c>
      <c r="AF12" t="n">
        <v>0.0</v>
      </c>
      <c r="AG12" t="n">
        <v>0.0</v>
      </c>
      <c r="AH12" t="inlineStr">
        <is>
          <t>Nisha Verma</t>
        </is>
      </c>
      <c r="AI12" s="1" t="n">
        <v>44743.44898148148</v>
      </c>
      <c r="AJ12" t="n">
        <v>82.0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5.0</v>
      </c>
      <c r="AQ12" t="n">
        <v>0.0</v>
      </c>
      <c r="AR12" t="n">
        <v>0.0</v>
      </c>
      <c r="AS12" t="n">
        <v>0.0</v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</row>
    <row r="13">
      <c r="A13" t="inlineStr">
        <is>
          <t>WI2207623</t>
        </is>
      </c>
      <c r="B13" t="inlineStr">
        <is>
          <t>DATA_VALIDATION</t>
        </is>
      </c>
      <c r="C13" t="inlineStr">
        <is>
          <t>201330007730</t>
        </is>
      </c>
      <c r="D13" t="inlineStr">
        <is>
          <t>Folder</t>
        </is>
      </c>
      <c r="E13" s="2">
        <f>HYPERLINK("capsilon://?command=openfolder&amp;siteaddress=FAM.docvelocity-na8.net&amp;folderid=FXF1444DC0-98D6-6164-F021-C10BBA64A86F","FX22068949")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MI22075039</t>
        </is>
      </c>
      <c r="J13" t="n">
        <v>93.0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2.0</v>
      </c>
      <c r="O13" s="1" t="n">
        <v>44743.418275462966</v>
      </c>
      <c r="P13" s="1" t="n">
        <v>44743.4515625</v>
      </c>
      <c r="Q13" t="n">
        <v>2500.0</v>
      </c>
      <c r="R13" t="n">
        <v>376.0</v>
      </c>
      <c r="S13" t="b">
        <v>0</v>
      </c>
      <c r="T13" t="inlineStr">
        <is>
          <t>N/A</t>
        </is>
      </c>
      <c r="U13" t="b">
        <v>0</v>
      </c>
      <c r="V13" t="inlineStr">
        <is>
          <t>Prajwal Kendre</t>
        </is>
      </c>
      <c r="W13" s="1" t="n">
        <v>44743.42332175926</v>
      </c>
      <c r="X13" t="n">
        <v>145.0</v>
      </c>
      <c r="Y13" t="n">
        <v>85.0</v>
      </c>
      <c r="Z13" t="n">
        <v>0.0</v>
      </c>
      <c r="AA13" t="n">
        <v>85.0</v>
      </c>
      <c r="AB13" t="n">
        <v>0.0</v>
      </c>
      <c r="AC13" t="n">
        <v>9.0</v>
      </c>
      <c r="AD13" t="n">
        <v>8.0</v>
      </c>
      <c r="AE13" t="n">
        <v>0.0</v>
      </c>
      <c r="AF13" t="n">
        <v>0.0</v>
      </c>
      <c r="AG13" t="n">
        <v>0.0</v>
      </c>
      <c r="AH13" t="inlineStr">
        <is>
          <t>Nisha Verma</t>
        </is>
      </c>
      <c r="AI13" s="1" t="n">
        <v>44743.4515625</v>
      </c>
      <c r="AJ13" t="n">
        <v>222.0</v>
      </c>
      <c r="AK13" t="n">
        <v>5.0</v>
      </c>
      <c r="AL13" t="n">
        <v>0.0</v>
      </c>
      <c r="AM13" t="n">
        <v>5.0</v>
      </c>
      <c r="AN13" t="n">
        <v>0.0</v>
      </c>
      <c r="AO13" t="n">
        <v>5.0</v>
      </c>
      <c r="AP13" t="n">
        <v>3.0</v>
      </c>
      <c r="AQ13" t="n">
        <v>0.0</v>
      </c>
      <c r="AR13" t="n">
        <v>0.0</v>
      </c>
      <c r="AS13" t="n">
        <v>0.0</v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</row>
    <row r="14">
      <c r="A14" t="inlineStr">
        <is>
          <t>WI2207624</t>
        </is>
      </c>
      <c r="B14" t="inlineStr">
        <is>
          <t>DATA_VALIDATION</t>
        </is>
      </c>
      <c r="C14" t="inlineStr">
        <is>
          <t>201330007730</t>
        </is>
      </c>
      <c r="D14" t="inlineStr">
        <is>
          <t>Folder</t>
        </is>
      </c>
      <c r="E14" s="2">
        <f>HYPERLINK("capsilon://?command=openfolder&amp;siteaddress=FAM.docvelocity-na8.net&amp;folderid=FXF1444DC0-98D6-6164-F021-C10BBA64A86F","FX22068949")</f>
        <v>0.0</v>
      </c>
      <c r="F14" t="inlineStr">
        <is>
          <t/>
        </is>
      </c>
      <c r="G14" t="inlineStr">
        <is>
          <t/>
        </is>
      </c>
      <c r="H14" t="inlineStr">
        <is>
          <t>Mailitem</t>
        </is>
      </c>
      <c r="I14" t="inlineStr">
        <is>
          <t>MI22075042</t>
        </is>
      </c>
      <c r="J14" t="n">
        <v>33.0</v>
      </c>
      <c r="K14" t="inlineStr">
        <is>
          <t>COMPLETED</t>
        </is>
      </c>
      <c r="L14" t="inlineStr">
        <is>
          <t>MARK_AS_COMPLETED</t>
        </is>
      </c>
      <c r="M14" t="inlineStr">
        <is>
          <t>Queue</t>
        </is>
      </c>
      <c r="N14" t="n">
        <v>2.0</v>
      </c>
      <c r="O14" s="1" t="n">
        <v>44743.41847222222</v>
      </c>
      <c r="P14" s="1" t="n">
        <v>44743.4525</v>
      </c>
      <c r="Q14" t="n">
        <v>2793.0</v>
      </c>
      <c r="R14" t="n">
        <v>147.0</v>
      </c>
      <c r="S14" t="b">
        <v>0</v>
      </c>
      <c r="T14" t="inlineStr">
        <is>
          <t>N/A</t>
        </is>
      </c>
      <c r="U14" t="b">
        <v>0</v>
      </c>
      <c r="V14" t="inlineStr">
        <is>
          <t>Prajwal Kendre</t>
        </is>
      </c>
      <c r="W14" s="1" t="n">
        <v>44743.424108796295</v>
      </c>
      <c r="X14" t="n">
        <v>67.0</v>
      </c>
      <c r="Y14" t="n">
        <v>21.0</v>
      </c>
      <c r="Z14" t="n">
        <v>0.0</v>
      </c>
      <c r="AA14" t="n">
        <v>21.0</v>
      </c>
      <c r="AB14" t="n">
        <v>0.0</v>
      </c>
      <c r="AC14" t="n">
        <v>0.0</v>
      </c>
      <c r="AD14" t="n">
        <v>12.0</v>
      </c>
      <c r="AE14" t="n">
        <v>0.0</v>
      </c>
      <c r="AF14" t="n">
        <v>0.0</v>
      </c>
      <c r="AG14" t="n">
        <v>0.0</v>
      </c>
      <c r="AH14" t="inlineStr">
        <is>
          <t>Nisha Verma</t>
        </is>
      </c>
      <c r="AI14" s="1" t="n">
        <v>44743.4525</v>
      </c>
      <c r="AJ14" t="n">
        <v>80.0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12.0</v>
      </c>
      <c r="AQ14" t="n">
        <v>0.0</v>
      </c>
      <c r="AR14" t="n">
        <v>0.0</v>
      </c>
      <c r="AS14" t="n">
        <v>0.0</v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</row>
    <row r="15">
      <c r="A15" t="inlineStr">
        <is>
          <t>WI2207626</t>
        </is>
      </c>
      <c r="B15" t="inlineStr">
        <is>
          <t>DATA_VALIDATION</t>
        </is>
      </c>
      <c r="C15" t="inlineStr">
        <is>
          <t>201330007730</t>
        </is>
      </c>
      <c r="D15" t="inlineStr">
        <is>
          <t>Folder</t>
        </is>
      </c>
      <c r="E15" s="2">
        <f>HYPERLINK("capsilon://?command=openfolder&amp;siteaddress=FAM.docvelocity-na8.net&amp;folderid=FXF1444DC0-98D6-6164-F021-C10BBA64A86F","FX22068949")</f>
        <v>0.0</v>
      </c>
      <c r="F15" t="inlineStr">
        <is>
          <t/>
        </is>
      </c>
      <c r="G15" t="inlineStr">
        <is>
          <t/>
        </is>
      </c>
      <c r="H15" t="inlineStr">
        <is>
          <t>Mailitem</t>
        </is>
      </c>
      <c r="I15" t="inlineStr">
        <is>
          <t>MI22075044</t>
        </is>
      </c>
      <c r="J15" t="n">
        <v>33.0</v>
      </c>
      <c r="K15" t="inlineStr">
        <is>
          <t>COMPLETED</t>
        </is>
      </c>
      <c r="L15" t="inlineStr">
        <is>
          <t>MARK_AS_COMPLETED</t>
        </is>
      </c>
      <c r="M15" t="inlineStr">
        <is>
          <t>Queue</t>
        </is>
      </c>
      <c r="N15" t="n">
        <v>2.0</v>
      </c>
      <c r="O15" s="1" t="n">
        <v>44743.41850694444</v>
      </c>
      <c r="P15" s="1" t="n">
        <v>44743.4537037037</v>
      </c>
      <c r="Q15" t="n">
        <v>2866.0</v>
      </c>
      <c r="R15" t="n">
        <v>175.0</v>
      </c>
      <c r="S15" t="b">
        <v>0</v>
      </c>
      <c r="T15" t="inlineStr">
        <is>
          <t>N/A</t>
        </is>
      </c>
      <c r="U15" t="b">
        <v>0</v>
      </c>
      <c r="V15" t="inlineStr">
        <is>
          <t>Prajwal Kendre</t>
        </is>
      </c>
      <c r="W15" s="1" t="n">
        <v>44743.4249537037</v>
      </c>
      <c r="X15" t="n">
        <v>72.0</v>
      </c>
      <c r="Y15" t="n">
        <v>21.0</v>
      </c>
      <c r="Z15" t="n">
        <v>0.0</v>
      </c>
      <c r="AA15" t="n">
        <v>21.0</v>
      </c>
      <c r="AB15" t="n">
        <v>0.0</v>
      </c>
      <c r="AC15" t="n">
        <v>1.0</v>
      </c>
      <c r="AD15" t="n">
        <v>12.0</v>
      </c>
      <c r="AE15" t="n">
        <v>0.0</v>
      </c>
      <c r="AF15" t="n">
        <v>0.0</v>
      </c>
      <c r="AG15" t="n">
        <v>0.0</v>
      </c>
      <c r="AH15" t="inlineStr">
        <is>
          <t>Nisha Verma</t>
        </is>
      </c>
      <c r="AI15" s="1" t="n">
        <v>44743.4537037037</v>
      </c>
      <c r="AJ15" t="n">
        <v>103.0</v>
      </c>
      <c r="AK15" t="n">
        <v>1.0</v>
      </c>
      <c r="AL15" t="n">
        <v>0.0</v>
      </c>
      <c r="AM15" t="n">
        <v>1.0</v>
      </c>
      <c r="AN15" t="n">
        <v>0.0</v>
      </c>
      <c r="AO15" t="n">
        <v>1.0</v>
      </c>
      <c r="AP15" t="n">
        <v>11.0</v>
      </c>
      <c r="AQ15" t="n">
        <v>0.0</v>
      </c>
      <c r="AR15" t="n">
        <v>0.0</v>
      </c>
      <c r="AS15" t="n">
        <v>0.0</v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</row>
    <row r="16">
      <c r="A16" t="inlineStr">
        <is>
          <t>WI2207665</t>
        </is>
      </c>
      <c r="B16" t="inlineStr">
        <is>
          <t>DATA_VALIDATION</t>
        </is>
      </c>
      <c r="C16" t="inlineStr">
        <is>
          <t>201340001067</t>
        </is>
      </c>
      <c r="D16" t="inlineStr">
        <is>
          <t>Folder</t>
        </is>
      </c>
      <c r="E16" s="2">
        <f>HYPERLINK("capsilon://?command=openfolder&amp;siteaddress=FAM.docvelocity-na8.net&amp;folderid=FXD4D84ADD-2553-250D-B95D-9F8506DF3604","FX22068613")</f>
        <v>0.0</v>
      </c>
      <c r="F16" t="inlineStr">
        <is>
          <t/>
        </is>
      </c>
      <c r="G16" t="inlineStr">
        <is>
          <t/>
        </is>
      </c>
      <c r="H16" t="inlineStr">
        <is>
          <t>Mailitem</t>
        </is>
      </c>
      <c r="I16" t="inlineStr">
        <is>
          <t>MI22075464</t>
        </is>
      </c>
      <c r="J16" t="n">
        <v>120.0</v>
      </c>
      <c r="K16" t="inlineStr">
        <is>
          <t>COMPLETED</t>
        </is>
      </c>
      <c r="L16" t="inlineStr">
        <is>
          <t>MARK_AS_COMPLETED</t>
        </is>
      </c>
      <c r="M16" t="inlineStr">
        <is>
          <t>Queue</t>
        </is>
      </c>
      <c r="N16" t="n">
        <v>1.0</v>
      </c>
      <c r="O16" s="1" t="n">
        <v>44743.42743055556</v>
      </c>
      <c r="P16" s="1" t="n">
        <v>44743.50071759259</v>
      </c>
      <c r="Q16" t="n">
        <v>5350.0</v>
      </c>
      <c r="R16" t="n">
        <v>982.0</v>
      </c>
      <c r="S16" t="b">
        <v>0</v>
      </c>
      <c r="T16" t="inlineStr">
        <is>
          <t>N/A</t>
        </is>
      </c>
      <c r="U16" t="b">
        <v>0</v>
      </c>
      <c r="V16" t="inlineStr">
        <is>
          <t>Shubham Karwate</t>
        </is>
      </c>
      <c r="W16" s="1" t="n">
        <v>44743.50071759259</v>
      </c>
      <c r="X16" t="n">
        <v>770.0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120.0</v>
      </c>
      <c r="AE16" t="n">
        <v>96.0</v>
      </c>
      <c r="AF16" t="n">
        <v>0.0</v>
      </c>
      <c r="AG16" t="n">
        <v>10.0</v>
      </c>
      <c r="AH16" t="inlineStr">
        <is>
          <t>N/A</t>
        </is>
      </c>
      <c r="AI16" t="inlineStr">
        <is>
          <t>N/A</t>
        </is>
      </c>
      <c r="AJ16" t="inlineStr">
        <is>
          <t>N/A</t>
        </is>
      </c>
      <c r="AK16" t="inlineStr">
        <is>
          <t>N/A</t>
        </is>
      </c>
      <c r="AL16" t="inlineStr">
        <is>
          <t>N/A</t>
        </is>
      </c>
      <c r="AM16" t="inlineStr">
        <is>
          <t>N/A</t>
        </is>
      </c>
      <c r="AN16" t="inlineStr">
        <is>
          <t>N/A</t>
        </is>
      </c>
      <c r="AO16" t="inlineStr">
        <is>
          <t>N/A</t>
        </is>
      </c>
      <c r="AP16" t="inlineStr">
        <is>
          <t>N/A</t>
        </is>
      </c>
      <c r="AQ16" t="inlineStr">
        <is>
          <t>N/A</t>
        </is>
      </c>
      <c r="AR16" t="inlineStr">
        <is>
          <t>N/A</t>
        </is>
      </c>
      <c r="AS16" t="inlineStr">
        <is>
          <t>N/A</t>
        </is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</row>
    <row r="17">
      <c r="A17" t="inlineStr">
        <is>
          <t>WI2207961</t>
        </is>
      </c>
      <c r="B17" t="inlineStr">
        <is>
          <t>DATA_VALIDATION</t>
        </is>
      </c>
      <c r="C17" t="inlineStr">
        <is>
          <t>201300024311</t>
        </is>
      </c>
      <c r="D17" t="inlineStr">
        <is>
          <t>Folder</t>
        </is>
      </c>
      <c r="E17" s="2">
        <f>HYPERLINK("capsilon://?command=openfolder&amp;siteaddress=FAM.docvelocity-na8.net&amp;folderid=FX0D4F6A2C-59C1-ABF7-CA46-06EEDA2A2620","FX22068742")</f>
        <v>0.0</v>
      </c>
      <c r="F17" t="inlineStr">
        <is>
          <t/>
        </is>
      </c>
      <c r="G17" t="inlineStr">
        <is>
          <t/>
        </is>
      </c>
      <c r="H17" t="inlineStr">
        <is>
          <t>Mailitem</t>
        </is>
      </c>
      <c r="I17" t="inlineStr">
        <is>
          <t>MI22078233</t>
        </is>
      </c>
      <c r="J17" t="n">
        <v>66.0</v>
      </c>
      <c r="K17" t="inlineStr">
        <is>
          <t>COMPLETED</t>
        </is>
      </c>
      <c r="L17" t="inlineStr">
        <is>
          <t>MARK_AS_COMPLETED</t>
        </is>
      </c>
      <c r="M17" t="inlineStr">
        <is>
          <t>Queue</t>
        </is>
      </c>
      <c r="N17" t="n">
        <v>2.0</v>
      </c>
      <c r="O17" s="1" t="n">
        <v>44743.48134259259</v>
      </c>
      <c r="P17" s="1" t="n">
        <v>44743.5025</v>
      </c>
      <c r="Q17" t="n">
        <v>1407.0</v>
      </c>
      <c r="R17" t="n">
        <v>421.0</v>
      </c>
      <c r="S17" t="b">
        <v>0</v>
      </c>
      <c r="T17" t="inlineStr">
        <is>
          <t>N/A</t>
        </is>
      </c>
      <c r="U17" t="b">
        <v>0</v>
      </c>
      <c r="V17" t="inlineStr">
        <is>
          <t>Shivani Narwade</t>
        </is>
      </c>
      <c r="W17" s="1" t="n">
        <v>44743.494525462964</v>
      </c>
      <c r="X17" t="n">
        <v>135.0</v>
      </c>
      <c r="Y17" t="n">
        <v>52.0</v>
      </c>
      <c r="Z17" t="n">
        <v>0.0</v>
      </c>
      <c r="AA17" t="n">
        <v>52.0</v>
      </c>
      <c r="AB17" t="n">
        <v>0.0</v>
      </c>
      <c r="AC17" t="n">
        <v>2.0</v>
      </c>
      <c r="AD17" t="n">
        <v>14.0</v>
      </c>
      <c r="AE17" t="n">
        <v>0.0</v>
      </c>
      <c r="AF17" t="n">
        <v>0.0</v>
      </c>
      <c r="AG17" t="n">
        <v>0.0</v>
      </c>
      <c r="AH17" t="inlineStr">
        <is>
          <t>Archana Bhujbal</t>
        </is>
      </c>
      <c r="AI17" s="1" t="n">
        <v>44743.5025</v>
      </c>
      <c r="AJ17" t="n">
        <v>259.0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14.0</v>
      </c>
      <c r="AQ17" t="n">
        <v>0.0</v>
      </c>
      <c r="AR17" t="n">
        <v>0.0</v>
      </c>
      <c r="AS17" t="n">
        <v>0.0</v>
      </c>
      <c r="AT17" t="inlineStr">
        <is>
          <t>N/A</t>
        </is>
      </c>
      <c r="AU17" t="inlineStr">
        <is>
          <t>N/A</t>
        </is>
      </c>
      <c r="AV17" t="inlineStr">
        <is>
          <t>N/A</t>
        </is>
      </c>
      <c r="AW17" t="inlineStr">
        <is>
          <t>N/A</t>
        </is>
      </c>
      <c r="AX17" t="inlineStr">
        <is>
          <t>N/A</t>
        </is>
      </c>
      <c r="AY17" t="inlineStr">
        <is>
          <t>N/A</t>
        </is>
      </c>
      <c r="AZ17" t="inlineStr">
        <is>
          <t>N/A</t>
        </is>
      </c>
      <c r="BA17" t="inlineStr">
        <is>
          <t>N/A</t>
        </is>
      </c>
      <c r="BB17" t="inlineStr">
        <is>
          <t>N/A</t>
        </is>
      </c>
      <c r="BC17" t="inlineStr">
        <is>
          <t>N/A</t>
        </is>
      </c>
      <c r="BD17" t="inlineStr">
        <is>
          <t>N/A</t>
        </is>
      </c>
      <c r="BE17" t="inlineStr">
        <is>
          <t>N/A</t>
        </is>
      </c>
    </row>
    <row r="18">
      <c r="A18" t="inlineStr">
        <is>
          <t>WI22071072</t>
        </is>
      </c>
      <c r="B18" t="inlineStr">
        <is>
          <t>DATA_VALIDATION</t>
        </is>
      </c>
      <c r="C18" t="inlineStr">
        <is>
          <t>201348000535</t>
        </is>
      </c>
      <c r="D18" t="inlineStr">
        <is>
          <t>Folder</t>
        </is>
      </c>
      <c r="E18" s="2">
        <f>HYPERLINK("capsilon://?command=openfolder&amp;siteaddress=FAM.docvelocity-na8.net&amp;folderid=FX2DB80E60-F2EC-A53E-4EC8-E3D0A3E4D9B8","FX220410361")</f>
        <v>0.0</v>
      </c>
      <c r="F18" t="inlineStr">
        <is>
          <t/>
        </is>
      </c>
      <c r="G18" t="inlineStr">
        <is>
          <t/>
        </is>
      </c>
      <c r="H18" t="inlineStr">
        <is>
          <t>Mailitem</t>
        </is>
      </c>
      <c r="I18" t="inlineStr">
        <is>
          <t>MI22079312</t>
        </is>
      </c>
      <c r="J18" t="n">
        <v>0.0</v>
      </c>
      <c r="K18" t="inlineStr">
        <is>
          <t>COMPLETED</t>
        </is>
      </c>
      <c r="L18" t="inlineStr">
        <is>
          <t>MARK_AS_COMPLETED</t>
        </is>
      </c>
      <c r="M18" t="inlineStr">
        <is>
          <t>Queue</t>
        </is>
      </c>
      <c r="N18" t="n">
        <v>2.0</v>
      </c>
      <c r="O18" s="1" t="n">
        <v>44743.4984375</v>
      </c>
      <c r="P18" s="1" t="n">
        <v>44743.50314814815</v>
      </c>
      <c r="Q18" t="n">
        <v>297.0</v>
      </c>
      <c r="R18" t="n">
        <v>110.0</v>
      </c>
      <c r="S18" t="b">
        <v>0</v>
      </c>
      <c r="T18" t="inlineStr">
        <is>
          <t>N/A</t>
        </is>
      </c>
      <c r="U18" t="b">
        <v>0</v>
      </c>
      <c r="V18" t="inlineStr">
        <is>
          <t>Swapnil Ambesange</t>
        </is>
      </c>
      <c r="W18" s="1" t="n">
        <v>44743.49912037037</v>
      </c>
      <c r="X18" t="n">
        <v>55.0</v>
      </c>
      <c r="Y18" t="n">
        <v>0.0</v>
      </c>
      <c r="Z18" t="n">
        <v>0.0</v>
      </c>
      <c r="AA18" t="n">
        <v>0.0</v>
      </c>
      <c r="AB18" t="n">
        <v>37.0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inlineStr">
        <is>
          <t>Archana Bhujbal</t>
        </is>
      </c>
      <c r="AI18" s="1" t="n">
        <v>44743.50314814815</v>
      </c>
      <c r="AJ18" t="n">
        <v>55.0</v>
      </c>
      <c r="AK18" t="n">
        <v>0.0</v>
      </c>
      <c r="AL18" t="n">
        <v>0.0</v>
      </c>
      <c r="AM18" t="n">
        <v>0.0</v>
      </c>
      <c r="AN18" t="n">
        <v>37.0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inlineStr">
        <is>
          <t>N/A</t>
        </is>
      </c>
      <c r="AU18" t="inlineStr">
        <is>
          <t>N/A</t>
        </is>
      </c>
      <c r="AV18" t="inlineStr">
        <is>
          <t>N/A</t>
        </is>
      </c>
      <c r="AW18" t="inlineStr">
        <is>
          <t>N/A</t>
        </is>
      </c>
      <c r="AX18" t="inlineStr">
        <is>
          <t>N/A</t>
        </is>
      </c>
      <c r="AY18" t="inlineStr">
        <is>
          <t>N/A</t>
        </is>
      </c>
      <c r="AZ18" t="inlineStr">
        <is>
          <t>N/A</t>
        </is>
      </c>
      <c r="BA18" t="inlineStr">
        <is>
          <t>N/A</t>
        </is>
      </c>
      <c r="BB18" t="inlineStr">
        <is>
          <t>N/A</t>
        </is>
      </c>
      <c r="BC18" t="inlineStr">
        <is>
          <t>N/A</t>
        </is>
      </c>
      <c r="BD18" t="inlineStr">
        <is>
          <t>N/A</t>
        </is>
      </c>
      <c r="BE18" t="inlineStr">
        <is>
          <t>N/A</t>
        </is>
      </c>
    </row>
    <row r="19">
      <c r="A19" t="inlineStr">
        <is>
          <t>WI22071080</t>
        </is>
      </c>
      <c r="B19" t="inlineStr">
        <is>
          <t>DATA_VALIDATION</t>
        </is>
      </c>
      <c r="C19" t="inlineStr">
        <is>
          <t>201340001067</t>
        </is>
      </c>
      <c r="D19" t="inlineStr">
        <is>
          <t>Folder</t>
        </is>
      </c>
      <c r="E19" s="2">
        <f>HYPERLINK("capsilon://?command=openfolder&amp;siteaddress=FAM.docvelocity-na8.net&amp;folderid=FXD4D84ADD-2553-250D-B95D-9F8506DF3604","FX22068613")</f>
        <v>0.0</v>
      </c>
      <c r="F19" t="inlineStr">
        <is>
          <t/>
        </is>
      </c>
      <c r="G19" t="inlineStr">
        <is>
          <t/>
        </is>
      </c>
      <c r="H19" t="inlineStr">
        <is>
          <t>Mailitem</t>
        </is>
      </c>
      <c r="I19" t="inlineStr">
        <is>
          <t>MI22075464</t>
        </is>
      </c>
      <c r="J19" t="n">
        <v>304.0</v>
      </c>
      <c r="K19" t="inlineStr">
        <is>
          <t>COMPLETED</t>
        </is>
      </c>
      <c r="L19" t="inlineStr">
        <is>
          <t>MARK_AS_COMPLETED</t>
        </is>
      </c>
      <c r="M19" t="inlineStr">
        <is>
          <t>Queue</t>
        </is>
      </c>
      <c r="N19" t="n">
        <v>2.0</v>
      </c>
      <c r="O19" s="1" t="n">
        <v>44743.50135416666</v>
      </c>
      <c r="P19" s="1" t="n">
        <v>44743.54966435185</v>
      </c>
      <c r="Q19" t="n">
        <v>245.0</v>
      </c>
      <c r="R19" t="n">
        <v>3929.0</v>
      </c>
      <c r="S19" t="b">
        <v>0</v>
      </c>
      <c r="T19" t="inlineStr">
        <is>
          <t>N/A</t>
        </is>
      </c>
      <c r="U19" t="b">
        <v>1</v>
      </c>
      <c r="V19" t="inlineStr">
        <is>
          <t>Swapnil Ambesange</t>
        </is>
      </c>
      <c r="W19" s="1" t="n">
        <v>44743.533541666664</v>
      </c>
      <c r="X19" t="n">
        <v>2769.0</v>
      </c>
      <c r="Y19" t="n">
        <v>262.0</v>
      </c>
      <c r="Z19" t="n">
        <v>0.0</v>
      </c>
      <c r="AA19" t="n">
        <v>262.0</v>
      </c>
      <c r="AB19" t="n">
        <v>75.0</v>
      </c>
      <c r="AC19" t="n">
        <v>225.0</v>
      </c>
      <c r="AD19" t="n">
        <v>42.0</v>
      </c>
      <c r="AE19" t="n">
        <v>0.0</v>
      </c>
      <c r="AF19" t="n">
        <v>0.0</v>
      </c>
      <c r="AG19" t="n">
        <v>0.0</v>
      </c>
      <c r="AH19" t="inlineStr">
        <is>
          <t>Archana Bhujbal</t>
        </is>
      </c>
      <c r="AI19" s="1" t="n">
        <v>44743.54966435185</v>
      </c>
      <c r="AJ19" t="n">
        <v>1160.0</v>
      </c>
      <c r="AK19" t="n">
        <v>9.0</v>
      </c>
      <c r="AL19" t="n">
        <v>0.0</v>
      </c>
      <c r="AM19" t="n">
        <v>9.0</v>
      </c>
      <c r="AN19" t="n">
        <v>75.0</v>
      </c>
      <c r="AO19" t="n">
        <v>9.0</v>
      </c>
      <c r="AP19" t="n">
        <v>33.0</v>
      </c>
      <c r="AQ19" t="n">
        <v>0.0</v>
      </c>
      <c r="AR19" t="n">
        <v>0.0</v>
      </c>
      <c r="AS19" t="n">
        <v>0.0</v>
      </c>
      <c r="AT19" t="inlineStr">
        <is>
          <t>N/A</t>
        </is>
      </c>
      <c r="AU19" t="inlineStr">
        <is>
          <t>N/A</t>
        </is>
      </c>
      <c r="AV19" t="inlineStr">
        <is>
          <t>N/A</t>
        </is>
      </c>
      <c r="AW19" t="inlineStr">
        <is>
          <t>N/A</t>
        </is>
      </c>
      <c r="AX19" t="inlineStr">
        <is>
          <t>N/A</t>
        </is>
      </c>
      <c r="AY19" t="inlineStr">
        <is>
          <t>N/A</t>
        </is>
      </c>
      <c r="AZ19" t="inlineStr">
        <is>
          <t>N/A</t>
        </is>
      </c>
      <c r="BA19" t="inlineStr">
        <is>
          <t>N/A</t>
        </is>
      </c>
      <c r="BB19" t="inlineStr">
        <is>
          <t>N/A</t>
        </is>
      </c>
      <c r="BC19" t="inlineStr">
        <is>
          <t>N/A</t>
        </is>
      </c>
      <c r="BD19" t="inlineStr">
        <is>
          <t>N/A</t>
        </is>
      </c>
      <c r="BE19" t="inlineStr">
        <is>
          <t>N/A</t>
        </is>
      </c>
    </row>
    <row r="20">
      <c r="A20" t="inlineStr">
        <is>
          <t>WI22071193</t>
        </is>
      </c>
      <c r="B20" t="inlineStr">
        <is>
          <t>DATA_VALIDATION</t>
        </is>
      </c>
      <c r="C20" t="inlineStr">
        <is>
          <t>201110012917</t>
        </is>
      </c>
      <c r="D20" t="inlineStr">
        <is>
          <t>Folder</t>
        </is>
      </c>
      <c r="E20" s="2">
        <f>HYPERLINK("capsilon://?command=openfolder&amp;siteaddress=FAM.docvelocity-na8.net&amp;folderid=FXF60E8215-4F79-8B31-D1C8-1A6C9CC6395B","FX22064511")</f>
        <v>0.0</v>
      </c>
      <c r="F20" t="inlineStr">
        <is>
          <t/>
        </is>
      </c>
      <c r="G20" t="inlineStr">
        <is>
          <t/>
        </is>
      </c>
      <c r="H20" t="inlineStr">
        <is>
          <t>Mailitem</t>
        </is>
      </c>
      <c r="I20" t="inlineStr">
        <is>
          <t>MI220710345</t>
        </is>
      </c>
      <c r="J20" t="n">
        <v>73.0</v>
      </c>
      <c r="K20" t="inlineStr">
        <is>
          <t>COMPLETED</t>
        </is>
      </c>
      <c r="L20" t="inlineStr">
        <is>
          <t>MARK_AS_COMPLETED</t>
        </is>
      </c>
      <c r="M20" t="inlineStr">
        <is>
          <t>Queue</t>
        </is>
      </c>
      <c r="N20" t="n">
        <v>2.0</v>
      </c>
      <c r="O20" s="1" t="n">
        <v>44743.515</v>
      </c>
      <c r="P20" s="1" t="n">
        <v>44743.52447916667</v>
      </c>
      <c r="Q20" t="n">
        <v>203.0</v>
      </c>
      <c r="R20" t="n">
        <v>616.0</v>
      </c>
      <c r="S20" t="b">
        <v>0</v>
      </c>
      <c r="T20" t="inlineStr">
        <is>
          <t>N/A</t>
        </is>
      </c>
      <c r="U20" t="b">
        <v>0</v>
      </c>
      <c r="V20" t="inlineStr">
        <is>
          <t>Shivani Narwade</t>
        </is>
      </c>
      <c r="W20" s="1" t="n">
        <v>44743.519895833335</v>
      </c>
      <c r="X20" t="n">
        <v>283.0</v>
      </c>
      <c r="Y20" t="n">
        <v>72.0</v>
      </c>
      <c r="Z20" t="n">
        <v>0.0</v>
      </c>
      <c r="AA20" t="n">
        <v>72.0</v>
      </c>
      <c r="AB20" t="n">
        <v>0.0</v>
      </c>
      <c r="AC20" t="n">
        <v>16.0</v>
      </c>
      <c r="AD20" t="n">
        <v>1.0</v>
      </c>
      <c r="AE20" t="n">
        <v>0.0</v>
      </c>
      <c r="AF20" t="n">
        <v>0.0</v>
      </c>
      <c r="AG20" t="n">
        <v>0.0</v>
      </c>
      <c r="AH20" t="inlineStr">
        <is>
          <t>Ketan Pathak</t>
        </is>
      </c>
      <c r="AI20" s="1" t="n">
        <v>44743.52447916667</v>
      </c>
      <c r="AJ20" t="n">
        <v>333.0</v>
      </c>
      <c r="AK20" t="n">
        <v>7.0</v>
      </c>
      <c r="AL20" t="n">
        <v>0.0</v>
      </c>
      <c r="AM20" t="n">
        <v>7.0</v>
      </c>
      <c r="AN20" t="n">
        <v>0.0</v>
      </c>
      <c r="AO20" t="n">
        <v>7.0</v>
      </c>
      <c r="AP20" t="n">
        <v>-6.0</v>
      </c>
      <c r="AQ20" t="n">
        <v>0.0</v>
      </c>
      <c r="AR20" t="n">
        <v>0.0</v>
      </c>
      <c r="AS20" t="n">
        <v>0.0</v>
      </c>
      <c r="AT20" t="inlineStr">
        <is>
          <t>N/A</t>
        </is>
      </c>
      <c r="AU20" t="inlineStr">
        <is>
          <t>N/A</t>
        </is>
      </c>
      <c r="AV20" t="inlineStr">
        <is>
          <t>N/A</t>
        </is>
      </c>
      <c r="AW20" t="inlineStr">
        <is>
          <t>N/A</t>
        </is>
      </c>
      <c r="AX20" t="inlineStr">
        <is>
          <t>N/A</t>
        </is>
      </c>
      <c r="AY20" t="inlineStr">
        <is>
          <t>N/A</t>
        </is>
      </c>
      <c r="AZ20" t="inlineStr">
        <is>
          <t>N/A</t>
        </is>
      </c>
      <c r="BA20" t="inlineStr">
        <is>
          <t>N/A</t>
        </is>
      </c>
      <c r="BB20" t="inlineStr">
        <is>
          <t>N/A</t>
        </is>
      </c>
      <c r="BC20" t="inlineStr">
        <is>
          <t>N/A</t>
        </is>
      </c>
      <c r="BD20" t="inlineStr">
        <is>
          <t>N/A</t>
        </is>
      </c>
      <c r="BE20" t="inlineStr">
        <is>
          <t>N/A</t>
        </is>
      </c>
    </row>
    <row r="21">
      <c r="A21" t="inlineStr">
        <is>
          <t>WI22071195</t>
        </is>
      </c>
      <c r="B21" t="inlineStr">
        <is>
          <t>DATA_VALIDATION</t>
        </is>
      </c>
      <c r="C21" t="inlineStr">
        <is>
          <t>201110012917</t>
        </is>
      </c>
      <c r="D21" t="inlineStr">
        <is>
          <t>Folder</t>
        </is>
      </c>
      <c r="E21" s="2">
        <f>HYPERLINK("capsilon://?command=openfolder&amp;siteaddress=FAM.docvelocity-na8.net&amp;folderid=FXF60E8215-4F79-8B31-D1C8-1A6C9CC6395B","FX22064511")</f>
        <v>0.0</v>
      </c>
      <c r="F21" t="inlineStr">
        <is>
          <t/>
        </is>
      </c>
      <c r="G21" t="inlineStr">
        <is>
          <t/>
        </is>
      </c>
      <c r="H21" t="inlineStr">
        <is>
          <t>Mailitem</t>
        </is>
      </c>
      <c r="I21" t="inlineStr">
        <is>
          <t>MI220710366</t>
        </is>
      </c>
      <c r="J21" t="n">
        <v>0.0</v>
      </c>
      <c r="K21" t="inlineStr">
        <is>
          <t>COMPLETED</t>
        </is>
      </c>
      <c r="L21" t="inlineStr">
        <is>
          <t>MARK_AS_COMPLETED</t>
        </is>
      </c>
      <c r="M21" t="inlineStr">
        <is>
          <t>Queue</t>
        </is>
      </c>
      <c r="N21" t="n">
        <v>2.0</v>
      </c>
      <c r="O21" s="1" t="n">
        <v>44743.51511574074</v>
      </c>
      <c r="P21" s="1" t="n">
        <v>44743.52712962963</v>
      </c>
      <c r="Q21" t="n">
        <v>638.0</v>
      </c>
      <c r="R21" t="n">
        <v>400.0</v>
      </c>
      <c r="S21" t="b">
        <v>0</v>
      </c>
      <c r="T21" t="inlineStr">
        <is>
          <t>N/A</t>
        </is>
      </c>
      <c r="U21" t="b">
        <v>0</v>
      </c>
      <c r="V21" t="inlineStr">
        <is>
          <t>Shivani Narwade</t>
        </is>
      </c>
      <c r="W21" s="1" t="n">
        <v>44743.521898148145</v>
      </c>
      <c r="X21" t="n">
        <v>172.0</v>
      </c>
      <c r="Y21" t="n">
        <v>37.0</v>
      </c>
      <c r="Z21" t="n">
        <v>0.0</v>
      </c>
      <c r="AA21" t="n">
        <v>37.0</v>
      </c>
      <c r="AB21" t="n">
        <v>0.0</v>
      </c>
      <c r="AC21" t="n">
        <v>18.0</v>
      </c>
      <c r="AD21" t="n">
        <v>-37.0</v>
      </c>
      <c r="AE21" t="n">
        <v>0.0</v>
      </c>
      <c r="AF21" t="n">
        <v>0.0</v>
      </c>
      <c r="AG21" t="n">
        <v>0.0</v>
      </c>
      <c r="AH21" t="inlineStr">
        <is>
          <t>Ketan Pathak</t>
        </is>
      </c>
      <c r="AI21" s="1" t="n">
        <v>44743.52712962963</v>
      </c>
      <c r="AJ21" t="n">
        <v>228.0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-37.0</v>
      </c>
      <c r="AQ21" t="n">
        <v>0.0</v>
      </c>
      <c r="AR21" t="n">
        <v>0.0</v>
      </c>
      <c r="AS21" t="n">
        <v>0.0</v>
      </c>
      <c r="AT21" t="inlineStr">
        <is>
          <t>N/A</t>
        </is>
      </c>
      <c r="AU21" t="inlineStr">
        <is>
          <t>N/A</t>
        </is>
      </c>
      <c r="AV21" t="inlineStr">
        <is>
          <t>N/A</t>
        </is>
      </c>
      <c r="AW21" t="inlineStr">
        <is>
          <t>N/A</t>
        </is>
      </c>
      <c r="AX21" t="inlineStr">
        <is>
          <t>N/A</t>
        </is>
      </c>
      <c r="AY21" t="inlineStr">
        <is>
          <t>N/A</t>
        </is>
      </c>
      <c r="AZ21" t="inlineStr">
        <is>
          <t>N/A</t>
        </is>
      </c>
      <c r="BA21" t="inlineStr">
        <is>
          <t>N/A</t>
        </is>
      </c>
      <c r="BB21" t="inlineStr">
        <is>
          <t>N/A</t>
        </is>
      </c>
      <c r="BC21" t="inlineStr">
        <is>
          <t>N/A</t>
        </is>
      </c>
      <c r="BD21" t="inlineStr">
        <is>
          <t>N/A</t>
        </is>
      </c>
      <c r="BE21" t="inlineStr">
        <is>
          <t>N/A</t>
        </is>
      </c>
    </row>
    <row r="22">
      <c r="A22" t="inlineStr">
        <is>
          <t>WI22071196</t>
        </is>
      </c>
      <c r="B22" t="inlineStr">
        <is>
          <t>DATA_VALIDATION</t>
        </is>
      </c>
      <c r="C22" t="inlineStr">
        <is>
          <t>201110012917</t>
        </is>
      </c>
      <c r="D22" t="inlineStr">
        <is>
          <t>Folder</t>
        </is>
      </c>
      <c r="E22" s="2">
        <f>HYPERLINK("capsilon://?command=openfolder&amp;siteaddress=FAM.docvelocity-na8.net&amp;folderid=FXF60E8215-4F79-8B31-D1C8-1A6C9CC6395B","FX22064511")</f>
        <v>0.0</v>
      </c>
      <c r="F22" t="inlineStr">
        <is>
          <t/>
        </is>
      </c>
      <c r="G22" t="inlineStr">
        <is>
          <t/>
        </is>
      </c>
      <c r="H22" t="inlineStr">
        <is>
          <t>Mailitem</t>
        </is>
      </c>
      <c r="I22" t="inlineStr">
        <is>
          <t>MI220710348</t>
        </is>
      </c>
      <c r="J22" t="n">
        <v>83.0</v>
      </c>
      <c r="K22" t="inlineStr">
        <is>
          <t>COMPLETED</t>
        </is>
      </c>
      <c r="L22" t="inlineStr">
        <is>
          <t>MARK_AS_COMPLETED</t>
        </is>
      </c>
      <c r="M22" t="inlineStr">
        <is>
          <t>Queue</t>
        </is>
      </c>
      <c r="N22" t="n">
        <v>2.0</v>
      </c>
      <c r="O22" s="1" t="n">
        <v>44743.51515046296</v>
      </c>
      <c r="P22" s="1" t="n">
        <v>44743.530277777776</v>
      </c>
      <c r="Q22" t="n">
        <v>888.0</v>
      </c>
      <c r="R22" t="n">
        <v>419.0</v>
      </c>
      <c r="S22" t="b">
        <v>0</v>
      </c>
      <c r="T22" t="inlineStr">
        <is>
          <t>N/A</t>
        </is>
      </c>
      <c r="U22" t="b">
        <v>0</v>
      </c>
      <c r="V22" t="inlineStr">
        <is>
          <t>Shivani Narwade</t>
        </is>
      </c>
      <c r="W22" s="1" t="n">
        <v>44743.523622685185</v>
      </c>
      <c r="X22" t="n">
        <v>148.0</v>
      </c>
      <c r="Y22" t="n">
        <v>72.0</v>
      </c>
      <c r="Z22" t="n">
        <v>0.0</v>
      </c>
      <c r="AA22" t="n">
        <v>72.0</v>
      </c>
      <c r="AB22" t="n">
        <v>0.0</v>
      </c>
      <c r="AC22" t="n">
        <v>12.0</v>
      </c>
      <c r="AD22" t="n">
        <v>11.0</v>
      </c>
      <c r="AE22" t="n">
        <v>0.0</v>
      </c>
      <c r="AF22" t="n">
        <v>0.0</v>
      </c>
      <c r="AG22" t="n">
        <v>0.0</v>
      </c>
      <c r="AH22" t="inlineStr">
        <is>
          <t>Ketan Pathak</t>
        </is>
      </c>
      <c r="AI22" s="1" t="n">
        <v>44743.530277777776</v>
      </c>
      <c r="AJ22" t="n">
        <v>271.0</v>
      </c>
      <c r="AK22" t="n">
        <v>1.0</v>
      </c>
      <c r="AL22" t="n">
        <v>0.0</v>
      </c>
      <c r="AM22" t="n">
        <v>1.0</v>
      </c>
      <c r="AN22" t="n">
        <v>0.0</v>
      </c>
      <c r="AO22" t="n">
        <v>1.0</v>
      </c>
      <c r="AP22" t="n">
        <v>10.0</v>
      </c>
      <c r="AQ22" t="n">
        <v>0.0</v>
      </c>
      <c r="AR22" t="n">
        <v>0.0</v>
      </c>
      <c r="AS22" t="n">
        <v>0.0</v>
      </c>
      <c r="AT22" t="inlineStr">
        <is>
          <t>N/A</t>
        </is>
      </c>
      <c r="AU22" t="inlineStr">
        <is>
          <t>N/A</t>
        </is>
      </c>
      <c r="AV22" t="inlineStr">
        <is>
          <t>N/A</t>
        </is>
      </c>
      <c r="AW22" t="inlineStr">
        <is>
          <t>N/A</t>
        </is>
      </c>
      <c r="AX22" t="inlineStr">
        <is>
          <t>N/A</t>
        </is>
      </c>
      <c r="AY22" t="inlineStr">
        <is>
          <t>N/A</t>
        </is>
      </c>
      <c r="AZ22" t="inlineStr">
        <is>
          <t>N/A</t>
        </is>
      </c>
      <c r="BA22" t="inlineStr">
        <is>
          <t>N/A</t>
        </is>
      </c>
      <c r="BB22" t="inlineStr">
        <is>
          <t>N/A</t>
        </is>
      </c>
      <c r="BC22" t="inlineStr">
        <is>
          <t>N/A</t>
        </is>
      </c>
      <c r="BD22" t="inlineStr">
        <is>
          <t>N/A</t>
        </is>
      </c>
      <c r="BE22" t="inlineStr">
        <is>
          <t>N/A</t>
        </is>
      </c>
    </row>
    <row r="23">
      <c r="A23" t="inlineStr">
        <is>
          <t>WI22071197</t>
        </is>
      </c>
      <c r="B23" t="inlineStr">
        <is>
          <t>DATA_VALIDATION</t>
        </is>
      </c>
      <c r="C23" t="inlineStr">
        <is>
          <t>201110012917</t>
        </is>
      </c>
      <c r="D23" t="inlineStr">
        <is>
          <t>Folder</t>
        </is>
      </c>
      <c r="E23" s="2">
        <f>HYPERLINK("capsilon://?command=openfolder&amp;siteaddress=FAM.docvelocity-na8.net&amp;folderid=FXF60E8215-4F79-8B31-D1C8-1A6C9CC6395B","FX22064511")</f>
        <v>0.0</v>
      </c>
      <c r="F23" t="inlineStr">
        <is>
          <t/>
        </is>
      </c>
      <c r="G23" t="inlineStr">
        <is>
          <t/>
        </is>
      </c>
      <c r="H23" t="inlineStr">
        <is>
          <t>Mailitem</t>
        </is>
      </c>
      <c r="I23" t="inlineStr">
        <is>
          <t>MI220710349</t>
        </is>
      </c>
      <c r="J23" t="n">
        <v>83.0</v>
      </c>
      <c r="K23" t="inlineStr">
        <is>
          <t>COMPLETED</t>
        </is>
      </c>
      <c r="L23" t="inlineStr">
        <is>
          <t>MARK_AS_COMPLETED</t>
        </is>
      </c>
      <c r="M23" t="inlineStr">
        <is>
          <t>Queue</t>
        </is>
      </c>
      <c r="N23" t="n">
        <v>2.0</v>
      </c>
      <c r="O23" s="1" t="n">
        <v>44743.51521990741</v>
      </c>
      <c r="P23" s="1" t="n">
        <v>44743.559375</v>
      </c>
      <c r="Q23" t="n">
        <v>2863.0</v>
      </c>
      <c r="R23" t="n">
        <v>952.0</v>
      </c>
      <c r="S23" t="b">
        <v>0</v>
      </c>
      <c r="T23" t="inlineStr">
        <is>
          <t>N/A</t>
        </is>
      </c>
      <c r="U23" t="b">
        <v>0</v>
      </c>
      <c r="V23" t="inlineStr">
        <is>
          <t>Shivani Narwade</t>
        </is>
      </c>
      <c r="W23" s="1" t="n">
        <v>44743.52486111111</v>
      </c>
      <c r="X23" t="n">
        <v>106.0</v>
      </c>
      <c r="Y23" t="n">
        <v>72.0</v>
      </c>
      <c r="Z23" t="n">
        <v>0.0</v>
      </c>
      <c r="AA23" t="n">
        <v>72.0</v>
      </c>
      <c r="AB23" t="n">
        <v>0.0</v>
      </c>
      <c r="AC23" t="n">
        <v>12.0</v>
      </c>
      <c r="AD23" t="n">
        <v>11.0</v>
      </c>
      <c r="AE23" t="n">
        <v>0.0</v>
      </c>
      <c r="AF23" t="n">
        <v>0.0</v>
      </c>
      <c r="AG23" t="n">
        <v>0.0</v>
      </c>
      <c r="AH23" t="inlineStr">
        <is>
          <t>Archana Bhujbal</t>
        </is>
      </c>
      <c r="AI23" s="1" t="n">
        <v>44743.559375</v>
      </c>
      <c r="AJ23" t="n">
        <v>838.0</v>
      </c>
      <c r="AK23" t="n">
        <v>2.0</v>
      </c>
      <c r="AL23" t="n">
        <v>0.0</v>
      </c>
      <c r="AM23" t="n">
        <v>2.0</v>
      </c>
      <c r="AN23" t="n">
        <v>3.0</v>
      </c>
      <c r="AO23" t="n">
        <v>1.0</v>
      </c>
      <c r="AP23" t="n">
        <v>9.0</v>
      </c>
      <c r="AQ23" t="n">
        <v>0.0</v>
      </c>
      <c r="AR23" t="n">
        <v>0.0</v>
      </c>
      <c r="AS23" t="n">
        <v>0.0</v>
      </c>
      <c r="AT23" t="inlineStr">
        <is>
          <t>N/A</t>
        </is>
      </c>
      <c r="AU23" t="inlineStr">
        <is>
          <t>N/A</t>
        </is>
      </c>
      <c r="AV23" t="inlineStr">
        <is>
          <t>N/A</t>
        </is>
      </c>
      <c r="AW23" t="inlineStr">
        <is>
          <t>N/A</t>
        </is>
      </c>
      <c r="AX23" t="inlineStr">
        <is>
          <t>N/A</t>
        </is>
      </c>
      <c r="AY23" t="inlineStr">
        <is>
          <t>N/A</t>
        </is>
      </c>
      <c r="AZ23" t="inlineStr">
        <is>
          <t>N/A</t>
        </is>
      </c>
      <c r="BA23" t="inlineStr">
        <is>
          <t>N/A</t>
        </is>
      </c>
      <c r="BB23" t="inlineStr">
        <is>
          <t>N/A</t>
        </is>
      </c>
      <c r="BC23" t="inlineStr">
        <is>
          <t>N/A</t>
        </is>
      </c>
      <c r="BD23" t="inlineStr">
        <is>
          <t>N/A</t>
        </is>
      </c>
      <c r="BE23" t="inlineStr">
        <is>
          <t>N/A</t>
        </is>
      </c>
    </row>
    <row r="24">
      <c r="A24" t="inlineStr">
        <is>
          <t>WI22071198</t>
        </is>
      </c>
      <c r="B24" t="inlineStr">
        <is>
          <t>DATA_VALIDATION</t>
        </is>
      </c>
      <c r="C24" t="inlineStr">
        <is>
          <t>201110012917</t>
        </is>
      </c>
      <c r="D24" t="inlineStr">
        <is>
          <t>Folder</t>
        </is>
      </c>
      <c r="E24" s="2">
        <f>HYPERLINK("capsilon://?command=openfolder&amp;siteaddress=FAM.docvelocity-na8.net&amp;folderid=FXF60E8215-4F79-8B31-D1C8-1A6C9CC6395B","FX22064511")</f>
        <v>0.0</v>
      </c>
      <c r="F24" t="inlineStr">
        <is>
          <t/>
        </is>
      </c>
      <c r="G24" t="inlineStr">
        <is>
          <t/>
        </is>
      </c>
      <c r="H24" t="inlineStr">
        <is>
          <t>Mailitem</t>
        </is>
      </c>
      <c r="I24" t="inlineStr">
        <is>
          <t>MI220710353</t>
        </is>
      </c>
      <c r="J24" t="n">
        <v>28.0</v>
      </c>
      <c r="K24" t="inlineStr">
        <is>
          <t>COMPLETED</t>
        </is>
      </c>
      <c r="L24" t="inlineStr">
        <is>
          <t>MARK_AS_COMPLETED</t>
        </is>
      </c>
      <c r="M24" t="inlineStr">
        <is>
          <t>Queue</t>
        </is>
      </c>
      <c r="N24" t="n">
        <v>2.0</v>
      </c>
      <c r="O24" s="1" t="n">
        <v>44743.515439814815</v>
      </c>
      <c r="P24" s="1" t="n">
        <v>44743.56128472222</v>
      </c>
      <c r="Q24" t="n">
        <v>3718.0</v>
      </c>
      <c r="R24" t="n">
        <v>243.0</v>
      </c>
      <c r="S24" t="b">
        <v>0</v>
      </c>
      <c r="T24" t="inlineStr">
        <is>
          <t>N/A</t>
        </is>
      </c>
      <c r="U24" t="b">
        <v>0</v>
      </c>
      <c r="V24" t="inlineStr">
        <is>
          <t>Shivani Narwade</t>
        </is>
      </c>
      <c r="W24" s="1" t="n">
        <v>44743.52578703704</v>
      </c>
      <c r="X24" t="n">
        <v>79.0</v>
      </c>
      <c r="Y24" t="n">
        <v>21.0</v>
      </c>
      <c r="Z24" t="n">
        <v>0.0</v>
      </c>
      <c r="AA24" t="n">
        <v>21.0</v>
      </c>
      <c r="AB24" t="n">
        <v>0.0</v>
      </c>
      <c r="AC24" t="n">
        <v>0.0</v>
      </c>
      <c r="AD24" t="n">
        <v>7.0</v>
      </c>
      <c r="AE24" t="n">
        <v>0.0</v>
      </c>
      <c r="AF24" t="n">
        <v>0.0</v>
      </c>
      <c r="AG24" t="n">
        <v>0.0</v>
      </c>
      <c r="AH24" t="inlineStr">
        <is>
          <t>Archana Bhujbal</t>
        </is>
      </c>
      <c r="AI24" s="1" t="n">
        <v>44743.56128472222</v>
      </c>
      <c r="AJ24" t="n">
        <v>164.0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7.0</v>
      </c>
      <c r="AQ24" t="n">
        <v>0.0</v>
      </c>
      <c r="AR24" t="n">
        <v>0.0</v>
      </c>
      <c r="AS24" t="n">
        <v>0.0</v>
      </c>
      <c r="AT24" t="inlineStr">
        <is>
          <t>N/A</t>
        </is>
      </c>
      <c r="AU24" t="inlineStr">
        <is>
          <t>N/A</t>
        </is>
      </c>
      <c r="AV24" t="inlineStr">
        <is>
          <t>N/A</t>
        </is>
      </c>
      <c r="AW24" t="inlineStr">
        <is>
          <t>N/A</t>
        </is>
      </c>
      <c r="AX24" t="inlineStr">
        <is>
          <t>N/A</t>
        </is>
      </c>
      <c r="AY24" t="inlineStr">
        <is>
          <t>N/A</t>
        </is>
      </c>
      <c r="AZ24" t="inlineStr">
        <is>
          <t>N/A</t>
        </is>
      </c>
      <c r="BA24" t="inlineStr">
        <is>
          <t>N/A</t>
        </is>
      </c>
      <c r="BB24" t="inlineStr">
        <is>
          <t>N/A</t>
        </is>
      </c>
      <c r="BC24" t="inlineStr">
        <is>
          <t>N/A</t>
        </is>
      </c>
      <c r="BD24" t="inlineStr">
        <is>
          <t>N/A</t>
        </is>
      </c>
      <c r="BE24" t="inlineStr">
        <is>
          <t>N/A</t>
        </is>
      </c>
    </row>
    <row r="25">
      <c r="A25" t="inlineStr">
        <is>
          <t>WI22071199</t>
        </is>
      </c>
      <c r="B25" t="inlineStr">
        <is>
          <t>DATA_VALIDATION</t>
        </is>
      </c>
      <c r="C25" t="inlineStr">
        <is>
          <t>201110012917</t>
        </is>
      </c>
      <c r="D25" t="inlineStr">
        <is>
          <t>Folder</t>
        </is>
      </c>
      <c r="E25" s="2">
        <f>HYPERLINK("capsilon://?command=openfolder&amp;siteaddress=FAM.docvelocity-na8.net&amp;folderid=FXF60E8215-4F79-8B31-D1C8-1A6C9CC6395B","FX22064511")</f>
        <v>0.0</v>
      </c>
      <c r="F25" t="inlineStr">
        <is>
          <t/>
        </is>
      </c>
      <c r="G25" t="inlineStr">
        <is>
          <t/>
        </is>
      </c>
      <c r="H25" t="inlineStr">
        <is>
          <t>Mailitem</t>
        </is>
      </c>
      <c r="I25" t="inlineStr">
        <is>
          <t>MI220710355</t>
        </is>
      </c>
      <c r="J25" t="n">
        <v>28.0</v>
      </c>
      <c r="K25" t="inlineStr">
        <is>
          <t>COMPLETED</t>
        </is>
      </c>
      <c r="L25" t="inlineStr">
        <is>
          <t>MARK_AS_COMPLETED</t>
        </is>
      </c>
      <c r="M25" t="inlineStr">
        <is>
          <t>Queue</t>
        </is>
      </c>
      <c r="N25" t="n">
        <v>2.0</v>
      </c>
      <c r="O25" s="1" t="n">
        <v>44743.51552083333</v>
      </c>
      <c r="P25" s="1" t="n">
        <v>44743.561423611114</v>
      </c>
      <c r="Q25" t="n">
        <v>3709.0</v>
      </c>
      <c r="R25" t="n">
        <v>257.0</v>
      </c>
      <c r="S25" t="b">
        <v>0</v>
      </c>
      <c r="T25" t="inlineStr">
        <is>
          <t>N/A</t>
        </is>
      </c>
      <c r="U25" t="b">
        <v>0</v>
      </c>
      <c r="V25" t="inlineStr">
        <is>
          <t>Shivani Narwade</t>
        </is>
      </c>
      <c r="W25" s="1" t="n">
        <v>44743.527083333334</v>
      </c>
      <c r="X25" t="n">
        <v>111.0</v>
      </c>
      <c r="Y25" t="n">
        <v>21.0</v>
      </c>
      <c r="Z25" t="n">
        <v>0.0</v>
      </c>
      <c r="AA25" t="n">
        <v>21.0</v>
      </c>
      <c r="AB25" t="n">
        <v>0.0</v>
      </c>
      <c r="AC25" t="n">
        <v>1.0</v>
      </c>
      <c r="AD25" t="n">
        <v>7.0</v>
      </c>
      <c r="AE25" t="n">
        <v>0.0</v>
      </c>
      <c r="AF25" t="n">
        <v>0.0</v>
      </c>
      <c r="AG25" t="n">
        <v>0.0</v>
      </c>
      <c r="AH25" t="inlineStr">
        <is>
          <t>Ketan Pathak</t>
        </is>
      </c>
      <c r="AI25" s="1" t="n">
        <v>44743.561423611114</v>
      </c>
      <c r="AJ25" t="n">
        <v>146.0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7.0</v>
      </c>
      <c r="AQ25" t="n">
        <v>0.0</v>
      </c>
      <c r="AR25" t="n">
        <v>0.0</v>
      </c>
      <c r="AS25" t="n">
        <v>0.0</v>
      </c>
      <c r="AT25" t="inlineStr">
        <is>
          <t>N/A</t>
        </is>
      </c>
      <c r="AU25" t="inlineStr">
        <is>
          <t>N/A</t>
        </is>
      </c>
      <c r="AV25" t="inlineStr">
        <is>
          <t>N/A</t>
        </is>
      </c>
      <c r="AW25" t="inlineStr">
        <is>
          <t>N/A</t>
        </is>
      </c>
      <c r="AX25" t="inlineStr">
        <is>
          <t>N/A</t>
        </is>
      </c>
      <c r="AY25" t="inlineStr">
        <is>
          <t>N/A</t>
        </is>
      </c>
      <c r="AZ25" t="inlineStr">
        <is>
          <t>N/A</t>
        </is>
      </c>
      <c r="BA25" t="inlineStr">
        <is>
          <t>N/A</t>
        </is>
      </c>
      <c r="BB25" t="inlineStr">
        <is>
          <t>N/A</t>
        </is>
      </c>
      <c r="BC25" t="inlineStr">
        <is>
          <t>N/A</t>
        </is>
      </c>
      <c r="BD25" t="inlineStr">
        <is>
          <t>N/A</t>
        </is>
      </c>
      <c r="BE25" t="inlineStr">
        <is>
          <t>N/A</t>
        </is>
      </c>
    </row>
    <row r="26">
      <c r="A26" t="inlineStr">
        <is>
          <t>WI22071213</t>
        </is>
      </c>
      <c r="B26" t="inlineStr">
        <is>
          <t>DATA_VALIDATION</t>
        </is>
      </c>
      <c r="C26" t="inlineStr">
        <is>
          <t>201110012917</t>
        </is>
      </c>
      <c r="D26" t="inlineStr">
        <is>
          <t>Folder</t>
        </is>
      </c>
      <c r="E26" s="2">
        <f>HYPERLINK("capsilon://?command=openfolder&amp;siteaddress=FAM.docvelocity-na8.net&amp;folderid=FXF60E8215-4F79-8B31-D1C8-1A6C9CC6395B","FX22064511")</f>
        <v>0.0</v>
      </c>
      <c r="F26" t="inlineStr">
        <is>
          <t/>
        </is>
      </c>
      <c r="G26" t="inlineStr">
        <is>
          <t/>
        </is>
      </c>
      <c r="H26" t="inlineStr">
        <is>
          <t>Mailitem</t>
        </is>
      </c>
      <c r="I26" t="inlineStr">
        <is>
          <t>MI220710495</t>
        </is>
      </c>
      <c r="J26" t="n">
        <v>73.0</v>
      </c>
      <c r="K26" t="inlineStr">
        <is>
          <t>COMPLETED</t>
        </is>
      </c>
      <c r="L26" t="inlineStr">
        <is>
          <t>MARK_AS_COMPLETED</t>
        </is>
      </c>
      <c r="M26" t="inlineStr">
        <is>
          <t>Queue</t>
        </is>
      </c>
      <c r="N26" t="n">
        <v>2.0</v>
      </c>
      <c r="O26" s="1" t="n">
        <v>44743.517476851855</v>
      </c>
      <c r="P26" s="1" t="n">
        <v>44743.56275462963</v>
      </c>
      <c r="Q26" t="n">
        <v>3636.0</v>
      </c>
      <c r="R26" t="n">
        <v>276.0</v>
      </c>
      <c r="S26" t="b">
        <v>0</v>
      </c>
      <c r="T26" t="inlineStr">
        <is>
          <t>N/A</t>
        </is>
      </c>
      <c r="U26" t="b">
        <v>0</v>
      </c>
      <c r="V26" t="inlineStr">
        <is>
          <t>Shivani Narwade</t>
        </is>
      </c>
      <c r="W26" s="1" t="n">
        <v>44743.52847222222</v>
      </c>
      <c r="X26" t="n">
        <v>119.0</v>
      </c>
      <c r="Y26" t="n">
        <v>62.0</v>
      </c>
      <c r="Z26" t="n">
        <v>0.0</v>
      </c>
      <c r="AA26" t="n">
        <v>62.0</v>
      </c>
      <c r="AB26" t="n">
        <v>0.0</v>
      </c>
      <c r="AC26" t="n">
        <v>9.0</v>
      </c>
      <c r="AD26" t="n">
        <v>11.0</v>
      </c>
      <c r="AE26" t="n">
        <v>0.0</v>
      </c>
      <c r="AF26" t="n">
        <v>0.0</v>
      </c>
      <c r="AG26" t="n">
        <v>0.0</v>
      </c>
      <c r="AH26" t="inlineStr">
        <is>
          <t>Archana Bhujbal</t>
        </is>
      </c>
      <c r="AI26" s="1" t="n">
        <v>44743.56275462963</v>
      </c>
      <c r="AJ26" t="n">
        <v>126.0</v>
      </c>
      <c r="AK26" t="n">
        <v>0.0</v>
      </c>
      <c r="AL26" t="n">
        <v>0.0</v>
      </c>
      <c r="AM26" t="n">
        <v>0.0</v>
      </c>
      <c r="AN26" t="n">
        <v>3.0</v>
      </c>
      <c r="AO26" t="n">
        <v>0.0</v>
      </c>
      <c r="AP26" t="n">
        <v>11.0</v>
      </c>
      <c r="AQ26" t="n">
        <v>0.0</v>
      </c>
      <c r="AR26" t="n">
        <v>0.0</v>
      </c>
      <c r="AS26" t="n">
        <v>0.0</v>
      </c>
      <c r="AT26" t="inlineStr">
        <is>
          <t>N/A</t>
        </is>
      </c>
      <c r="AU26" t="inlineStr">
        <is>
          <t>N/A</t>
        </is>
      </c>
      <c r="AV26" t="inlineStr">
        <is>
          <t>N/A</t>
        </is>
      </c>
      <c r="AW26" t="inlineStr">
        <is>
          <t>N/A</t>
        </is>
      </c>
      <c r="AX26" t="inlineStr">
        <is>
          <t>N/A</t>
        </is>
      </c>
      <c r="AY26" t="inlineStr">
        <is>
          <t>N/A</t>
        </is>
      </c>
      <c r="AZ26" t="inlineStr">
        <is>
          <t>N/A</t>
        </is>
      </c>
      <c r="BA26" t="inlineStr">
        <is>
          <t>N/A</t>
        </is>
      </c>
      <c r="BB26" t="inlineStr">
        <is>
          <t>N/A</t>
        </is>
      </c>
      <c r="BC26" t="inlineStr">
        <is>
          <t>N/A</t>
        </is>
      </c>
      <c r="BD26" t="inlineStr">
        <is>
          <t>N/A</t>
        </is>
      </c>
      <c r="BE26" t="inlineStr">
        <is>
          <t>N/A</t>
        </is>
      </c>
    </row>
    <row r="27">
      <c r="A27" t="inlineStr">
        <is>
          <t>WI22071215</t>
        </is>
      </c>
      <c r="B27" t="inlineStr">
        <is>
          <t>DATA_VALIDATION</t>
        </is>
      </c>
      <c r="C27" t="inlineStr">
        <is>
          <t>201110012917</t>
        </is>
      </c>
      <c r="D27" t="inlineStr">
        <is>
          <t>Folder</t>
        </is>
      </c>
      <c r="E27" s="2">
        <f>HYPERLINK("capsilon://?command=openfolder&amp;siteaddress=FAM.docvelocity-na8.net&amp;folderid=FXF60E8215-4F79-8B31-D1C8-1A6C9CC6395B","FX22064511")</f>
        <v>0.0</v>
      </c>
      <c r="F27" t="inlineStr">
        <is>
          <t/>
        </is>
      </c>
      <c r="G27" t="inlineStr">
        <is>
          <t/>
        </is>
      </c>
      <c r="H27" t="inlineStr">
        <is>
          <t>Mailitem</t>
        </is>
      </c>
      <c r="I27" t="inlineStr">
        <is>
          <t>MI220710498</t>
        </is>
      </c>
      <c r="J27" t="n">
        <v>83.0</v>
      </c>
      <c r="K27" t="inlineStr">
        <is>
          <t>COMPLETED</t>
        </is>
      </c>
      <c r="L27" t="inlineStr">
        <is>
          <t>MARK_AS_COMPLETED</t>
        </is>
      </c>
      <c r="M27" t="inlineStr">
        <is>
          <t>Queue</t>
        </is>
      </c>
      <c r="N27" t="n">
        <v>2.0</v>
      </c>
      <c r="O27" s="1" t="n">
        <v>44743.517546296294</v>
      </c>
      <c r="P27" s="1" t="n">
        <v>44743.56601851852</v>
      </c>
      <c r="Q27" t="n">
        <v>3683.0</v>
      </c>
      <c r="R27" t="n">
        <v>505.0</v>
      </c>
      <c r="S27" t="b">
        <v>0</v>
      </c>
      <c r="T27" t="inlineStr">
        <is>
          <t>N/A</t>
        </is>
      </c>
      <c r="U27" t="b">
        <v>0</v>
      </c>
      <c r="V27" t="inlineStr">
        <is>
          <t>Shivani Narwade</t>
        </is>
      </c>
      <c r="W27" s="1" t="n">
        <v>44743.5297337963</v>
      </c>
      <c r="X27" t="n">
        <v>108.0</v>
      </c>
      <c r="Y27" t="n">
        <v>72.0</v>
      </c>
      <c r="Z27" t="n">
        <v>0.0</v>
      </c>
      <c r="AA27" t="n">
        <v>72.0</v>
      </c>
      <c r="AB27" t="n">
        <v>0.0</v>
      </c>
      <c r="AC27" t="n">
        <v>11.0</v>
      </c>
      <c r="AD27" t="n">
        <v>11.0</v>
      </c>
      <c r="AE27" t="n">
        <v>0.0</v>
      </c>
      <c r="AF27" t="n">
        <v>0.0</v>
      </c>
      <c r="AG27" t="n">
        <v>0.0</v>
      </c>
      <c r="AH27" t="inlineStr">
        <is>
          <t>Ketan Pathak</t>
        </is>
      </c>
      <c r="AI27" s="1" t="n">
        <v>44743.56601851852</v>
      </c>
      <c r="AJ27" t="n">
        <v>397.0</v>
      </c>
      <c r="AK27" t="n">
        <v>1.0</v>
      </c>
      <c r="AL27" t="n">
        <v>0.0</v>
      </c>
      <c r="AM27" t="n">
        <v>1.0</v>
      </c>
      <c r="AN27" t="n">
        <v>0.0</v>
      </c>
      <c r="AO27" t="n">
        <v>1.0</v>
      </c>
      <c r="AP27" t="n">
        <v>10.0</v>
      </c>
      <c r="AQ27" t="n">
        <v>0.0</v>
      </c>
      <c r="AR27" t="n">
        <v>0.0</v>
      </c>
      <c r="AS27" t="n">
        <v>0.0</v>
      </c>
      <c r="AT27" t="inlineStr">
        <is>
          <t>N/A</t>
        </is>
      </c>
      <c r="AU27" t="inlineStr">
        <is>
          <t>N/A</t>
        </is>
      </c>
      <c r="AV27" t="inlineStr">
        <is>
          <t>N/A</t>
        </is>
      </c>
      <c r="AW27" t="inlineStr">
        <is>
          <t>N/A</t>
        </is>
      </c>
      <c r="AX27" t="inlineStr">
        <is>
          <t>N/A</t>
        </is>
      </c>
      <c r="AY27" t="inlineStr">
        <is>
          <t>N/A</t>
        </is>
      </c>
      <c r="AZ27" t="inlineStr">
        <is>
          <t>N/A</t>
        </is>
      </c>
      <c r="BA27" t="inlineStr">
        <is>
          <t>N/A</t>
        </is>
      </c>
      <c r="BB27" t="inlineStr">
        <is>
          <t>N/A</t>
        </is>
      </c>
      <c r="BC27" t="inlineStr">
        <is>
          <t>N/A</t>
        </is>
      </c>
      <c r="BD27" t="inlineStr">
        <is>
          <t>N/A</t>
        </is>
      </c>
      <c r="BE27" t="inlineStr">
        <is>
          <t>N/A</t>
        </is>
      </c>
    </row>
    <row r="28">
      <c r="A28" t="inlineStr">
        <is>
          <t>WI22071218</t>
        </is>
      </c>
      <c r="B28" t="inlineStr">
        <is>
          <t>DATA_VALIDATION</t>
        </is>
      </c>
      <c r="C28" t="inlineStr">
        <is>
          <t>201110012917</t>
        </is>
      </c>
      <c r="D28" t="inlineStr">
        <is>
          <t>Folder</t>
        </is>
      </c>
      <c r="E28" s="2">
        <f>HYPERLINK("capsilon://?command=openfolder&amp;siteaddress=FAM.docvelocity-na8.net&amp;folderid=FXF60E8215-4F79-8B31-D1C8-1A6C9CC6395B","FX22064511")</f>
        <v>0.0</v>
      </c>
      <c r="F28" t="inlineStr">
        <is>
          <t/>
        </is>
      </c>
      <c r="G28" t="inlineStr">
        <is>
          <t/>
        </is>
      </c>
      <c r="H28" t="inlineStr">
        <is>
          <t>Mailitem</t>
        </is>
      </c>
      <c r="I28" t="inlineStr">
        <is>
          <t>MI220710501</t>
        </is>
      </c>
      <c r="J28" t="n">
        <v>83.0</v>
      </c>
      <c r="K28" t="inlineStr">
        <is>
          <t>COMPLETED</t>
        </is>
      </c>
      <c r="L28" t="inlineStr">
        <is>
          <t>MARK_AS_COMPLETED</t>
        </is>
      </c>
      <c r="M28" t="inlineStr">
        <is>
          <t>Queue</t>
        </is>
      </c>
      <c r="N28" t="n">
        <v>2.0</v>
      </c>
      <c r="O28" s="1" t="n">
        <v>44743.51761574074</v>
      </c>
      <c r="P28" s="1" t="n">
        <v>44743.567708333336</v>
      </c>
      <c r="Q28" t="n">
        <v>3596.0</v>
      </c>
      <c r="R28" t="n">
        <v>732.0</v>
      </c>
      <c r="S28" t="b">
        <v>0</v>
      </c>
      <c r="T28" t="inlineStr">
        <is>
          <t>N/A</t>
        </is>
      </c>
      <c r="U28" t="b">
        <v>0</v>
      </c>
      <c r="V28" t="inlineStr">
        <is>
          <t>Shivani Narwade</t>
        </is>
      </c>
      <c r="W28" s="1" t="n">
        <v>44743.53327546296</v>
      </c>
      <c r="X28" t="n">
        <v>305.0</v>
      </c>
      <c r="Y28" t="n">
        <v>69.0</v>
      </c>
      <c r="Z28" t="n">
        <v>0.0</v>
      </c>
      <c r="AA28" t="n">
        <v>69.0</v>
      </c>
      <c r="AB28" t="n">
        <v>3.0</v>
      </c>
      <c r="AC28" t="n">
        <v>19.0</v>
      </c>
      <c r="AD28" t="n">
        <v>14.0</v>
      </c>
      <c r="AE28" t="n">
        <v>0.0</v>
      </c>
      <c r="AF28" t="n">
        <v>0.0</v>
      </c>
      <c r="AG28" t="n">
        <v>0.0</v>
      </c>
      <c r="AH28" t="inlineStr">
        <is>
          <t>Archana Bhujbal</t>
        </is>
      </c>
      <c r="AI28" s="1" t="n">
        <v>44743.567708333336</v>
      </c>
      <c r="AJ28" t="n">
        <v>427.0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14.0</v>
      </c>
      <c r="AQ28" t="n">
        <v>0.0</v>
      </c>
      <c r="AR28" t="n">
        <v>0.0</v>
      </c>
      <c r="AS28" t="n">
        <v>0.0</v>
      </c>
      <c r="AT28" t="inlineStr">
        <is>
          <t>N/A</t>
        </is>
      </c>
      <c r="AU28" t="inlineStr">
        <is>
          <t>N/A</t>
        </is>
      </c>
      <c r="AV28" t="inlineStr">
        <is>
          <t>N/A</t>
        </is>
      </c>
      <c r="AW28" t="inlineStr">
        <is>
          <t>N/A</t>
        </is>
      </c>
      <c r="AX28" t="inlineStr">
        <is>
          <t>N/A</t>
        </is>
      </c>
      <c r="AY28" t="inlineStr">
        <is>
          <t>N/A</t>
        </is>
      </c>
      <c r="AZ28" t="inlineStr">
        <is>
          <t>N/A</t>
        </is>
      </c>
      <c r="BA28" t="inlineStr">
        <is>
          <t>N/A</t>
        </is>
      </c>
      <c r="BB28" t="inlineStr">
        <is>
          <t>N/A</t>
        </is>
      </c>
      <c r="BC28" t="inlineStr">
        <is>
          <t>N/A</t>
        </is>
      </c>
      <c r="BD28" t="inlineStr">
        <is>
          <t>N/A</t>
        </is>
      </c>
      <c r="BE28" t="inlineStr">
        <is>
          <t>N/A</t>
        </is>
      </c>
    </row>
    <row r="29">
      <c r="A29" t="inlineStr">
        <is>
          <t>WI22071238</t>
        </is>
      </c>
      <c r="B29" t="inlineStr">
        <is>
          <t>DATA_VALIDATION</t>
        </is>
      </c>
      <c r="C29" t="inlineStr">
        <is>
          <t>201110012917</t>
        </is>
      </c>
      <c r="D29" t="inlineStr">
        <is>
          <t>Folder</t>
        </is>
      </c>
      <c r="E29" s="2">
        <f>HYPERLINK("capsilon://?command=openfolder&amp;siteaddress=FAM.docvelocity-na8.net&amp;folderid=FXF60E8215-4F79-8B31-D1C8-1A6C9CC6395B","FX22064511")</f>
        <v>0.0</v>
      </c>
      <c r="F29" t="inlineStr">
        <is>
          <t/>
        </is>
      </c>
      <c r="G29" t="inlineStr">
        <is>
          <t/>
        </is>
      </c>
      <c r="H29" t="inlineStr">
        <is>
          <t>Mailitem</t>
        </is>
      </c>
      <c r="I29" t="inlineStr">
        <is>
          <t>MI220710524</t>
        </is>
      </c>
      <c r="J29" t="n">
        <v>28.0</v>
      </c>
      <c r="K29" t="inlineStr">
        <is>
          <t>COMPLETED</t>
        </is>
      </c>
      <c r="L29" t="inlineStr">
        <is>
          <t>MARK_AS_COMPLETED</t>
        </is>
      </c>
      <c r="M29" t="inlineStr">
        <is>
          <t>Queue</t>
        </is>
      </c>
      <c r="N29" t="n">
        <v>2.0</v>
      </c>
      <c r="O29" s="1" t="n">
        <v>44743.51804398148</v>
      </c>
      <c r="P29" s="1" t="n">
        <v>44743.56747685185</v>
      </c>
      <c r="Q29" t="n">
        <v>4033.0</v>
      </c>
      <c r="R29" t="n">
        <v>238.0</v>
      </c>
      <c r="S29" t="b">
        <v>0</v>
      </c>
      <c r="T29" t="inlineStr">
        <is>
          <t>N/A</t>
        </is>
      </c>
      <c r="U29" t="b">
        <v>0</v>
      </c>
      <c r="V29" t="inlineStr">
        <is>
          <t>Shivani Narwade</t>
        </is>
      </c>
      <c r="W29" s="1" t="n">
        <v>44743.53459490741</v>
      </c>
      <c r="X29" t="n">
        <v>113.0</v>
      </c>
      <c r="Y29" t="n">
        <v>21.0</v>
      </c>
      <c r="Z29" t="n">
        <v>0.0</v>
      </c>
      <c r="AA29" t="n">
        <v>21.0</v>
      </c>
      <c r="AB29" t="n">
        <v>0.0</v>
      </c>
      <c r="AC29" t="n">
        <v>0.0</v>
      </c>
      <c r="AD29" t="n">
        <v>7.0</v>
      </c>
      <c r="AE29" t="n">
        <v>0.0</v>
      </c>
      <c r="AF29" t="n">
        <v>0.0</v>
      </c>
      <c r="AG29" t="n">
        <v>0.0</v>
      </c>
      <c r="AH29" t="inlineStr">
        <is>
          <t>Ketan Pathak</t>
        </is>
      </c>
      <c r="AI29" s="1" t="n">
        <v>44743.56747685185</v>
      </c>
      <c r="AJ29" t="n">
        <v>125.0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7.0</v>
      </c>
      <c r="AQ29" t="n">
        <v>0.0</v>
      </c>
      <c r="AR29" t="n">
        <v>0.0</v>
      </c>
      <c r="AS29" t="n">
        <v>0.0</v>
      </c>
      <c r="AT29" t="inlineStr">
        <is>
          <t>N/A</t>
        </is>
      </c>
      <c r="AU29" t="inlineStr">
        <is>
          <t>N/A</t>
        </is>
      </c>
      <c r="AV29" t="inlineStr">
        <is>
          <t>N/A</t>
        </is>
      </c>
      <c r="AW29" t="inlineStr">
        <is>
          <t>N/A</t>
        </is>
      </c>
      <c r="AX29" t="inlineStr">
        <is>
          <t>N/A</t>
        </is>
      </c>
      <c r="AY29" t="inlineStr">
        <is>
          <t>N/A</t>
        </is>
      </c>
      <c r="AZ29" t="inlineStr">
        <is>
          <t>N/A</t>
        </is>
      </c>
      <c r="BA29" t="inlineStr">
        <is>
          <t>N/A</t>
        </is>
      </c>
      <c r="BB29" t="inlineStr">
        <is>
          <t>N/A</t>
        </is>
      </c>
      <c r="BC29" t="inlineStr">
        <is>
          <t>N/A</t>
        </is>
      </c>
      <c r="BD29" t="inlineStr">
        <is>
          <t>N/A</t>
        </is>
      </c>
      <c r="BE29" t="inlineStr">
        <is>
          <t>N/A</t>
        </is>
      </c>
    </row>
    <row r="30">
      <c r="A30" t="inlineStr">
        <is>
          <t>WI22071241</t>
        </is>
      </c>
      <c r="B30" t="inlineStr">
        <is>
          <t>DATA_VALIDATION</t>
        </is>
      </c>
      <c r="C30" t="inlineStr">
        <is>
          <t>201110012917</t>
        </is>
      </c>
      <c r="D30" t="inlineStr">
        <is>
          <t>Folder</t>
        </is>
      </c>
      <c r="E30" s="2">
        <f>HYPERLINK("capsilon://?command=openfolder&amp;siteaddress=FAM.docvelocity-na8.net&amp;folderid=FXF60E8215-4F79-8B31-D1C8-1A6C9CC6395B","FX22064511")</f>
        <v>0.0</v>
      </c>
      <c r="F30" t="inlineStr">
        <is>
          <t/>
        </is>
      </c>
      <c r="G30" t="inlineStr">
        <is>
          <t/>
        </is>
      </c>
      <c r="H30" t="inlineStr">
        <is>
          <t>Mailitem</t>
        </is>
      </c>
      <c r="I30" t="inlineStr">
        <is>
          <t>MI220710535</t>
        </is>
      </c>
      <c r="J30" t="n">
        <v>28.0</v>
      </c>
      <c r="K30" t="inlineStr">
        <is>
          <t>COMPLETED</t>
        </is>
      </c>
      <c r="L30" t="inlineStr">
        <is>
          <t>MARK_AS_COMPLETED</t>
        </is>
      </c>
      <c r="M30" t="inlineStr">
        <is>
          <t>Queue</t>
        </is>
      </c>
      <c r="N30" t="n">
        <v>2.0</v>
      </c>
      <c r="O30" s="1" t="n">
        <v>44743.518113425926</v>
      </c>
      <c r="P30" s="1" t="n">
        <v>44743.56862268518</v>
      </c>
      <c r="Q30" t="n">
        <v>4170.0</v>
      </c>
      <c r="R30" t="n">
        <v>194.0</v>
      </c>
      <c r="S30" t="b">
        <v>0</v>
      </c>
      <c r="T30" t="inlineStr">
        <is>
          <t>N/A</t>
        </is>
      </c>
      <c r="U30" t="b">
        <v>0</v>
      </c>
      <c r="V30" t="inlineStr">
        <is>
          <t>Swapnil Ambesange</t>
        </is>
      </c>
      <c r="W30" s="1" t="n">
        <v>44743.53465277778</v>
      </c>
      <c r="X30" t="n">
        <v>95.0</v>
      </c>
      <c r="Y30" t="n">
        <v>21.0</v>
      </c>
      <c r="Z30" t="n">
        <v>0.0</v>
      </c>
      <c r="AA30" t="n">
        <v>21.0</v>
      </c>
      <c r="AB30" t="n">
        <v>0.0</v>
      </c>
      <c r="AC30" t="n">
        <v>1.0</v>
      </c>
      <c r="AD30" t="n">
        <v>7.0</v>
      </c>
      <c r="AE30" t="n">
        <v>0.0</v>
      </c>
      <c r="AF30" t="n">
        <v>0.0</v>
      </c>
      <c r="AG30" t="n">
        <v>0.0</v>
      </c>
      <c r="AH30" t="inlineStr">
        <is>
          <t>Ketan Pathak</t>
        </is>
      </c>
      <c r="AI30" s="1" t="n">
        <v>44743.56862268518</v>
      </c>
      <c r="AJ30" t="n">
        <v>99.0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7.0</v>
      </c>
      <c r="AQ30" t="n">
        <v>0.0</v>
      </c>
      <c r="AR30" t="n">
        <v>0.0</v>
      </c>
      <c r="AS30" t="n">
        <v>0.0</v>
      </c>
      <c r="AT30" t="inlineStr">
        <is>
          <t>N/A</t>
        </is>
      </c>
      <c r="AU30" t="inlineStr">
        <is>
          <t>N/A</t>
        </is>
      </c>
      <c r="AV30" t="inlineStr">
        <is>
          <t>N/A</t>
        </is>
      </c>
      <c r="AW30" t="inlineStr">
        <is>
          <t>N/A</t>
        </is>
      </c>
      <c r="AX30" t="inlineStr">
        <is>
          <t>N/A</t>
        </is>
      </c>
      <c r="AY30" t="inlineStr">
        <is>
          <t>N/A</t>
        </is>
      </c>
      <c r="AZ30" t="inlineStr">
        <is>
          <t>N/A</t>
        </is>
      </c>
      <c r="BA30" t="inlineStr">
        <is>
          <t>N/A</t>
        </is>
      </c>
      <c r="BB30" t="inlineStr">
        <is>
          <t>N/A</t>
        </is>
      </c>
      <c r="BC30" t="inlineStr">
        <is>
          <t>N/A</t>
        </is>
      </c>
      <c r="BD30" t="inlineStr">
        <is>
          <t>N/A</t>
        </is>
      </c>
      <c r="BE30" t="inlineStr">
        <is>
          <t>N/A</t>
        </is>
      </c>
    </row>
    <row r="31">
      <c r="A31" t="inlineStr">
        <is>
          <t>WI22071243</t>
        </is>
      </c>
      <c r="B31" t="inlineStr">
        <is>
          <t>DATA_VALIDATION</t>
        </is>
      </c>
      <c r="C31" t="inlineStr">
        <is>
          <t>201110012917</t>
        </is>
      </c>
      <c r="D31" t="inlineStr">
        <is>
          <t>Folder</t>
        </is>
      </c>
      <c r="E31" s="2">
        <f>HYPERLINK("capsilon://?command=openfolder&amp;siteaddress=FAM.docvelocity-na8.net&amp;folderid=FXF60E8215-4F79-8B31-D1C8-1A6C9CC6395B","FX22064511")</f>
        <v>0.0</v>
      </c>
      <c r="F31" t="inlineStr">
        <is>
          <t/>
        </is>
      </c>
      <c r="G31" t="inlineStr">
        <is>
          <t/>
        </is>
      </c>
      <c r="H31" t="inlineStr">
        <is>
          <t>Mailitem</t>
        </is>
      </c>
      <c r="I31" t="inlineStr">
        <is>
          <t>MI220710604</t>
        </is>
      </c>
      <c r="J31" t="n">
        <v>0.0</v>
      </c>
      <c r="K31" t="inlineStr">
        <is>
          <t>COMPLETED</t>
        </is>
      </c>
      <c r="L31" t="inlineStr">
        <is>
          <t>MARK_AS_COMPLETED</t>
        </is>
      </c>
      <c r="M31" t="inlineStr">
        <is>
          <t>Queue</t>
        </is>
      </c>
      <c r="N31" t="n">
        <v>2.0</v>
      </c>
      <c r="O31" s="1" t="n">
        <v>44743.518530092595</v>
      </c>
      <c r="P31" s="1" t="n">
        <v>44743.57017361111</v>
      </c>
      <c r="Q31" t="n">
        <v>4106.0</v>
      </c>
      <c r="R31" t="n">
        <v>356.0</v>
      </c>
      <c r="S31" t="b">
        <v>0</v>
      </c>
      <c r="T31" t="inlineStr">
        <is>
          <t>N/A</t>
        </is>
      </c>
      <c r="U31" t="b">
        <v>0</v>
      </c>
      <c r="V31" t="inlineStr">
        <is>
          <t>Shivani Narwade</t>
        </is>
      </c>
      <c r="W31" s="1" t="n">
        <v>44743.53627314815</v>
      </c>
      <c r="X31" t="n">
        <v>144.0</v>
      </c>
      <c r="Y31" t="n">
        <v>37.0</v>
      </c>
      <c r="Z31" t="n">
        <v>0.0</v>
      </c>
      <c r="AA31" t="n">
        <v>37.0</v>
      </c>
      <c r="AB31" t="n">
        <v>0.0</v>
      </c>
      <c r="AC31" t="n">
        <v>19.0</v>
      </c>
      <c r="AD31" t="n">
        <v>-37.0</v>
      </c>
      <c r="AE31" t="n">
        <v>0.0</v>
      </c>
      <c r="AF31" t="n">
        <v>0.0</v>
      </c>
      <c r="AG31" t="n">
        <v>0.0</v>
      </c>
      <c r="AH31" t="inlineStr">
        <is>
          <t>Archana Bhujbal</t>
        </is>
      </c>
      <c r="AI31" s="1" t="n">
        <v>44743.57017361111</v>
      </c>
      <c r="AJ31" t="n">
        <v>212.0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-37.0</v>
      </c>
      <c r="AQ31" t="n">
        <v>0.0</v>
      </c>
      <c r="AR31" t="n">
        <v>0.0</v>
      </c>
      <c r="AS31" t="n">
        <v>0.0</v>
      </c>
      <c r="AT31" t="inlineStr">
        <is>
          <t>N/A</t>
        </is>
      </c>
      <c r="AU31" t="inlineStr">
        <is>
          <t>N/A</t>
        </is>
      </c>
      <c r="AV31" t="inlineStr">
        <is>
          <t>N/A</t>
        </is>
      </c>
      <c r="AW31" t="inlineStr">
        <is>
          <t>N/A</t>
        </is>
      </c>
      <c r="AX31" t="inlineStr">
        <is>
          <t>N/A</t>
        </is>
      </c>
      <c r="AY31" t="inlineStr">
        <is>
          <t>N/A</t>
        </is>
      </c>
      <c r="AZ31" t="inlineStr">
        <is>
          <t>N/A</t>
        </is>
      </c>
      <c r="BA31" t="inlineStr">
        <is>
          <t>N/A</t>
        </is>
      </c>
      <c r="BB31" t="inlineStr">
        <is>
          <t>N/A</t>
        </is>
      </c>
      <c r="BC31" t="inlineStr">
        <is>
          <t>N/A</t>
        </is>
      </c>
      <c r="BD31" t="inlineStr">
        <is>
          <t>N/A</t>
        </is>
      </c>
      <c r="BE31" t="inlineStr">
        <is>
          <t>N/A</t>
        </is>
      </c>
    </row>
    <row r="32">
      <c r="A32" t="inlineStr">
        <is>
          <t>WI22071321</t>
        </is>
      </c>
      <c r="B32" t="inlineStr">
        <is>
          <t>DATA_VALIDATION</t>
        </is>
      </c>
      <c r="C32" t="inlineStr">
        <is>
          <t>201308008531</t>
        </is>
      </c>
      <c r="D32" t="inlineStr">
        <is>
          <t>Folder</t>
        </is>
      </c>
      <c r="E32" s="2">
        <f>HYPERLINK("capsilon://?command=openfolder&amp;siteaddress=FAM.docvelocity-na8.net&amp;folderid=FX2CC54204-9408-B7AF-B44A-63DDFEBC6787","FX22058427")</f>
        <v>0.0</v>
      </c>
      <c r="F32" t="inlineStr">
        <is>
          <t/>
        </is>
      </c>
      <c r="G32" t="inlineStr">
        <is>
          <t/>
        </is>
      </c>
      <c r="H32" t="inlineStr">
        <is>
          <t>Mailitem</t>
        </is>
      </c>
      <c r="I32" t="inlineStr">
        <is>
          <t>MI220711756</t>
        </is>
      </c>
      <c r="J32" t="n">
        <v>0.0</v>
      </c>
      <c r="K32" t="inlineStr">
        <is>
          <t>COMPLETED</t>
        </is>
      </c>
      <c r="L32" t="inlineStr">
        <is>
          <t>MARK_AS_COMPLETED</t>
        </is>
      </c>
      <c r="M32" t="inlineStr">
        <is>
          <t>Queue</t>
        </is>
      </c>
      <c r="N32" t="n">
        <v>2.0</v>
      </c>
      <c r="O32" s="1" t="n">
        <v>44743.538611111115</v>
      </c>
      <c r="P32" s="1" t="n">
        <v>44743.568877314814</v>
      </c>
      <c r="Q32" t="n">
        <v>2561.0</v>
      </c>
      <c r="R32" t="n">
        <v>54.0</v>
      </c>
      <c r="S32" t="b">
        <v>0</v>
      </c>
      <c r="T32" t="inlineStr">
        <is>
          <t>N/A</t>
        </is>
      </c>
      <c r="U32" t="b">
        <v>0</v>
      </c>
      <c r="V32" t="inlineStr">
        <is>
          <t>Swapnil Ambesange</t>
        </is>
      </c>
      <c r="W32" s="1" t="n">
        <v>44743.53916666667</v>
      </c>
      <c r="X32" t="n">
        <v>33.0</v>
      </c>
      <c r="Y32" t="n">
        <v>0.0</v>
      </c>
      <c r="Z32" t="n">
        <v>0.0</v>
      </c>
      <c r="AA32" t="n">
        <v>0.0</v>
      </c>
      <c r="AB32" t="n">
        <v>37.0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inlineStr">
        <is>
          <t>Ketan Pathak</t>
        </is>
      </c>
      <c r="AI32" s="1" t="n">
        <v>44743.568877314814</v>
      </c>
      <c r="AJ32" t="n">
        <v>21.0</v>
      </c>
      <c r="AK32" t="n">
        <v>0.0</v>
      </c>
      <c r="AL32" t="n">
        <v>0.0</v>
      </c>
      <c r="AM32" t="n">
        <v>0.0</v>
      </c>
      <c r="AN32" t="n">
        <v>37.0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inlineStr">
        <is>
          <t>N/A</t>
        </is>
      </c>
      <c r="AU32" t="inlineStr">
        <is>
          <t>N/A</t>
        </is>
      </c>
      <c r="AV32" t="inlineStr">
        <is>
          <t>N/A</t>
        </is>
      </c>
      <c r="AW32" t="inlineStr">
        <is>
          <t>N/A</t>
        </is>
      </c>
      <c r="AX32" t="inlineStr">
        <is>
          <t>N/A</t>
        </is>
      </c>
      <c r="AY32" t="inlineStr">
        <is>
          <t>N/A</t>
        </is>
      </c>
      <c r="AZ32" t="inlineStr">
        <is>
          <t>N/A</t>
        </is>
      </c>
      <c r="BA32" t="inlineStr">
        <is>
          <t>N/A</t>
        </is>
      </c>
      <c r="BB32" t="inlineStr">
        <is>
          <t>N/A</t>
        </is>
      </c>
      <c r="BC32" t="inlineStr">
        <is>
          <t>N/A</t>
        </is>
      </c>
      <c r="BD32" t="inlineStr">
        <is>
          <t>N/A</t>
        </is>
      </c>
      <c r="BE32" t="inlineStr">
        <is>
          <t>N/A</t>
        </is>
      </c>
    </row>
    <row r="33">
      <c r="A33" t="inlineStr">
        <is>
          <t>WI22071341</t>
        </is>
      </c>
      <c r="B33" t="inlineStr">
        <is>
          <t>DATA_VALIDATION</t>
        </is>
      </c>
      <c r="C33" t="inlineStr">
        <is>
          <t>201300024337</t>
        </is>
      </c>
      <c r="D33" t="inlineStr">
        <is>
          <t>Folder</t>
        </is>
      </c>
      <c r="E33" s="2">
        <f>HYPERLINK("capsilon://?command=openfolder&amp;siteaddress=FAM.docvelocity-na8.net&amp;folderid=FX73574FA2-BA43-A2A5-EBB6-E54FBD4EB9E9","FX22069481")</f>
        <v>0.0</v>
      </c>
      <c r="F33" t="inlineStr">
        <is>
          <t/>
        </is>
      </c>
      <c r="G33" t="inlineStr">
        <is>
          <t/>
        </is>
      </c>
      <c r="H33" t="inlineStr">
        <is>
          <t>Mailitem</t>
        </is>
      </c>
      <c r="I33" t="inlineStr">
        <is>
          <t>MI220712126</t>
        </is>
      </c>
      <c r="J33" t="n">
        <v>66.0</v>
      </c>
      <c r="K33" t="inlineStr">
        <is>
          <t>COMPLETED</t>
        </is>
      </c>
      <c r="L33" t="inlineStr">
        <is>
          <t>MARK_AS_COMPLETED</t>
        </is>
      </c>
      <c r="M33" t="inlineStr">
        <is>
          <t>Queue</t>
        </is>
      </c>
      <c r="N33" t="n">
        <v>2.0</v>
      </c>
      <c r="O33" s="1" t="n">
        <v>44743.54554398148</v>
      </c>
      <c r="P33" s="1" t="n">
        <v>44743.58107638889</v>
      </c>
      <c r="Q33" t="n">
        <v>2758.0</v>
      </c>
      <c r="R33" t="n">
        <v>312.0</v>
      </c>
      <c r="S33" t="b">
        <v>0</v>
      </c>
      <c r="T33" t="inlineStr">
        <is>
          <t>N/A</t>
        </is>
      </c>
      <c r="U33" t="b">
        <v>0</v>
      </c>
      <c r="V33" t="inlineStr">
        <is>
          <t>Shivani Narwade</t>
        </is>
      </c>
      <c r="W33" s="1" t="n">
        <v>44743.57827546296</v>
      </c>
      <c r="X33" t="n">
        <v>91.0</v>
      </c>
      <c r="Y33" t="n">
        <v>52.0</v>
      </c>
      <c r="Z33" t="n">
        <v>0.0</v>
      </c>
      <c r="AA33" t="n">
        <v>52.0</v>
      </c>
      <c r="AB33" t="n">
        <v>0.0</v>
      </c>
      <c r="AC33" t="n">
        <v>1.0</v>
      </c>
      <c r="AD33" t="n">
        <v>14.0</v>
      </c>
      <c r="AE33" t="n">
        <v>0.0</v>
      </c>
      <c r="AF33" t="n">
        <v>0.0</v>
      </c>
      <c r="AG33" t="n">
        <v>0.0</v>
      </c>
      <c r="AH33" t="inlineStr">
        <is>
          <t>Archana Bhujbal</t>
        </is>
      </c>
      <c r="AI33" s="1" t="n">
        <v>44743.58107638889</v>
      </c>
      <c r="AJ33" t="n">
        <v>77.0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14.0</v>
      </c>
      <c r="AQ33" t="n">
        <v>0.0</v>
      </c>
      <c r="AR33" t="n">
        <v>0.0</v>
      </c>
      <c r="AS33" t="n">
        <v>0.0</v>
      </c>
      <c r="AT33" t="inlineStr">
        <is>
          <t>N/A</t>
        </is>
      </c>
      <c r="AU33" t="inlineStr">
        <is>
          <t>N/A</t>
        </is>
      </c>
      <c r="AV33" t="inlineStr">
        <is>
          <t>N/A</t>
        </is>
      </c>
      <c r="AW33" t="inlineStr">
        <is>
          <t>N/A</t>
        </is>
      </c>
      <c r="AX33" t="inlineStr">
        <is>
          <t>N/A</t>
        </is>
      </c>
      <c r="AY33" t="inlineStr">
        <is>
          <t>N/A</t>
        </is>
      </c>
      <c r="AZ33" t="inlineStr">
        <is>
          <t>N/A</t>
        </is>
      </c>
      <c r="BA33" t="inlineStr">
        <is>
          <t>N/A</t>
        </is>
      </c>
      <c r="BB33" t="inlineStr">
        <is>
          <t>N/A</t>
        </is>
      </c>
      <c r="BC33" t="inlineStr">
        <is>
          <t>N/A</t>
        </is>
      </c>
      <c r="BD33" t="inlineStr">
        <is>
          <t>N/A</t>
        </is>
      </c>
      <c r="BE33" t="inlineStr">
        <is>
          <t>N/A</t>
        </is>
      </c>
    </row>
    <row r="34">
      <c r="A34" t="inlineStr">
        <is>
          <t>WI22071342</t>
        </is>
      </c>
      <c r="B34" t="inlineStr">
        <is>
          <t>DATA_VALIDATION</t>
        </is>
      </c>
      <c r="C34" t="inlineStr">
        <is>
          <t>201300024337</t>
        </is>
      </c>
      <c r="D34" t="inlineStr">
        <is>
          <t>Folder</t>
        </is>
      </c>
      <c r="E34" s="2">
        <f>HYPERLINK("capsilon://?command=openfolder&amp;siteaddress=FAM.docvelocity-na8.net&amp;folderid=FX73574FA2-BA43-A2A5-EBB6-E54FBD4EB9E9","FX22069481")</f>
        <v>0.0</v>
      </c>
      <c r="F34" t="inlineStr">
        <is>
          <t/>
        </is>
      </c>
      <c r="G34" t="inlineStr">
        <is>
          <t/>
        </is>
      </c>
      <c r="H34" t="inlineStr">
        <is>
          <t>Mailitem</t>
        </is>
      </c>
      <c r="I34" t="inlineStr">
        <is>
          <t>MI220712139</t>
        </is>
      </c>
      <c r="J34" t="n">
        <v>29.0</v>
      </c>
      <c r="K34" t="inlineStr">
        <is>
          <t>COMPLETED</t>
        </is>
      </c>
      <c r="L34" t="inlineStr">
        <is>
          <t>MARK_AS_COMPLETED</t>
        </is>
      </c>
      <c r="M34" t="inlineStr">
        <is>
          <t>Queue</t>
        </is>
      </c>
      <c r="N34" t="n">
        <v>2.0</v>
      </c>
      <c r="O34" s="1" t="n">
        <v>44743.54591435185</v>
      </c>
      <c r="P34" s="1" t="n">
        <v>44743.584872685184</v>
      </c>
      <c r="Q34" t="n">
        <v>2895.0</v>
      </c>
      <c r="R34" t="n">
        <v>471.0</v>
      </c>
      <c r="S34" t="b">
        <v>0</v>
      </c>
      <c r="T34" t="inlineStr">
        <is>
          <t>N/A</t>
        </is>
      </c>
      <c r="U34" t="b">
        <v>0</v>
      </c>
      <c r="V34" t="inlineStr">
        <is>
          <t>Swapnil Ambesange</t>
        </is>
      </c>
      <c r="W34" s="1" t="n">
        <v>44743.58232638889</v>
      </c>
      <c r="X34" t="n">
        <v>385.0</v>
      </c>
      <c r="Y34" t="n">
        <v>21.0</v>
      </c>
      <c r="Z34" t="n">
        <v>0.0</v>
      </c>
      <c r="AA34" t="n">
        <v>21.0</v>
      </c>
      <c r="AB34" t="n">
        <v>0.0</v>
      </c>
      <c r="AC34" t="n">
        <v>1.0</v>
      </c>
      <c r="AD34" t="n">
        <v>8.0</v>
      </c>
      <c r="AE34" t="n">
        <v>0.0</v>
      </c>
      <c r="AF34" t="n">
        <v>0.0</v>
      </c>
      <c r="AG34" t="n">
        <v>0.0</v>
      </c>
      <c r="AH34" t="inlineStr">
        <is>
          <t>Archana Bhujbal</t>
        </is>
      </c>
      <c r="AI34" s="1" t="n">
        <v>44743.584872685184</v>
      </c>
      <c r="AJ34" t="n">
        <v>86.0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8.0</v>
      </c>
      <c r="AQ34" t="n">
        <v>0.0</v>
      </c>
      <c r="AR34" t="n">
        <v>0.0</v>
      </c>
      <c r="AS34" t="n">
        <v>0.0</v>
      </c>
      <c r="AT34" t="inlineStr">
        <is>
          <t>N/A</t>
        </is>
      </c>
      <c r="AU34" t="inlineStr">
        <is>
          <t>N/A</t>
        </is>
      </c>
      <c r="AV34" t="inlineStr">
        <is>
          <t>N/A</t>
        </is>
      </c>
      <c r="AW34" t="inlineStr">
        <is>
          <t>N/A</t>
        </is>
      </c>
      <c r="AX34" t="inlineStr">
        <is>
          <t>N/A</t>
        </is>
      </c>
      <c r="AY34" t="inlineStr">
        <is>
          <t>N/A</t>
        </is>
      </c>
      <c r="AZ34" t="inlineStr">
        <is>
          <t>N/A</t>
        </is>
      </c>
      <c r="BA34" t="inlineStr">
        <is>
          <t>N/A</t>
        </is>
      </c>
      <c r="BB34" t="inlineStr">
        <is>
          <t>N/A</t>
        </is>
      </c>
      <c r="BC34" t="inlineStr">
        <is>
          <t>N/A</t>
        </is>
      </c>
      <c r="BD34" t="inlineStr">
        <is>
          <t>N/A</t>
        </is>
      </c>
      <c r="BE34" t="inlineStr">
        <is>
          <t>N/A</t>
        </is>
      </c>
    </row>
    <row r="35">
      <c r="A35" t="inlineStr">
        <is>
          <t>WI22071495</t>
        </is>
      </c>
      <c r="B35" t="inlineStr">
        <is>
          <t>DATA_VALIDATION</t>
        </is>
      </c>
      <c r="C35" t="inlineStr">
        <is>
          <t>201330007637</t>
        </is>
      </c>
      <c r="D35" t="inlineStr">
        <is>
          <t>Folder</t>
        </is>
      </c>
      <c r="E35" s="2">
        <f>HYPERLINK("capsilon://?command=openfolder&amp;siteaddress=FAM.docvelocity-na8.net&amp;folderid=FX1D1C2E7A-543B-BF0B-EFF9-B292779C3D85","FX22066993")</f>
        <v>0.0</v>
      </c>
      <c r="F35" t="inlineStr">
        <is>
          <t/>
        </is>
      </c>
      <c r="G35" t="inlineStr">
        <is>
          <t/>
        </is>
      </c>
      <c r="H35" t="inlineStr">
        <is>
          <t>Mailitem</t>
        </is>
      </c>
      <c r="I35" t="inlineStr">
        <is>
          <t>MI220712976</t>
        </is>
      </c>
      <c r="J35" t="n">
        <v>409.0</v>
      </c>
      <c r="K35" t="inlineStr">
        <is>
          <t>COMPLETED</t>
        </is>
      </c>
      <c r="L35" t="inlineStr">
        <is>
          <t>MARK_AS_COMPLETED</t>
        </is>
      </c>
      <c r="M35" t="inlineStr">
        <is>
          <t>Queue</t>
        </is>
      </c>
      <c r="N35" t="n">
        <v>1.0</v>
      </c>
      <c r="O35" s="1" t="n">
        <v>44743.55892361111</v>
      </c>
      <c r="P35" s="1" t="n">
        <v>44743.59415509259</v>
      </c>
      <c r="Q35" t="n">
        <v>2901.0</v>
      </c>
      <c r="R35" t="n">
        <v>143.0</v>
      </c>
      <c r="S35" t="b">
        <v>0</v>
      </c>
      <c r="T35" t="inlineStr">
        <is>
          <t>N/A</t>
        </is>
      </c>
      <c r="U35" t="b">
        <v>0</v>
      </c>
      <c r="V35" t="inlineStr">
        <is>
          <t>Shubham Karwate</t>
        </is>
      </c>
      <c r="W35" s="1" t="n">
        <v>44743.59415509259</v>
      </c>
      <c r="X35" t="n">
        <v>106.0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409.0</v>
      </c>
      <c r="AE35" t="n">
        <v>404.0</v>
      </c>
      <c r="AF35" t="n">
        <v>0.0</v>
      </c>
      <c r="AG35" t="n">
        <v>5.0</v>
      </c>
      <c r="AH35" t="inlineStr">
        <is>
          <t>N/A</t>
        </is>
      </c>
      <c r="AI35" t="inlineStr">
        <is>
          <t>N/A</t>
        </is>
      </c>
      <c r="AJ35" t="inlineStr">
        <is>
          <t>N/A</t>
        </is>
      </c>
      <c r="AK35" t="inlineStr">
        <is>
          <t>N/A</t>
        </is>
      </c>
      <c r="AL35" t="inlineStr">
        <is>
          <t>N/A</t>
        </is>
      </c>
      <c r="AM35" t="inlineStr">
        <is>
          <t>N/A</t>
        </is>
      </c>
      <c r="AN35" t="inlineStr">
        <is>
          <t>N/A</t>
        </is>
      </c>
      <c r="AO35" t="inlineStr">
        <is>
          <t>N/A</t>
        </is>
      </c>
      <c r="AP35" t="inlineStr">
        <is>
          <t>N/A</t>
        </is>
      </c>
      <c r="AQ35" t="inlineStr">
        <is>
          <t>N/A</t>
        </is>
      </c>
      <c r="AR35" t="inlineStr">
        <is>
          <t>N/A</t>
        </is>
      </c>
      <c r="AS35" t="inlineStr">
        <is>
          <t>N/A</t>
        </is>
      </c>
      <c r="AT35" t="inlineStr">
        <is>
          <t>N/A</t>
        </is>
      </c>
      <c r="AU35" t="inlineStr">
        <is>
          <t>N/A</t>
        </is>
      </c>
      <c r="AV35" t="inlineStr">
        <is>
          <t>N/A</t>
        </is>
      </c>
      <c r="AW35" t="inlineStr">
        <is>
          <t>N/A</t>
        </is>
      </c>
      <c r="AX35" t="inlineStr">
        <is>
          <t>N/A</t>
        </is>
      </c>
      <c r="AY35" t="inlineStr">
        <is>
          <t>N/A</t>
        </is>
      </c>
      <c r="AZ35" t="inlineStr">
        <is>
          <t>N/A</t>
        </is>
      </c>
      <c r="BA35" t="inlineStr">
        <is>
          <t>N/A</t>
        </is>
      </c>
      <c r="BB35" t="inlineStr">
        <is>
          <t>N/A</t>
        </is>
      </c>
      <c r="BC35" t="inlineStr">
        <is>
          <t>N/A</t>
        </is>
      </c>
      <c r="BD35" t="inlineStr">
        <is>
          <t>N/A</t>
        </is>
      </c>
      <c r="BE35" t="inlineStr">
        <is>
          <t>N/A</t>
        </is>
      </c>
    </row>
    <row r="36">
      <c r="A36" t="inlineStr">
        <is>
          <t>WI22071497</t>
        </is>
      </c>
      <c r="B36" t="inlineStr">
        <is>
          <t>DATA_VALIDATION</t>
        </is>
      </c>
      <c r="C36" t="inlineStr">
        <is>
          <t>201330007637</t>
        </is>
      </c>
      <c r="D36" t="inlineStr">
        <is>
          <t>Folder</t>
        </is>
      </c>
      <c r="E36" s="2">
        <f>HYPERLINK("capsilon://?command=openfolder&amp;siteaddress=FAM.docvelocity-na8.net&amp;folderid=FX1D1C2E7A-543B-BF0B-EFF9-B292779C3D85","FX22066993")</f>
        <v>0.0</v>
      </c>
      <c r="F36" t="inlineStr">
        <is>
          <t/>
        </is>
      </c>
      <c r="G36" t="inlineStr">
        <is>
          <t/>
        </is>
      </c>
      <c r="H36" t="inlineStr">
        <is>
          <t>Mailitem</t>
        </is>
      </c>
      <c r="I36" t="inlineStr">
        <is>
          <t>MI220712995</t>
        </is>
      </c>
      <c r="J36" t="n">
        <v>365.0</v>
      </c>
      <c r="K36" t="inlineStr">
        <is>
          <t>COMPLETED</t>
        </is>
      </c>
      <c r="L36" t="inlineStr">
        <is>
          <t>MARK_AS_COMPLETED</t>
        </is>
      </c>
      <c r="M36" t="inlineStr">
        <is>
          <t>Queue</t>
        </is>
      </c>
      <c r="N36" t="n">
        <v>1.0</v>
      </c>
      <c r="O36" s="1" t="n">
        <v>44743.55908564815</v>
      </c>
      <c r="P36" s="1" t="n">
        <v>44743.595347222225</v>
      </c>
      <c r="Q36" t="n">
        <v>3009.0</v>
      </c>
      <c r="R36" t="n">
        <v>124.0</v>
      </c>
      <c r="S36" t="b">
        <v>0</v>
      </c>
      <c r="T36" t="inlineStr">
        <is>
          <t>N/A</t>
        </is>
      </c>
      <c r="U36" t="b">
        <v>0</v>
      </c>
      <c r="V36" t="inlineStr">
        <is>
          <t>Shubham Karwate</t>
        </is>
      </c>
      <c r="W36" s="1" t="n">
        <v>44743.595347222225</v>
      </c>
      <c r="X36" t="n">
        <v>102.0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365.0</v>
      </c>
      <c r="AE36" t="n">
        <v>360.0</v>
      </c>
      <c r="AF36" t="n">
        <v>0.0</v>
      </c>
      <c r="AG36" t="n">
        <v>5.0</v>
      </c>
      <c r="AH36" t="inlineStr">
        <is>
          <t>N/A</t>
        </is>
      </c>
      <c r="AI36" t="inlineStr">
        <is>
          <t>N/A</t>
        </is>
      </c>
      <c r="AJ36" t="inlineStr">
        <is>
          <t>N/A</t>
        </is>
      </c>
      <c r="AK36" t="inlineStr">
        <is>
          <t>N/A</t>
        </is>
      </c>
      <c r="AL36" t="inlineStr">
        <is>
          <t>N/A</t>
        </is>
      </c>
      <c r="AM36" t="inlineStr">
        <is>
          <t>N/A</t>
        </is>
      </c>
      <c r="AN36" t="inlineStr">
        <is>
          <t>N/A</t>
        </is>
      </c>
      <c r="AO36" t="inlineStr">
        <is>
          <t>N/A</t>
        </is>
      </c>
      <c r="AP36" t="inlineStr">
        <is>
          <t>N/A</t>
        </is>
      </c>
      <c r="AQ36" t="inlineStr">
        <is>
          <t>N/A</t>
        </is>
      </c>
      <c r="AR36" t="inlineStr">
        <is>
          <t>N/A</t>
        </is>
      </c>
      <c r="AS36" t="inlineStr">
        <is>
          <t>N/A</t>
        </is>
      </c>
      <c r="AT36" t="inlineStr">
        <is>
          <t>N/A</t>
        </is>
      </c>
      <c r="AU36" t="inlineStr">
        <is>
          <t>N/A</t>
        </is>
      </c>
      <c r="AV36" t="inlineStr">
        <is>
          <t>N/A</t>
        </is>
      </c>
      <c r="AW36" t="inlineStr">
        <is>
          <t>N/A</t>
        </is>
      </c>
      <c r="AX36" t="inlineStr">
        <is>
          <t>N/A</t>
        </is>
      </c>
      <c r="AY36" t="inlineStr">
        <is>
          <t>N/A</t>
        </is>
      </c>
      <c r="AZ36" t="inlineStr">
        <is>
          <t>N/A</t>
        </is>
      </c>
      <c r="BA36" t="inlineStr">
        <is>
          <t>N/A</t>
        </is>
      </c>
      <c r="BB36" t="inlineStr">
        <is>
          <t>N/A</t>
        </is>
      </c>
      <c r="BC36" t="inlineStr">
        <is>
          <t>N/A</t>
        </is>
      </c>
      <c r="BD36" t="inlineStr">
        <is>
          <t>N/A</t>
        </is>
      </c>
      <c r="BE36" t="inlineStr">
        <is>
          <t>N/A</t>
        </is>
      </c>
    </row>
    <row r="37">
      <c r="A37" t="inlineStr">
        <is>
          <t>WI22071498</t>
        </is>
      </c>
      <c r="B37" t="inlineStr">
        <is>
          <t>DATA_VALIDATION</t>
        </is>
      </c>
      <c r="C37" t="inlineStr">
        <is>
          <t>201330007637</t>
        </is>
      </c>
      <c r="D37" t="inlineStr">
        <is>
          <t>Folder</t>
        </is>
      </c>
      <c r="E37" s="2">
        <f>HYPERLINK("capsilon://?command=openfolder&amp;siteaddress=FAM.docvelocity-na8.net&amp;folderid=FX1D1C2E7A-543B-BF0B-EFF9-B292779C3D85","FX22066993")</f>
        <v>0.0</v>
      </c>
      <c r="F37" t="inlineStr">
        <is>
          <t/>
        </is>
      </c>
      <c r="G37" t="inlineStr">
        <is>
          <t/>
        </is>
      </c>
      <c r="H37" t="inlineStr">
        <is>
          <t>Mailitem</t>
        </is>
      </c>
      <c r="I37" t="inlineStr">
        <is>
          <t>MI220713006</t>
        </is>
      </c>
      <c r="J37" t="n">
        <v>389.0</v>
      </c>
      <c r="K37" t="inlineStr">
        <is>
          <t>COMPLETED</t>
        </is>
      </c>
      <c r="L37" t="inlineStr">
        <is>
          <t>MARK_AS_COMPLETED</t>
        </is>
      </c>
      <c r="M37" t="inlineStr">
        <is>
          <t>Queue</t>
        </is>
      </c>
      <c r="N37" t="n">
        <v>1.0</v>
      </c>
      <c r="O37" s="1" t="n">
        <v>44743.55930555556</v>
      </c>
      <c r="P37" s="1" t="n">
        <v>44743.596342592595</v>
      </c>
      <c r="Q37" t="n">
        <v>3105.0</v>
      </c>
      <c r="R37" t="n">
        <v>95.0</v>
      </c>
      <c r="S37" t="b">
        <v>0</v>
      </c>
      <c r="T37" t="inlineStr">
        <is>
          <t>N/A</t>
        </is>
      </c>
      <c r="U37" t="b">
        <v>0</v>
      </c>
      <c r="V37" t="inlineStr">
        <is>
          <t>Shubham Karwate</t>
        </is>
      </c>
      <c r="W37" s="1" t="n">
        <v>44743.596342592595</v>
      </c>
      <c r="X37" t="n">
        <v>77.0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389.0</v>
      </c>
      <c r="AE37" t="n">
        <v>384.0</v>
      </c>
      <c r="AF37" t="n">
        <v>0.0</v>
      </c>
      <c r="AG37" t="n">
        <v>5.0</v>
      </c>
      <c r="AH37" t="inlineStr">
        <is>
          <t>N/A</t>
        </is>
      </c>
      <c r="AI37" t="inlineStr">
        <is>
          <t>N/A</t>
        </is>
      </c>
      <c r="AJ37" t="inlineStr">
        <is>
          <t>N/A</t>
        </is>
      </c>
      <c r="AK37" t="inlineStr">
        <is>
          <t>N/A</t>
        </is>
      </c>
      <c r="AL37" t="inlineStr">
        <is>
          <t>N/A</t>
        </is>
      </c>
      <c r="AM37" t="inlineStr">
        <is>
          <t>N/A</t>
        </is>
      </c>
      <c r="AN37" t="inlineStr">
        <is>
          <t>N/A</t>
        </is>
      </c>
      <c r="AO37" t="inlineStr">
        <is>
          <t>N/A</t>
        </is>
      </c>
      <c r="AP37" t="inlineStr">
        <is>
          <t>N/A</t>
        </is>
      </c>
      <c r="AQ37" t="inlineStr">
        <is>
          <t>N/A</t>
        </is>
      </c>
      <c r="AR37" t="inlineStr">
        <is>
          <t>N/A</t>
        </is>
      </c>
      <c r="AS37" t="inlineStr">
        <is>
          <t>N/A</t>
        </is>
      </c>
      <c r="AT37" t="inlineStr">
        <is>
          <t>N/A</t>
        </is>
      </c>
      <c r="AU37" t="inlineStr">
        <is>
          <t>N/A</t>
        </is>
      </c>
      <c r="AV37" t="inlineStr">
        <is>
          <t>N/A</t>
        </is>
      </c>
      <c r="AW37" t="inlineStr">
        <is>
          <t>N/A</t>
        </is>
      </c>
      <c r="AX37" t="inlineStr">
        <is>
          <t>N/A</t>
        </is>
      </c>
      <c r="AY37" t="inlineStr">
        <is>
          <t>N/A</t>
        </is>
      </c>
      <c r="AZ37" t="inlineStr">
        <is>
          <t>N/A</t>
        </is>
      </c>
      <c r="BA37" t="inlineStr">
        <is>
          <t>N/A</t>
        </is>
      </c>
      <c r="BB37" t="inlineStr">
        <is>
          <t>N/A</t>
        </is>
      </c>
      <c r="BC37" t="inlineStr">
        <is>
          <t>N/A</t>
        </is>
      </c>
      <c r="BD37" t="inlineStr">
        <is>
          <t>N/A</t>
        </is>
      </c>
      <c r="BE37" t="inlineStr">
        <is>
          <t>N/A</t>
        </is>
      </c>
    </row>
    <row r="38">
      <c r="A38" t="inlineStr">
        <is>
          <t>WI22071537</t>
        </is>
      </c>
      <c r="B38" t="inlineStr">
        <is>
          <t>DATA_VALIDATION</t>
        </is>
      </c>
      <c r="C38" t="inlineStr">
        <is>
          <t>201330007637</t>
        </is>
      </c>
      <c r="D38" t="inlineStr">
        <is>
          <t>Folder</t>
        </is>
      </c>
      <c r="E38" s="2">
        <f>HYPERLINK("capsilon://?command=openfolder&amp;siteaddress=FAM.docvelocity-na8.net&amp;folderid=FX1D1C2E7A-543B-BF0B-EFF9-B292779C3D85","FX22066993")</f>
        <v>0.0</v>
      </c>
      <c r="F38" t="inlineStr">
        <is>
          <t/>
        </is>
      </c>
      <c r="G38" t="inlineStr">
        <is>
          <t/>
        </is>
      </c>
      <c r="H38" t="inlineStr">
        <is>
          <t>Mailitem</t>
        </is>
      </c>
      <c r="I38" t="inlineStr">
        <is>
          <t>MI220713270</t>
        </is>
      </c>
      <c r="J38" t="n">
        <v>409.0</v>
      </c>
      <c r="K38" t="inlineStr">
        <is>
          <t>COMPLETED</t>
        </is>
      </c>
      <c r="L38" t="inlineStr">
        <is>
          <t>MARK_AS_COMPLETED</t>
        </is>
      </c>
      <c r="M38" t="inlineStr">
        <is>
          <t>Queue</t>
        </is>
      </c>
      <c r="N38" t="n">
        <v>1.0</v>
      </c>
      <c r="O38" s="1" t="n">
        <v>44743.563043981485</v>
      </c>
      <c r="P38" s="1" t="n">
        <v>44743.59775462963</v>
      </c>
      <c r="Q38" t="n">
        <v>2860.0</v>
      </c>
      <c r="R38" t="n">
        <v>139.0</v>
      </c>
      <c r="S38" t="b">
        <v>0</v>
      </c>
      <c r="T38" t="inlineStr">
        <is>
          <t>N/A</t>
        </is>
      </c>
      <c r="U38" t="b">
        <v>0</v>
      </c>
      <c r="V38" t="inlineStr">
        <is>
          <t>Shubham Karwate</t>
        </is>
      </c>
      <c r="W38" s="1" t="n">
        <v>44743.59775462963</v>
      </c>
      <c r="X38" t="n">
        <v>115.0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409.0</v>
      </c>
      <c r="AE38" t="n">
        <v>404.0</v>
      </c>
      <c r="AF38" t="n">
        <v>0.0</v>
      </c>
      <c r="AG38" t="n">
        <v>5.0</v>
      </c>
      <c r="AH38" t="inlineStr">
        <is>
          <t>N/A</t>
        </is>
      </c>
      <c r="AI38" t="inlineStr">
        <is>
          <t>N/A</t>
        </is>
      </c>
      <c r="AJ38" t="inlineStr">
        <is>
          <t>N/A</t>
        </is>
      </c>
      <c r="AK38" t="inlineStr">
        <is>
          <t>N/A</t>
        </is>
      </c>
      <c r="AL38" t="inlineStr">
        <is>
          <t>N/A</t>
        </is>
      </c>
      <c r="AM38" t="inlineStr">
        <is>
          <t>N/A</t>
        </is>
      </c>
      <c r="AN38" t="inlineStr">
        <is>
          <t>N/A</t>
        </is>
      </c>
      <c r="AO38" t="inlineStr">
        <is>
          <t>N/A</t>
        </is>
      </c>
      <c r="AP38" t="inlineStr">
        <is>
          <t>N/A</t>
        </is>
      </c>
      <c r="AQ38" t="inlineStr">
        <is>
          <t>N/A</t>
        </is>
      </c>
      <c r="AR38" t="inlineStr">
        <is>
          <t>N/A</t>
        </is>
      </c>
      <c r="AS38" t="inlineStr">
        <is>
          <t>N/A</t>
        </is>
      </c>
      <c r="AT38" t="inlineStr">
        <is>
          <t>N/A</t>
        </is>
      </c>
      <c r="AU38" t="inlineStr">
        <is>
          <t>N/A</t>
        </is>
      </c>
      <c r="AV38" t="inlineStr">
        <is>
          <t>N/A</t>
        </is>
      </c>
      <c r="AW38" t="inlineStr">
        <is>
          <t>N/A</t>
        </is>
      </c>
      <c r="AX38" t="inlineStr">
        <is>
          <t>N/A</t>
        </is>
      </c>
      <c r="AY38" t="inlineStr">
        <is>
          <t>N/A</t>
        </is>
      </c>
      <c r="AZ38" t="inlineStr">
        <is>
          <t>N/A</t>
        </is>
      </c>
      <c r="BA38" t="inlineStr">
        <is>
          <t>N/A</t>
        </is>
      </c>
      <c r="BB38" t="inlineStr">
        <is>
          <t>N/A</t>
        </is>
      </c>
      <c r="BC38" t="inlineStr">
        <is>
          <t>N/A</t>
        </is>
      </c>
      <c r="BD38" t="inlineStr">
        <is>
          <t>N/A</t>
        </is>
      </c>
      <c r="BE38" t="inlineStr">
        <is>
          <t>N/A</t>
        </is>
      </c>
    </row>
    <row r="39">
      <c r="A39" t="inlineStr">
        <is>
          <t>WI22071541</t>
        </is>
      </c>
      <c r="B39" t="inlineStr">
        <is>
          <t>DATA_VALIDATION</t>
        </is>
      </c>
      <c r="C39" t="inlineStr">
        <is>
          <t>201330007637</t>
        </is>
      </c>
      <c r="D39" t="inlineStr">
        <is>
          <t>Folder</t>
        </is>
      </c>
      <c r="E39" s="2">
        <f>HYPERLINK("capsilon://?command=openfolder&amp;siteaddress=FAM.docvelocity-na8.net&amp;folderid=FX1D1C2E7A-543B-BF0B-EFF9-B292779C3D85","FX22066993")</f>
        <v>0.0</v>
      </c>
      <c r="F39" t="inlineStr">
        <is>
          <t/>
        </is>
      </c>
      <c r="G39" t="inlineStr">
        <is>
          <t/>
        </is>
      </c>
      <c r="H39" t="inlineStr">
        <is>
          <t>Mailitem</t>
        </is>
      </c>
      <c r="I39" t="inlineStr">
        <is>
          <t>MI220713277</t>
        </is>
      </c>
      <c r="J39" t="n">
        <v>365.0</v>
      </c>
      <c r="K39" t="inlineStr">
        <is>
          <t>COMPLETED</t>
        </is>
      </c>
      <c r="L39" t="inlineStr">
        <is>
          <t>MARK_AS_COMPLETED</t>
        </is>
      </c>
      <c r="M39" t="inlineStr">
        <is>
          <t>Queue</t>
        </is>
      </c>
      <c r="N39" t="n">
        <v>1.0</v>
      </c>
      <c r="O39" s="1" t="n">
        <v>44743.56327546296</v>
      </c>
      <c r="P39" s="1" t="n">
        <v>44743.598715277774</v>
      </c>
      <c r="Q39" t="n">
        <v>2971.0</v>
      </c>
      <c r="R39" t="n">
        <v>91.0</v>
      </c>
      <c r="S39" t="b">
        <v>0</v>
      </c>
      <c r="T39" t="inlineStr">
        <is>
          <t>N/A</t>
        </is>
      </c>
      <c r="U39" t="b">
        <v>0</v>
      </c>
      <c r="V39" t="inlineStr">
        <is>
          <t>Shubham Karwate</t>
        </is>
      </c>
      <c r="W39" s="1" t="n">
        <v>44743.598715277774</v>
      </c>
      <c r="X39" t="n">
        <v>73.0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365.0</v>
      </c>
      <c r="AE39" t="n">
        <v>360.0</v>
      </c>
      <c r="AF39" t="n">
        <v>0.0</v>
      </c>
      <c r="AG39" t="n">
        <v>5.0</v>
      </c>
      <c r="AH39" t="inlineStr">
        <is>
          <t>N/A</t>
        </is>
      </c>
      <c r="AI39" t="inlineStr">
        <is>
          <t>N/A</t>
        </is>
      </c>
      <c r="AJ39" t="inlineStr">
        <is>
          <t>N/A</t>
        </is>
      </c>
      <c r="AK39" t="inlineStr">
        <is>
          <t>N/A</t>
        </is>
      </c>
      <c r="AL39" t="inlineStr">
        <is>
          <t>N/A</t>
        </is>
      </c>
      <c r="AM39" t="inlineStr">
        <is>
          <t>N/A</t>
        </is>
      </c>
      <c r="AN39" t="inlineStr">
        <is>
          <t>N/A</t>
        </is>
      </c>
      <c r="AO39" t="inlineStr">
        <is>
          <t>N/A</t>
        </is>
      </c>
      <c r="AP39" t="inlineStr">
        <is>
          <t>N/A</t>
        </is>
      </c>
      <c r="AQ39" t="inlineStr">
        <is>
          <t>N/A</t>
        </is>
      </c>
      <c r="AR39" t="inlineStr">
        <is>
          <t>N/A</t>
        </is>
      </c>
      <c r="AS39" t="inlineStr">
        <is>
          <t>N/A</t>
        </is>
      </c>
      <c r="AT39" t="inlineStr">
        <is>
          <t>N/A</t>
        </is>
      </c>
      <c r="AU39" t="inlineStr">
        <is>
          <t>N/A</t>
        </is>
      </c>
      <c r="AV39" t="inlineStr">
        <is>
          <t>N/A</t>
        </is>
      </c>
      <c r="AW39" t="inlineStr">
        <is>
          <t>N/A</t>
        </is>
      </c>
      <c r="AX39" t="inlineStr">
        <is>
          <t>N/A</t>
        </is>
      </c>
      <c r="AY39" t="inlineStr">
        <is>
          <t>N/A</t>
        </is>
      </c>
      <c r="AZ39" t="inlineStr">
        <is>
          <t>N/A</t>
        </is>
      </c>
      <c r="BA39" t="inlineStr">
        <is>
          <t>N/A</t>
        </is>
      </c>
      <c r="BB39" t="inlineStr">
        <is>
          <t>N/A</t>
        </is>
      </c>
      <c r="BC39" t="inlineStr">
        <is>
          <t>N/A</t>
        </is>
      </c>
      <c r="BD39" t="inlineStr">
        <is>
          <t>N/A</t>
        </is>
      </c>
      <c r="BE39" t="inlineStr">
        <is>
          <t>N/A</t>
        </is>
      </c>
    </row>
    <row r="40">
      <c r="A40" t="inlineStr">
        <is>
          <t>WI22071543</t>
        </is>
      </c>
      <c r="B40" t="inlineStr">
        <is>
          <t>DATA_VALIDATION</t>
        </is>
      </c>
      <c r="C40" t="inlineStr">
        <is>
          <t>201330007637</t>
        </is>
      </c>
      <c r="D40" t="inlineStr">
        <is>
          <t>Folder</t>
        </is>
      </c>
      <c r="E40" s="2">
        <f>HYPERLINK("capsilon://?command=openfolder&amp;siteaddress=FAM.docvelocity-na8.net&amp;folderid=FX1D1C2E7A-543B-BF0B-EFF9-B292779C3D85","FX22066993")</f>
        <v>0.0</v>
      </c>
      <c r="F40" t="inlineStr">
        <is>
          <t/>
        </is>
      </c>
      <c r="G40" t="inlineStr">
        <is>
          <t/>
        </is>
      </c>
      <c r="H40" t="inlineStr">
        <is>
          <t>Mailitem</t>
        </is>
      </c>
      <c r="I40" t="inlineStr">
        <is>
          <t>MI220713283</t>
        </is>
      </c>
      <c r="J40" t="n">
        <v>389.0</v>
      </c>
      <c r="K40" t="inlineStr">
        <is>
          <t>COMPLETED</t>
        </is>
      </c>
      <c r="L40" t="inlineStr">
        <is>
          <t>MARK_AS_COMPLETED</t>
        </is>
      </c>
      <c r="M40" t="inlineStr">
        <is>
          <t>Queue</t>
        </is>
      </c>
      <c r="N40" t="n">
        <v>1.0</v>
      </c>
      <c r="O40" s="1" t="n">
        <v>44743.56366898148</v>
      </c>
      <c r="P40" s="1" t="n">
        <v>44743.60021990741</v>
      </c>
      <c r="Q40" t="n">
        <v>3020.0</v>
      </c>
      <c r="R40" t="n">
        <v>138.0</v>
      </c>
      <c r="S40" t="b">
        <v>0</v>
      </c>
      <c r="T40" t="inlineStr">
        <is>
          <t>N/A</t>
        </is>
      </c>
      <c r="U40" t="b">
        <v>0</v>
      </c>
      <c r="V40" t="inlineStr">
        <is>
          <t>Shubham Karwate</t>
        </is>
      </c>
      <c r="W40" s="1" t="n">
        <v>44743.60021990741</v>
      </c>
      <c r="X40" t="n">
        <v>122.0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389.0</v>
      </c>
      <c r="AE40" t="n">
        <v>384.0</v>
      </c>
      <c r="AF40" t="n">
        <v>0.0</v>
      </c>
      <c r="AG40" t="n">
        <v>5.0</v>
      </c>
      <c r="AH40" t="inlineStr">
        <is>
          <t>N/A</t>
        </is>
      </c>
      <c r="AI40" t="inlineStr">
        <is>
          <t>N/A</t>
        </is>
      </c>
      <c r="AJ40" t="inlineStr">
        <is>
          <t>N/A</t>
        </is>
      </c>
      <c r="AK40" t="inlineStr">
        <is>
          <t>N/A</t>
        </is>
      </c>
      <c r="AL40" t="inlineStr">
        <is>
          <t>N/A</t>
        </is>
      </c>
      <c r="AM40" t="inlineStr">
        <is>
          <t>N/A</t>
        </is>
      </c>
      <c r="AN40" t="inlineStr">
        <is>
          <t>N/A</t>
        </is>
      </c>
      <c r="AO40" t="inlineStr">
        <is>
          <t>N/A</t>
        </is>
      </c>
      <c r="AP40" t="inlineStr">
        <is>
          <t>N/A</t>
        </is>
      </c>
      <c r="AQ40" t="inlineStr">
        <is>
          <t>N/A</t>
        </is>
      </c>
      <c r="AR40" t="inlineStr">
        <is>
          <t>N/A</t>
        </is>
      </c>
      <c r="AS40" t="inlineStr">
        <is>
          <t>N/A</t>
        </is>
      </c>
      <c r="AT40" t="inlineStr">
        <is>
          <t>N/A</t>
        </is>
      </c>
      <c r="AU40" t="inlineStr">
        <is>
          <t>N/A</t>
        </is>
      </c>
      <c r="AV40" t="inlineStr">
        <is>
          <t>N/A</t>
        </is>
      </c>
      <c r="AW40" t="inlineStr">
        <is>
          <t>N/A</t>
        </is>
      </c>
      <c r="AX40" t="inlineStr">
        <is>
          <t>N/A</t>
        </is>
      </c>
      <c r="AY40" t="inlineStr">
        <is>
          <t>N/A</t>
        </is>
      </c>
      <c r="AZ40" t="inlineStr">
        <is>
          <t>N/A</t>
        </is>
      </c>
      <c r="BA40" t="inlineStr">
        <is>
          <t>N/A</t>
        </is>
      </c>
      <c r="BB40" t="inlineStr">
        <is>
          <t>N/A</t>
        </is>
      </c>
      <c r="BC40" t="inlineStr">
        <is>
          <t>N/A</t>
        </is>
      </c>
      <c r="BD40" t="inlineStr">
        <is>
          <t>N/A</t>
        </is>
      </c>
      <c r="BE40" t="inlineStr">
        <is>
          <t>N/A</t>
        </is>
      </c>
    </row>
    <row r="41">
      <c r="A41" t="inlineStr">
        <is>
          <t>WI22071554</t>
        </is>
      </c>
      <c r="B41" t="inlineStr">
        <is>
          <t>DATA_VALIDATION</t>
        </is>
      </c>
      <c r="C41" t="inlineStr">
        <is>
          <t>201300024345</t>
        </is>
      </c>
      <c r="D41" t="inlineStr">
        <is>
          <t>Folder</t>
        </is>
      </c>
      <c r="E41" s="2">
        <f>HYPERLINK("capsilon://?command=openfolder&amp;siteaddress=FAM.docvelocity-na8.net&amp;folderid=FX37BA8C40-A605-D091-96B5-8D35DFB9B9B2","FX220748")</f>
        <v>0.0</v>
      </c>
      <c r="F41" t="inlineStr">
        <is>
          <t/>
        </is>
      </c>
      <c r="G41" t="inlineStr">
        <is>
          <t/>
        </is>
      </c>
      <c r="H41" t="inlineStr">
        <is>
          <t>Mailitem</t>
        </is>
      </c>
      <c r="I41" t="inlineStr">
        <is>
          <t>MI220713463</t>
        </is>
      </c>
      <c r="J41" t="n">
        <v>238.0</v>
      </c>
      <c r="K41" t="inlineStr">
        <is>
          <t>COMPLETED</t>
        </is>
      </c>
      <c r="L41" t="inlineStr">
        <is>
          <t>MARK_AS_COMPLETED</t>
        </is>
      </c>
      <c r="M41" t="inlineStr">
        <is>
          <t>Queue</t>
        </is>
      </c>
      <c r="N41" t="n">
        <v>2.0</v>
      </c>
      <c r="O41" s="1" t="n">
        <v>44743.56642361111</v>
      </c>
      <c r="P41" s="1" t="n">
        <v>44743.6121875</v>
      </c>
      <c r="Q41" t="n">
        <v>2648.0</v>
      </c>
      <c r="R41" t="n">
        <v>1306.0</v>
      </c>
      <c r="S41" t="b">
        <v>0</v>
      </c>
      <c r="T41" t="inlineStr">
        <is>
          <t>N/A</t>
        </is>
      </c>
      <c r="U41" t="b">
        <v>0</v>
      </c>
      <c r="V41" t="inlineStr">
        <is>
          <t>Shivani Narwade</t>
        </is>
      </c>
      <c r="W41" s="1" t="n">
        <v>44743.58678240741</v>
      </c>
      <c r="X41" t="n">
        <v>673.0</v>
      </c>
      <c r="Y41" t="n">
        <v>170.0</v>
      </c>
      <c r="Z41" t="n">
        <v>0.0</v>
      </c>
      <c r="AA41" t="n">
        <v>170.0</v>
      </c>
      <c r="AB41" t="n">
        <v>0.0</v>
      </c>
      <c r="AC41" t="n">
        <v>12.0</v>
      </c>
      <c r="AD41" t="n">
        <v>68.0</v>
      </c>
      <c r="AE41" t="n">
        <v>0.0</v>
      </c>
      <c r="AF41" t="n">
        <v>0.0</v>
      </c>
      <c r="AG41" t="n">
        <v>0.0</v>
      </c>
      <c r="AH41" t="inlineStr">
        <is>
          <t>Ketan Pathak</t>
        </is>
      </c>
      <c r="AI41" s="1" t="n">
        <v>44743.6121875</v>
      </c>
      <c r="AJ41" t="n">
        <v>621.0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68.0</v>
      </c>
      <c r="AQ41" t="n">
        <v>0.0</v>
      </c>
      <c r="AR41" t="n">
        <v>0.0</v>
      </c>
      <c r="AS41" t="n">
        <v>0.0</v>
      </c>
      <c r="AT41" t="inlineStr">
        <is>
          <t>N/A</t>
        </is>
      </c>
      <c r="AU41" t="inlineStr">
        <is>
          <t>N/A</t>
        </is>
      </c>
      <c r="AV41" t="inlineStr">
        <is>
          <t>N/A</t>
        </is>
      </c>
      <c r="AW41" t="inlineStr">
        <is>
          <t>N/A</t>
        </is>
      </c>
      <c r="AX41" t="inlineStr">
        <is>
          <t>N/A</t>
        </is>
      </c>
      <c r="AY41" t="inlineStr">
        <is>
          <t>N/A</t>
        </is>
      </c>
      <c r="AZ41" t="inlineStr">
        <is>
          <t>N/A</t>
        </is>
      </c>
      <c r="BA41" t="inlineStr">
        <is>
          <t>N/A</t>
        </is>
      </c>
      <c r="BB41" t="inlineStr">
        <is>
          <t>N/A</t>
        </is>
      </c>
      <c r="BC41" t="inlineStr">
        <is>
          <t>N/A</t>
        </is>
      </c>
      <c r="BD41" t="inlineStr">
        <is>
          <t>N/A</t>
        </is>
      </c>
      <c r="BE41" t="inlineStr">
        <is>
          <t>N/A</t>
        </is>
      </c>
    </row>
    <row r="42">
      <c r="A42" t="inlineStr">
        <is>
          <t>WI22071574</t>
        </is>
      </c>
      <c r="B42" t="inlineStr">
        <is>
          <t>DATA_VALIDATION</t>
        </is>
      </c>
      <c r="C42" t="inlineStr">
        <is>
          <t>201330007725</t>
        </is>
      </c>
      <c r="D42" t="inlineStr">
        <is>
          <t>Folder</t>
        </is>
      </c>
      <c r="E42" s="2">
        <f>HYPERLINK("capsilon://?command=openfolder&amp;siteaddress=FAM.docvelocity-na8.net&amp;folderid=FXDC022363-2E80-9D8D-7941-C6BA3E801A64","FX22068866")</f>
        <v>0.0</v>
      </c>
      <c r="F42" t="inlineStr">
        <is>
          <t/>
        </is>
      </c>
      <c r="G42" t="inlineStr">
        <is>
          <t/>
        </is>
      </c>
      <c r="H42" t="inlineStr">
        <is>
          <t>Mailitem</t>
        </is>
      </c>
      <c r="I42" t="inlineStr">
        <is>
          <t>MI220713830</t>
        </is>
      </c>
      <c r="J42" t="n">
        <v>216.0</v>
      </c>
      <c r="K42" t="inlineStr">
        <is>
          <t>COMPLETED</t>
        </is>
      </c>
      <c r="L42" t="inlineStr">
        <is>
          <t>MARK_AS_COMPLETED</t>
        </is>
      </c>
      <c r="M42" t="inlineStr">
        <is>
          <t>Queue</t>
        </is>
      </c>
      <c r="N42" t="n">
        <v>1.0</v>
      </c>
      <c r="O42" s="1" t="n">
        <v>44743.57282407407</v>
      </c>
      <c r="P42" s="1" t="n">
        <v>44743.602372685185</v>
      </c>
      <c r="Q42" t="n">
        <v>2353.0</v>
      </c>
      <c r="R42" t="n">
        <v>200.0</v>
      </c>
      <c r="S42" t="b">
        <v>0</v>
      </c>
      <c r="T42" t="inlineStr">
        <is>
          <t>N/A</t>
        </is>
      </c>
      <c r="U42" t="b">
        <v>0</v>
      </c>
      <c r="V42" t="inlineStr">
        <is>
          <t>Shubham Karwate</t>
        </is>
      </c>
      <c r="W42" s="1" t="n">
        <v>44743.602372685185</v>
      </c>
      <c r="X42" t="n">
        <v>178.0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216.0</v>
      </c>
      <c r="AE42" t="n">
        <v>211.0</v>
      </c>
      <c r="AF42" t="n">
        <v>0.0</v>
      </c>
      <c r="AG42" t="n">
        <v>4.0</v>
      </c>
      <c r="AH42" t="inlineStr">
        <is>
          <t>N/A</t>
        </is>
      </c>
      <c r="AI42" t="inlineStr">
        <is>
          <t>N/A</t>
        </is>
      </c>
      <c r="AJ42" t="inlineStr">
        <is>
          <t>N/A</t>
        </is>
      </c>
      <c r="AK42" t="inlineStr">
        <is>
          <t>N/A</t>
        </is>
      </c>
      <c r="AL42" t="inlineStr">
        <is>
          <t>N/A</t>
        </is>
      </c>
      <c r="AM42" t="inlineStr">
        <is>
          <t>N/A</t>
        </is>
      </c>
      <c r="AN42" t="inlineStr">
        <is>
          <t>N/A</t>
        </is>
      </c>
      <c r="AO42" t="inlineStr">
        <is>
          <t>N/A</t>
        </is>
      </c>
      <c r="AP42" t="inlineStr">
        <is>
          <t>N/A</t>
        </is>
      </c>
      <c r="AQ42" t="inlineStr">
        <is>
          <t>N/A</t>
        </is>
      </c>
      <c r="AR42" t="inlineStr">
        <is>
          <t>N/A</t>
        </is>
      </c>
      <c r="AS42" t="inlineStr">
        <is>
          <t>N/A</t>
        </is>
      </c>
      <c r="AT42" t="inlineStr">
        <is>
          <t>N/A</t>
        </is>
      </c>
      <c r="AU42" t="inlineStr">
        <is>
          <t>N/A</t>
        </is>
      </c>
      <c r="AV42" t="inlineStr">
        <is>
          <t>N/A</t>
        </is>
      </c>
      <c r="AW42" t="inlineStr">
        <is>
          <t>N/A</t>
        </is>
      </c>
      <c r="AX42" t="inlineStr">
        <is>
          <t>N/A</t>
        </is>
      </c>
      <c r="AY42" t="inlineStr">
        <is>
          <t>N/A</t>
        </is>
      </c>
      <c r="AZ42" t="inlineStr">
        <is>
          <t>N/A</t>
        </is>
      </c>
      <c r="BA42" t="inlineStr">
        <is>
          <t>N/A</t>
        </is>
      </c>
      <c r="BB42" t="inlineStr">
        <is>
          <t>N/A</t>
        </is>
      </c>
      <c r="BC42" t="inlineStr">
        <is>
          <t>N/A</t>
        </is>
      </c>
      <c r="BD42" t="inlineStr">
        <is>
          <t>N/A</t>
        </is>
      </c>
      <c r="BE42" t="inlineStr">
        <is>
          <t>N/A</t>
        </is>
      </c>
    </row>
    <row r="43">
      <c r="A43" t="inlineStr">
        <is>
          <t>WI22071575</t>
        </is>
      </c>
      <c r="B43" t="inlineStr">
        <is>
          <t>DATA_VALIDATION</t>
        </is>
      </c>
      <c r="C43" t="inlineStr">
        <is>
          <t>201330007725</t>
        </is>
      </c>
      <c r="D43" t="inlineStr">
        <is>
          <t>Folder</t>
        </is>
      </c>
      <c r="E43" s="2">
        <f>HYPERLINK("capsilon://?command=openfolder&amp;siteaddress=FAM.docvelocity-na8.net&amp;folderid=FXDC022363-2E80-9D8D-7941-C6BA3E801A64","FX22068866")</f>
        <v>0.0</v>
      </c>
      <c r="F43" t="inlineStr">
        <is>
          <t/>
        </is>
      </c>
      <c r="G43" t="inlineStr">
        <is>
          <t/>
        </is>
      </c>
      <c r="H43" t="inlineStr">
        <is>
          <t>Mailitem</t>
        </is>
      </c>
      <c r="I43" t="inlineStr">
        <is>
          <t>MI220713849</t>
        </is>
      </c>
      <c r="J43" t="n">
        <v>216.0</v>
      </c>
      <c r="K43" t="inlineStr">
        <is>
          <t>COMPLETED</t>
        </is>
      </c>
      <c r="L43" t="inlineStr">
        <is>
          <t>MARK_AS_COMPLETED</t>
        </is>
      </c>
      <c r="M43" t="inlineStr">
        <is>
          <t>Queue</t>
        </is>
      </c>
      <c r="N43" t="n">
        <v>1.0</v>
      </c>
      <c r="O43" s="1" t="n">
        <v>44743.573217592595</v>
      </c>
      <c r="P43" s="1" t="n">
        <v>44743.60525462963</v>
      </c>
      <c r="Q43" t="n">
        <v>2514.0</v>
      </c>
      <c r="R43" t="n">
        <v>254.0</v>
      </c>
      <c r="S43" t="b">
        <v>0</v>
      </c>
      <c r="T43" t="inlineStr">
        <is>
          <t>N/A</t>
        </is>
      </c>
      <c r="U43" t="b">
        <v>0</v>
      </c>
      <c r="V43" t="inlineStr">
        <is>
          <t>Shubham Karwate</t>
        </is>
      </c>
      <c r="W43" s="1" t="n">
        <v>44743.60525462963</v>
      </c>
      <c r="X43" t="n">
        <v>239.0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216.0</v>
      </c>
      <c r="AE43" t="n">
        <v>211.0</v>
      </c>
      <c r="AF43" t="n">
        <v>0.0</v>
      </c>
      <c r="AG43" t="n">
        <v>4.0</v>
      </c>
      <c r="AH43" t="inlineStr">
        <is>
          <t>N/A</t>
        </is>
      </c>
      <c r="AI43" t="inlineStr">
        <is>
          <t>N/A</t>
        </is>
      </c>
      <c r="AJ43" t="inlineStr">
        <is>
          <t>N/A</t>
        </is>
      </c>
      <c r="AK43" t="inlineStr">
        <is>
          <t>N/A</t>
        </is>
      </c>
      <c r="AL43" t="inlineStr">
        <is>
          <t>N/A</t>
        </is>
      </c>
      <c r="AM43" t="inlineStr">
        <is>
          <t>N/A</t>
        </is>
      </c>
      <c r="AN43" t="inlineStr">
        <is>
          <t>N/A</t>
        </is>
      </c>
      <c r="AO43" t="inlineStr">
        <is>
          <t>N/A</t>
        </is>
      </c>
      <c r="AP43" t="inlineStr">
        <is>
          <t>N/A</t>
        </is>
      </c>
      <c r="AQ43" t="inlineStr">
        <is>
          <t>N/A</t>
        </is>
      </c>
      <c r="AR43" t="inlineStr">
        <is>
          <t>N/A</t>
        </is>
      </c>
      <c r="AS43" t="inlineStr">
        <is>
          <t>N/A</t>
        </is>
      </c>
      <c r="AT43" t="inlineStr">
        <is>
          <t>N/A</t>
        </is>
      </c>
      <c r="AU43" t="inlineStr">
        <is>
          <t>N/A</t>
        </is>
      </c>
      <c r="AV43" t="inlineStr">
        <is>
          <t>N/A</t>
        </is>
      </c>
      <c r="AW43" t="inlineStr">
        <is>
          <t>N/A</t>
        </is>
      </c>
      <c r="AX43" t="inlineStr">
        <is>
          <t>N/A</t>
        </is>
      </c>
      <c r="AY43" t="inlineStr">
        <is>
          <t>N/A</t>
        </is>
      </c>
      <c r="AZ43" t="inlineStr">
        <is>
          <t>N/A</t>
        </is>
      </c>
      <c r="BA43" t="inlineStr">
        <is>
          <t>N/A</t>
        </is>
      </c>
      <c r="BB43" t="inlineStr">
        <is>
          <t>N/A</t>
        </is>
      </c>
      <c r="BC43" t="inlineStr">
        <is>
          <t>N/A</t>
        </is>
      </c>
      <c r="BD43" t="inlineStr">
        <is>
          <t>N/A</t>
        </is>
      </c>
      <c r="BE43" t="inlineStr">
        <is>
          <t>N/A</t>
        </is>
      </c>
    </row>
    <row r="44">
      <c r="A44" t="inlineStr">
        <is>
          <t>WI22071577</t>
        </is>
      </c>
      <c r="B44" t="inlineStr">
        <is>
          <t>DATA_VALIDATION</t>
        </is>
      </c>
      <c r="C44" t="inlineStr">
        <is>
          <t>201330007725</t>
        </is>
      </c>
      <c r="D44" t="inlineStr">
        <is>
          <t>Folder</t>
        </is>
      </c>
      <c r="E44" s="2">
        <f>HYPERLINK("capsilon://?command=openfolder&amp;siteaddress=FAM.docvelocity-na8.net&amp;folderid=FXDC022363-2E80-9D8D-7941-C6BA3E801A64","FX22068866")</f>
        <v>0.0</v>
      </c>
      <c r="F44" t="inlineStr">
        <is>
          <t/>
        </is>
      </c>
      <c r="G44" t="inlineStr">
        <is>
          <t/>
        </is>
      </c>
      <c r="H44" t="inlineStr">
        <is>
          <t>Mailitem</t>
        </is>
      </c>
      <c r="I44" t="inlineStr">
        <is>
          <t>MI220713867</t>
        </is>
      </c>
      <c r="J44" t="n">
        <v>30.0</v>
      </c>
      <c r="K44" t="inlineStr">
        <is>
          <t>COMPLETED</t>
        </is>
      </c>
      <c r="L44" t="inlineStr">
        <is>
          <t>MARK_AS_COMPLETED</t>
        </is>
      </c>
      <c r="M44" t="inlineStr">
        <is>
          <t>Queue</t>
        </is>
      </c>
      <c r="N44" t="n">
        <v>2.0</v>
      </c>
      <c r="O44" s="1" t="n">
        <v>44743.57361111111</v>
      </c>
      <c r="P44" s="1" t="n">
        <v>44743.58561342592</v>
      </c>
      <c r="Q44" t="n">
        <v>888.0</v>
      </c>
      <c r="R44" t="n">
        <v>149.0</v>
      </c>
      <c r="S44" t="b">
        <v>0</v>
      </c>
      <c r="T44" t="inlineStr">
        <is>
          <t>N/A</t>
        </is>
      </c>
      <c r="U44" t="b">
        <v>0</v>
      </c>
      <c r="V44" t="inlineStr">
        <is>
          <t>Swapnil Ambesange</t>
        </is>
      </c>
      <c r="W44" s="1" t="n">
        <v>44743.58458333334</v>
      </c>
      <c r="X44" t="n">
        <v>86.0</v>
      </c>
      <c r="Y44" t="n">
        <v>21.0</v>
      </c>
      <c r="Z44" t="n">
        <v>0.0</v>
      </c>
      <c r="AA44" t="n">
        <v>21.0</v>
      </c>
      <c r="AB44" t="n">
        <v>0.0</v>
      </c>
      <c r="AC44" t="n">
        <v>0.0</v>
      </c>
      <c r="AD44" t="n">
        <v>9.0</v>
      </c>
      <c r="AE44" t="n">
        <v>0.0</v>
      </c>
      <c r="AF44" t="n">
        <v>0.0</v>
      </c>
      <c r="AG44" t="n">
        <v>0.0</v>
      </c>
      <c r="AH44" t="inlineStr">
        <is>
          <t>Archana Bhujbal</t>
        </is>
      </c>
      <c r="AI44" s="1" t="n">
        <v>44743.58561342592</v>
      </c>
      <c r="AJ44" t="n">
        <v>63.0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9.0</v>
      </c>
      <c r="AQ44" t="n">
        <v>0.0</v>
      </c>
      <c r="AR44" t="n">
        <v>0.0</v>
      </c>
      <c r="AS44" t="n">
        <v>0.0</v>
      </c>
      <c r="AT44" t="inlineStr">
        <is>
          <t>N/A</t>
        </is>
      </c>
      <c r="AU44" t="inlineStr">
        <is>
          <t>N/A</t>
        </is>
      </c>
      <c r="AV44" t="inlineStr">
        <is>
          <t>N/A</t>
        </is>
      </c>
      <c r="AW44" t="inlineStr">
        <is>
          <t>N/A</t>
        </is>
      </c>
      <c r="AX44" t="inlineStr">
        <is>
          <t>N/A</t>
        </is>
      </c>
      <c r="AY44" t="inlineStr">
        <is>
          <t>N/A</t>
        </is>
      </c>
      <c r="AZ44" t="inlineStr">
        <is>
          <t>N/A</t>
        </is>
      </c>
      <c r="BA44" t="inlineStr">
        <is>
          <t>N/A</t>
        </is>
      </c>
      <c r="BB44" t="inlineStr">
        <is>
          <t>N/A</t>
        </is>
      </c>
      <c r="BC44" t="inlineStr">
        <is>
          <t>N/A</t>
        </is>
      </c>
      <c r="BD44" t="inlineStr">
        <is>
          <t>N/A</t>
        </is>
      </c>
      <c r="BE44" t="inlineStr">
        <is>
          <t>N/A</t>
        </is>
      </c>
    </row>
    <row r="45">
      <c r="A45" t="inlineStr">
        <is>
          <t>WI22071578</t>
        </is>
      </c>
      <c r="B45" t="inlineStr">
        <is>
          <t>DATA_VALIDATION</t>
        </is>
      </c>
      <c r="C45" t="inlineStr">
        <is>
          <t>201330007725</t>
        </is>
      </c>
      <c r="D45" t="inlineStr">
        <is>
          <t>Folder</t>
        </is>
      </c>
      <c r="E45" s="2">
        <f>HYPERLINK("capsilon://?command=openfolder&amp;siteaddress=FAM.docvelocity-na8.net&amp;folderid=FXDC022363-2E80-9D8D-7941-C6BA3E801A64","FX22068866")</f>
        <v>0.0</v>
      </c>
      <c r="F45" t="inlineStr">
        <is>
          <t/>
        </is>
      </c>
      <c r="G45" t="inlineStr">
        <is>
          <t/>
        </is>
      </c>
      <c r="H45" t="inlineStr">
        <is>
          <t>Mailitem</t>
        </is>
      </c>
      <c r="I45" t="inlineStr">
        <is>
          <t>MI220713869</t>
        </is>
      </c>
      <c r="J45" t="n">
        <v>30.0</v>
      </c>
      <c r="K45" t="inlineStr">
        <is>
          <t>COMPLETED</t>
        </is>
      </c>
      <c r="L45" t="inlineStr">
        <is>
          <t>MARK_AS_COMPLETED</t>
        </is>
      </c>
      <c r="M45" t="inlineStr">
        <is>
          <t>Queue</t>
        </is>
      </c>
      <c r="N45" t="n">
        <v>2.0</v>
      </c>
      <c r="O45" s="1" t="n">
        <v>44743.5737037037</v>
      </c>
      <c r="P45" s="1" t="n">
        <v>44743.58688657408</v>
      </c>
      <c r="Q45" t="n">
        <v>971.0</v>
      </c>
      <c r="R45" t="n">
        <v>168.0</v>
      </c>
      <c r="S45" t="b">
        <v>0</v>
      </c>
      <c r="T45" t="inlineStr">
        <is>
          <t>N/A</t>
        </is>
      </c>
      <c r="U45" t="b">
        <v>0</v>
      </c>
      <c r="V45" t="inlineStr">
        <is>
          <t>Swapnil Ambesange</t>
        </is>
      </c>
      <c r="W45" s="1" t="n">
        <v>44743.585335648146</v>
      </c>
      <c r="X45" t="n">
        <v>64.0</v>
      </c>
      <c r="Y45" t="n">
        <v>21.0</v>
      </c>
      <c r="Z45" t="n">
        <v>0.0</v>
      </c>
      <c r="AA45" t="n">
        <v>21.0</v>
      </c>
      <c r="AB45" t="n">
        <v>0.0</v>
      </c>
      <c r="AC45" t="n">
        <v>0.0</v>
      </c>
      <c r="AD45" t="n">
        <v>9.0</v>
      </c>
      <c r="AE45" t="n">
        <v>0.0</v>
      </c>
      <c r="AF45" t="n">
        <v>0.0</v>
      </c>
      <c r="AG45" t="n">
        <v>0.0</v>
      </c>
      <c r="AH45" t="inlineStr">
        <is>
          <t>Archana Bhujbal</t>
        </is>
      </c>
      <c r="AI45" s="1" t="n">
        <v>44743.58688657408</v>
      </c>
      <c r="AJ45" t="n">
        <v>77.0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9.0</v>
      </c>
      <c r="AQ45" t="n">
        <v>0.0</v>
      </c>
      <c r="AR45" t="n">
        <v>0.0</v>
      </c>
      <c r="AS45" t="n">
        <v>0.0</v>
      </c>
      <c r="AT45" t="inlineStr">
        <is>
          <t>N/A</t>
        </is>
      </c>
      <c r="AU45" t="inlineStr">
        <is>
          <t>N/A</t>
        </is>
      </c>
      <c r="AV45" t="inlineStr">
        <is>
          <t>N/A</t>
        </is>
      </c>
      <c r="AW45" t="inlineStr">
        <is>
          <t>N/A</t>
        </is>
      </c>
      <c r="AX45" t="inlineStr">
        <is>
          <t>N/A</t>
        </is>
      </c>
      <c r="AY45" t="inlineStr">
        <is>
          <t>N/A</t>
        </is>
      </c>
      <c r="AZ45" t="inlineStr">
        <is>
          <t>N/A</t>
        </is>
      </c>
      <c r="BA45" t="inlineStr">
        <is>
          <t>N/A</t>
        </is>
      </c>
      <c r="BB45" t="inlineStr">
        <is>
          <t>N/A</t>
        </is>
      </c>
      <c r="BC45" t="inlineStr">
        <is>
          <t>N/A</t>
        </is>
      </c>
      <c r="BD45" t="inlineStr">
        <is>
          <t>N/A</t>
        </is>
      </c>
      <c r="BE45" t="inlineStr">
        <is>
          <t>N/A</t>
        </is>
      </c>
    </row>
    <row r="46">
      <c r="A46" t="inlineStr">
        <is>
          <t>WI22071658</t>
        </is>
      </c>
      <c r="B46" t="inlineStr">
        <is>
          <t>DATA_VALIDATION</t>
        </is>
      </c>
      <c r="C46" t="inlineStr">
        <is>
          <t>201348000526</t>
        </is>
      </c>
      <c r="D46" t="inlineStr">
        <is>
          <t>Folder</t>
        </is>
      </c>
      <c r="E46" s="2">
        <f>HYPERLINK("capsilon://?command=openfolder&amp;siteaddress=FAM.docvelocity-na8.net&amp;folderid=FX03CB4823-EE3E-A2FA-BB00-FD61F4B8B0B1","FX22049331")</f>
        <v>0.0</v>
      </c>
      <c r="F46" t="inlineStr">
        <is>
          <t/>
        </is>
      </c>
      <c r="G46" t="inlineStr">
        <is>
          <t/>
        </is>
      </c>
      <c r="H46" t="inlineStr">
        <is>
          <t>Mailitem</t>
        </is>
      </c>
      <c r="I46" t="inlineStr">
        <is>
          <t>MI220714669</t>
        </is>
      </c>
      <c r="J46" t="n">
        <v>0.0</v>
      </c>
      <c r="K46" t="inlineStr">
        <is>
          <t>COMPLETED</t>
        </is>
      </c>
      <c r="L46" t="inlineStr">
        <is>
          <t>MARK_AS_COMPLETED</t>
        </is>
      </c>
      <c r="M46" t="inlineStr">
        <is>
          <t>Queue</t>
        </is>
      </c>
      <c r="N46" t="n">
        <v>2.0</v>
      </c>
      <c r="O46" s="1" t="n">
        <v>44743.589479166665</v>
      </c>
      <c r="P46" s="1" t="n">
        <v>44743.655173611114</v>
      </c>
      <c r="Q46" t="n">
        <v>5330.0</v>
      </c>
      <c r="R46" t="n">
        <v>346.0</v>
      </c>
      <c r="S46" t="b">
        <v>0</v>
      </c>
      <c r="T46" t="inlineStr">
        <is>
          <t>N/A</t>
        </is>
      </c>
      <c r="U46" t="b">
        <v>0</v>
      </c>
      <c r="V46" t="inlineStr">
        <is>
          <t>Shivani Narwade</t>
        </is>
      </c>
      <c r="W46" s="1" t="n">
        <v>44743.59417824074</v>
      </c>
      <c r="X46" t="n">
        <v>280.0</v>
      </c>
      <c r="Y46" t="n">
        <v>0.0</v>
      </c>
      <c r="Z46" t="n">
        <v>0.0</v>
      </c>
      <c r="AA46" t="n">
        <v>0.0</v>
      </c>
      <c r="AB46" t="n">
        <v>37.0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inlineStr">
        <is>
          <t>Ketan Pathak</t>
        </is>
      </c>
      <c r="AI46" s="1" t="n">
        <v>44743.655173611114</v>
      </c>
      <c r="AJ46" t="n">
        <v>46.0</v>
      </c>
      <c r="AK46" t="n">
        <v>0.0</v>
      </c>
      <c r="AL46" t="n">
        <v>0.0</v>
      </c>
      <c r="AM46" t="n">
        <v>0.0</v>
      </c>
      <c r="AN46" t="n">
        <v>37.0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inlineStr">
        <is>
          <t>N/A</t>
        </is>
      </c>
      <c r="AU46" t="inlineStr">
        <is>
          <t>N/A</t>
        </is>
      </c>
      <c r="AV46" t="inlineStr">
        <is>
          <t>N/A</t>
        </is>
      </c>
      <c r="AW46" t="inlineStr">
        <is>
          <t>N/A</t>
        </is>
      </c>
      <c r="AX46" t="inlineStr">
        <is>
          <t>N/A</t>
        </is>
      </c>
      <c r="AY46" t="inlineStr">
        <is>
          <t>N/A</t>
        </is>
      </c>
      <c r="AZ46" t="inlineStr">
        <is>
          <t>N/A</t>
        </is>
      </c>
      <c r="BA46" t="inlineStr">
        <is>
          <t>N/A</t>
        </is>
      </c>
      <c r="BB46" t="inlineStr">
        <is>
          <t>N/A</t>
        </is>
      </c>
      <c r="BC46" t="inlineStr">
        <is>
          <t>N/A</t>
        </is>
      </c>
      <c r="BD46" t="inlineStr">
        <is>
          <t>N/A</t>
        </is>
      </c>
      <c r="BE46" t="inlineStr">
        <is>
          <t>N/A</t>
        </is>
      </c>
    </row>
    <row r="47">
      <c r="A47" t="inlineStr">
        <is>
          <t>WI22071681</t>
        </is>
      </c>
      <c r="B47" t="inlineStr">
        <is>
          <t>DATA_VALIDATION</t>
        </is>
      </c>
      <c r="C47" t="inlineStr">
        <is>
          <t>201330007637</t>
        </is>
      </c>
      <c r="D47" t="inlineStr">
        <is>
          <t>Folder</t>
        </is>
      </c>
      <c r="E47" s="2">
        <f>HYPERLINK("capsilon://?command=openfolder&amp;siteaddress=FAM.docvelocity-na8.net&amp;folderid=FX1D1C2E7A-543B-BF0B-EFF9-B292779C3D85","FX22066993")</f>
        <v>0.0</v>
      </c>
      <c r="F47" t="inlineStr">
        <is>
          <t/>
        </is>
      </c>
      <c r="G47" t="inlineStr">
        <is>
          <t/>
        </is>
      </c>
      <c r="H47" t="inlineStr">
        <is>
          <t>Mailitem</t>
        </is>
      </c>
      <c r="I47" t="inlineStr">
        <is>
          <t>MI220712976</t>
        </is>
      </c>
      <c r="J47" t="n">
        <v>505.0</v>
      </c>
      <c r="K47" t="inlineStr">
        <is>
          <t>COMPLETED</t>
        </is>
      </c>
      <c r="L47" t="inlineStr">
        <is>
          <t>MARK_AS_COMPLETED</t>
        </is>
      </c>
      <c r="M47" t="inlineStr">
        <is>
          <t>Queue</t>
        </is>
      </c>
      <c r="N47" t="n">
        <v>2.0</v>
      </c>
      <c r="O47" s="1" t="n">
        <v>44743.59496527778</v>
      </c>
      <c r="P47" s="1" t="n">
        <v>44743.62091435185</v>
      </c>
      <c r="Q47" t="n">
        <v>431.0</v>
      </c>
      <c r="R47" t="n">
        <v>1811.0</v>
      </c>
      <c r="S47" t="b">
        <v>0</v>
      </c>
      <c r="T47" t="inlineStr">
        <is>
          <t>N/A</t>
        </is>
      </c>
      <c r="U47" t="b">
        <v>1</v>
      </c>
      <c r="V47" t="inlineStr">
        <is>
          <t>Shivani Narwade</t>
        </is>
      </c>
      <c r="W47" s="1" t="n">
        <v>44743.61145833333</v>
      </c>
      <c r="X47" t="n">
        <v>1041.0</v>
      </c>
      <c r="Y47" t="n">
        <v>301.0</v>
      </c>
      <c r="Z47" t="n">
        <v>0.0</v>
      </c>
      <c r="AA47" t="n">
        <v>301.0</v>
      </c>
      <c r="AB47" t="n">
        <v>95.0</v>
      </c>
      <c r="AC47" t="n">
        <v>33.0</v>
      </c>
      <c r="AD47" t="n">
        <v>204.0</v>
      </c>
      <c r="AE47" t="n">
        <v>0.0</v>
      </c>
      <c r="AF47" t="n">
        <v>0.0</v>
      </c>
      <c r="AG47" t="n">
        <v>0.0</v>
      </c>
      <c r="AH47" t="inlineStr">
        <is>
          <t>Ketan Pathak</t>
        </is>
      </c>
      <c r="AI47" s="1" t="n">
        <v>44743.62091435185</v>
      </c>
      <c r="AJ47" t="n">
        <v>753.0</v>
      </c>
      <c r="AK47" t="n">
        <v>0.0</v>
      </c>
      <c r="AL47" t="n">
        <v>0.0</v>
      </c>
      <c r="AM47" t="n">
        <v>0.0</v>
      </c>
      <c r="AN47" t="n">
        <v>95.0</v>
      </c>
      <c r="AO47" t="n">
        <v>0.0</v>
      </c>
      <c r="AP47" t="n">
        <v>204.0</v>
      </c>
      <c r="AQ47" t="n">
        <v>0.0</v>
      </c>
      <c r="AR47" t="n">
        <v>0.0</v>
      </c>
      <c r="AS47" t="n">
        <v>0.0</v>
      </c>
      <c r="AT47" t="inlineStr">
        <is>
          <t>N/A</t>
        </is>
      </c>
      <c r="AU47" t="inlineStr">
        <is>
          <t>N/A</t>
        </is>
      </c>
      <c r="AV47" t="inlineStr">
        <is>
          <t>N/A</t>
        </is>
      </c>
      <c r="AW47" t="inlineStr">
        <is>
          <t>N/A</t>
        </is>
      </c>
      <c r="AX47" t="inlineStr">
        <is>
          <t>N/A</t>
        </is>
      </c>
      <c r="AY47" t="inlineStr">
        <is>
          <t>N/A</t>
        </is>
      </c>
      <c r="AZ47" t="inlineStr">
        <is>
          <t>N/A</t>
        </is>
      </c>
      <c r="BA47" t="inlineStr">
        <is>
          <t>N/A</t>
        </is>
      </c>
      <c r="BB47" t="inlineStr">
        <is>
          <t>N/A</t>
        </is>
      </c>
      <c r="BC47" t="inlineStr">
        <is>
          <t>N/A</t>
        </is>
      </c>
      <c r="BD47" t="inlineStr">
        <is>
          <t>N/A</t>
        </is>
      </c>
      <c r="BE47" t="inlineStr">
        <is>
          <t>N/A</t>
        </is>
      </c>
    </row>
    <row r="48">
      <c r="A48" t="inlineStr">
        <is>
          <t>WI22071683</t>
        </is>
      </c>
      <c r="B48" t="inlineStr">
        <is>
          <t>DATA_VALIDATION</t>
        </is>
      </c>
      <c r="C48" t="inlineStr">
        <is>
          <t>201330007637</t>
        </is>
      </c>
      <c r="D48" t="inlineStr">
        <is>
          <t>Folder</t>
        </is>
      </c>
      <c r="E48" s="2">
        <f>HYPERLINK("capsilon://?command=openfolder&amp;siteaddress=FAM.docvelocity-na8.net&amp;folderid=FX1D1C2E7A-543B-BF0B-EFF9-B292779C3D85","FX22066993")</f>
        <v>0.0</v>
      </c>
      <c r="F48" t="inlineStr">
        <is>
          <t/>
        </is>
      </c>
      <c r="G48" t="inlineStr">
        <is>
          <t/>
        </is>
      </c>
      <c r="H48" t="inlineStr">
        <is>
          <t>Mailitem</t>
        </is>
      </c>
      <c r="I48" t="inlineStr">
        <is>
          <t>MI220712995</t>
        </is>
      </c>
      <c r="J48" t="n">
        <v>461.0</v>
      </c>
      <c r="K48" t="inlineStr">
        <is>
          <t>COMPLETED</t>
        </is>
      </c>
      <c r="L48" t="inlineStr">
        <is>
          <t>MARK_AS_COMPLETED</t>
        </is>
      </c>
      <c r="M48" t="inlineStr">
        <is>
          <t>Queue</t>
        </is>
      </c>
      <c r="N48" t="n">
        <v>2.0</v>
      </c>
      <c r="O48" s="1" t="n">
        <v>44743.596238425926</v>
      </c>
      <c r="P48" s="1" t="n">
        <v>44743.63065972222</v>
      </c>
      <c r="Q48" t="n">
        <v>1240.0</v>
      </c>
      <c r="R48" t="n">
        <v>1734.0</v>
      </c>
      <c r="S48" t="b">
        <v>0</v>
      </c>
      <c r="T48" t="inlineStr">
        <is>
          <t>N/A</t>
        </is>
      </c>
      <c r="U48" t="b">
        <v>1</v>
      </c>
      <c r="V48" t="inlineStr">
        <is>
          <t>Swapnil Ambesange</t>
        </is>
      </c>
      <c r="W48" s="1" t="n">
        <v>44743.61293981481</v>
      </c>
      <c r="X48" t="n">
        <v>888.0</v>
      </c>
      <c r="Y48" t="n">
        <v>284.0</v>
      </c>
      <c r="Z48" t="n">
        <v>0.0</v>
      </c>
      <c r="AA48" t="n">
        <v>284.0</v>
      </c>
      <c r="AB48" t="n">
        <v>92.0</v>
      </c>
      <c r="AC48" t="n">
        <v>39.0</v>
      </c>
      <c r="AD48" t="n">
        <v>177.0</v>
      </c>
      <c r="AE48" t="n">
        <v>0.0</v>
      </c>
      <c r="AF48" t="n">
        <v>0.0</v>
      </c>
      <c r="AG48" t="n">
        <v>0.0</v>
      </c>
      <c r="AH48" t="inlineStr">
        <is>
          <t>Ketan Pathak</t>
        </is>
      </c>
      <c r="AI48" s="1" t="n">
        <v>44743.63065972222</v>
      </c>
      <c r="AJ48" t="n">
        <v>841.0</v>
      </c>
      <c r="AK48" t="n">
        <v>12.0</v>
      </c>
      <c r="AL48" t="n">
        <v>0.0</v>
      </c>
      <c r="AM48" t="n">
        <v>12.0</v>
      </c>
      <c r="AN48" t="n">
        <v>92.0</v>
      </c>
      <c r="AO48" t="n">
        <v>12.0</v>
      </c>
      <c r="AP48" t="n">
        <v>165.0</v>
      </c>
      <c r="AQ48" t="n">
        <v>0.0</v>
      </c>
      <c r="AR48" t="n">
        <v>0.0</v>
      </c>
      <c r="AS48" t="n">
        <v>0.0</v>
      </c>
      <c r="AT48" t="inlineStr">
        <is>
          <t>N/A</t>
        </is>
      </c>
      <c r="AU48" t="inlineStr">
        <is>
          <t>N/A</t>
        </is>
      </c>
      <c r="AV48" t="inlineStr">
        <is>
          <t>N/A</t>
        </is>
      </c>
      <c r="AW48" t="inlineStr">
        <is>
          <t>N/A</t>
        </is>
      </c>
      <c r="AX48" t="inlineStr">
        <is>
          <t>N/A</t>
        </is>
      </c>
      <c r="AY48" t="inlineStr">
        <is>
          <t>N/A</t>
        </is>
      </c>
      <c r="AZ48" t="inlineStr">
        <is>
          <t>N/A</t>
        </is>
      </c>
      <c r="BA48" t="inlineStr">
        <is>
          <t>N/A</t>
        </is>
      </c>
      <c r="BB48" t="inlineStr">
        <is>
          <t>N/A</t>
        </is>
      </c>
      <c r="BC48" t="inlineStr">
        <is>
          <t>N/A</t>
        </is>
      </c>
      <c r="BD48" t="inlineStr">
        <is>
          <t>N/A</t>
        </is>
      </c>
      <c r="BE48" t="inlineStr">
        <is>
          <t>N/A</t>
        </is>
      </c>
    </row>
    <row r="49">
      <c r="A49" t="inlineStr">
        <is>
          <t>WI22071686</t>
        </is>
      </c>
      <c r="B49" t="inlineStr">
        <is>
          <t>DATA_VALIDATION</t>
        </is>
      </c>
      <c r="C49" t="inlineStr">
        <is>
          <t>201330007637</t>
        </is>
      </c>
      <c r="D49" t="inlineStr">
        <is>
          <t>Folder</t>
        </is>
      </c>
      <c r="E49" s="2">
        <f>HYPERLINK("capsilon://?command=openfolder&amp;siteaddress=FAM.docvelocity-na8.net&amp;folderid=FX1D1C2E7A-543B-BF0B-EFF9-B292779C3D85","FX22066993")</f>
        <v>0.0</v>
      </c>
      <c r="F49" t="inlineStr">
        <is>
          <t/>
        </is>
      </c>
      <c r="G49" t="inlineStr">
        <is>
          <t/>
        </is>
      </c>
      <c r="H49" t="inlineStr">
        <is>
          <t>Mailitem</t>
        </is>
      </c>
      <c r="I49" t="inlineStr">
        <is>
          <t>MI220713006</t>
        </is>
      </c>
      <c r="J49" t="n">
        <v>485.0</v>
      </c>
      <c r="K49" t="inlineStr">
        <is>
          <t>COMPLETED</t>
        </is>
      </c>
      <c r="L49" t="inlineStr">
        <is>
          <t>MARK_AS_COMPLETED</t>
        </is>
      </c>
      <c r="M49" t="inlineStr">
        <is>
          <t>Queue</t>
        </is>
      </c>
      <c r="N49" t="n">
        <v>2.0</v>
      </c>
      <c r="O49" s="1" t="n">
        <v>44743.597083333334</v>
      </c>
      <c r="P49" s="1" t="n">
        <v>44743.644166666665</v>
      </c>
      <c r="Q49" t="n">
        <v>2203.0</v>
      </c>
      <c r="R49" t="n">
        <v>1865.0</v>
      </c>
      <c r="S49" t="b">
        <v>0</v>
      </c>
      <c r="T49" t="inlineStr">
        <is>
          <t>N/A</t>
        </is>
      </c>
      <c r="U49" t="b">
        <v>1</v>
      </c>
      <c r="V49" t="inlineStr">
        <is>
          <t>Shivani Narwade</t>
        </is>
      </c>
      <c r="W49" s="1" t="n">
        <v>44743.62082175926</v>
      </c>
      <c r="X49" t="n">
        <v>809.0</v>
      </c>
      <c r="Y49" t="n">
        <v>296.0</v>
      </c>
      <c r="Z49" t="n">
        <v>0.0</v>
      </c>
      <c r="AA49" t="n">
        <v>296.0</v>
      </c>
      <c r="AB49" t="n">
        <v>92.0</v>
      </c>
      <c r="AC49" t="n">
        <v>65.0</v>
      </c>
      <c r="AD49" t="n">
        <v>189.0</v>
      </c>
      <c r="AE49" t="n">
        <v>0.0</v>
      </c>
      <c r="AF49" t="n">
        <v>0.0</v>
      </c>
      <c r="AG49" t="n">
        <v>0.0</v>
      </c>
      <c r="AH49" t="inlineStr">
        <is>
          <t>Archana Bhujbal</t>
        </is>
      </c>
      <c r="AI49" s="1" t="n">
        <v>44743.644166666665</v>
      </c>
      <c r="AJ49" t="n">
        <v>25.0</v>
      </c>
      <c r="AK49" t="n">
        <v>0.0</v>
      </c>
      <c r="AL49" t="n">
        <v>0.0</v>
      </c>
      <c r="AM49" t="n">
        <v>0.0</v>
      </c>
      <c r="AN49" t="n">
        <v>92.0</v>
      </c>
      <c r="AO49" t="n">
        <v>0.0</v>
      </c>
      <c r="AP49" t="n">
        <v>189.0</v>
      </c>
      <c r="AQ49" t="n">
        <v>0.0</v>
      </c>
      <c r="AR49" t="n">
        <v>0.0</v>
      </c>
      <c r="AS49" t="n">
        <v>0.0</v>
      </c>
      <c r="AT49" t="inlineStr">
        <is>
          <t>N/A</t>
        </is>
      </c>
      <c r="AU49" t="inlineStr">
        <is>
          <t>N/A</t>
        </is>
      </c>
      <c r="AV49" t="inlineStr">
        <is>
          <t>N/A</t>
        </is>
      </c>
      <c r="AW49" t="inlineStr">
        <is>
          <t>N/A</t>
        </is>
      </c>
      <c r="AX49" t="inlineStr">
        <is>
          <t>N/A</t>
        </is>
      </c>
      <c r="AY49" t="inlineStr">
        <is>
          <t>N/A</t>
        </is>
      </c>
      <c r="AZ49" t="inlineStr">
        <is>
          <t>N/A</t>
        </is>
      </c>
      <c r="BA49" t="inlineStr">
        <is>
          <t>N/A</t>
        </is>
      </c>
      <c r="BB49" t="inlineStr">
        <is>
          <t>N/A</t>
        </is>
      </c>
      <c r="BC49" t="inlineStr">
        <is>
          <t>N/A</t>
        </is>
      </c>
      <c r="BD49" t="inlineStr">
        <is>
          <t>N/A</t>
        </is>
      </c>
      <c r="BE49" t="inlineStr">
        <is>
          <t>N/A</t>
        </is>
      </c>
    </row>
    <row r="50">
      <c r="A50" t="inlineStr">
        <is>
          <t>WI22071700</t>
        </is>
      </c>
      <c r="B50" t="inlineStr">
        <is>
          <t>DATA_VALIDATION</t>
        </is>
      </c>
      <c r="C50" t="inlineStr">
        <is>
          <t>201330007637</t>
        </is>
      </c>
      <c r="D50" t="inlineStr">
        <is>
          <t>Folder</t>
        </is>
      </c>
      <c r="E50" s="2">
        <f>HYPERLINK("capsilon://?command=openfolder&amp;siteaddress=FAM.docvelocity-na8.net&amp;folderid=FX1D1C2E7A-543B-BF0B-EFF9-B292779C3D85","FX22066993")</f>
        <v>0.0</v>
      </c>
      <c r="F50" t="inlineStr">
        <is>
          <t/>
        </is>
      </c>
      <c r="G50" t="inlineStr">
        <is>
          <t/>
        </is>
      </c>
      <c r="H50" t="inlineStr">
        <is>
          <t>Mailitem</t>
        </is>
      </c>
      <c r="I50" t="inlineStr">
        <is>
          <t>MI220713270</t>
        </is>
      </c>
      <c r="J50" t="n">
        <v>505.0</v>
      </c>
      <c r="K50" t="inlineStr">
        <is>
          <t>COMPLETED</t>
        </is>
      </c>
      <c r="L50" t="inlineStr">
        <is>
          <t>MARK_AS_COMPLETED</t>
        </is>
      </c>
      <c r="M50" t="inlineStr">
        <is>
          <t>Queue</t>
        </is>
      </c>
      <c r="N50" t="n">
        <v>2.0</v>
      </c>
      <c r="O50" s="1" t="n">
        <v>44743.59869212963</v>
      </c>
      <c r="P50" s="1" t="n">
        <v>44743.64134259259</v>
      </c>
      <c r="Q50" t="n">
        <v>2300.0</v>
      </c>
      <c r="R50" t="n">
        <v>1385.0</v>
      </c>
      <c r="S50" t="b">
        <v>0</v>
      </c>
      <c r="T50" t="inlineStr">
        <is>
          <t>N/A</t>
        </is>
      </c>
      <c r="U50" t="b">
        <v>1</v>
      </c>
      <c r="V50" t="inlineStr">
        <is>
          <t>Swapnil Ambesange</t>
        </is>
      </c>
      <c r="W50" s="1" t="n">
        <v>44743.620416666665</v>
      </c>
      <c r="X50" t="n">
        <v>645.0</v>
      </c>
      <c r="Y50" t="n">
        <v>289.0</v>
      </c>
      <c r="Z50" t="n">
        <v>0.0</v>
      </c>
      <c r="AA50" t="n">
        <v>289.0</v>
      </c>
      <c r="AB50" t="n">
        <v>95.0</v>
      </c>
      <c r="AC50" t="n">
        <v>36.0</v>
      </c>
      <c r="AD50" t="n">
        <v>216.0</v>
      </c>
      <c r="AE50" t="n">
        <v>0.0</v>
      </c>
      <c r="AF50" t="n">
        <v>0.0</v>
      </c>
      <c r="AG50" t="n">
        <v>0.0</v>
      </c>
      <c r="AH50" t="inlineStr">
        <is>
          <t>Ketan Pathak</t>
        </is>
      </c>
      <c r="AI50" s="1" t="n">
        <v>44743.64134259259</v>
      </c>
      <c r="AJ50" t="n">
        <v>734.0</v>
      </c>
      <c r="AK50" t="n">
        <v>12.0</v>
      </c>
      <c r="AL50" t="n">
        <v>0.0</v>
      </c>
      <c r="AM50" t="n">
        <v>12.0</v>
      </c>
      <c r="AN50" t="n">
        <v>95.0</v>
      </c>
      <c r="AO50" t="n">
        <v>14.0</v>
      </c>
      <c r="AP50" t="n">
        <v>204.0</v>
      </c>
      <c r="AQ50" t="n">
        <v>0.0</v>
      </c>
      <c r="AR50" t="n">
        <v>0.0</v>
      </c>
      <c r="AS50" t="n">
        <v>0.0</v>
      </c>
      <c r="AT50" t="inlineStr">
        <is>
          <t>N/A</t>
        </is>
      </c>
      <c r="AU50" t="inlineStr">
        <is>
          <t>N/A</t>
        </is>
      </c>
      <c r="AV50" t="inlineStr">
        <is>
          <t>N/A</t>
        </is>
      </c>
      <c r="AW50" t="inlineStr">
        <is>
          <t>N/A</t>
        </is>
      </c>
      <c r="AX50" t="inlineStr">
        <is>
          <t>N/A</t>
        </is>
      </c>
      <c r="AY50" t="inlineStr">
        <is>
          <t>N/A</t>
        </is>
      </c>
      <c r="AZ50" t="inlineStr">
        <is>
          <t>N/A</t>
        </is>
      </c>
      <c r="BA50" t="inlineStr">
        <is>
          <t>N/A</t>
        </is>
      </c>
      <c r="BB50" t="inlineStr">
        <is>
          <t>N/A</t>
        </is>
      </c>
      <c r="BC50" t="inlineStr">
        <is>
          <t>N/A</t>
        </is>
      </c>
      <c r="BD50" t="inlineStr">
        <is>
          <t>N/A</t>
        </is>
      </c>
      <c r="BE50" t="inlineStr">
        <is>
          <t>N/A</t>
        </is>
      </c>
    </row>
    <row r="51">
      <c r="A51" t="inlineStr">
        <is>
          <t>WI22071724</t>
        </is>
      </c>
      <c r="B51" t="inlineStr">
        <is>
          <t>DATA_VALIDATION</t>
        </is>
      </c>
      <c r="C51" t="inlineStr">
        <is>
          <t>201330007637</t>
        </is>
      </c>
      <c r="D51" t="inlineStr">
        <is>
          <t>Folder</t>
        </is>
      </c>
      <c r="E51" s="2">
        <f>HYPERLINK("capsilon://?command=openfolder&amp;siteaddress=FAM.docvelocity-na8.net&amp;folderid=FX1D1C2E7A-543B-BF0B-EFF9-B292779C3D85","FX22066993")</f>
        <v>0.0</v>
      </c>
      <c r="F51" t="inlineStr">
        <is>
          <t/>
        </is>
      </c>
      <c r="G51" t="inlineStr">
        <is>
          <t/>
        </is>
      </c>
      <c r="H51" t="inlineStr">
        <is>
          <t>Mailitem</t>
        </is>
      </c>
      <c r="I51" t="inlineStr">
        <is>
          <t>MI220713277</t>
        </is>
      </c>
      <c r="J51" t="n">
        <v>461.0</v>
      </c>
      <c r="K51" t="inlineStr">
        <is>
          <t>COMPLETED</t>
        </is>
      </c>
      <c r="L51" t="inlineStr">
        <is>
          <t>MARK_AS_COMPLETED</t>
        </is>
      </c>
      <c r="M51" t="inlineStr">
        <is>
          <t>Queue</t>
        </is>
      </c>
      <c r="N51" t="n">
        <v>2.0</v>
      </c>
      <c r="O51" s="1" t="n">
        <v>44743.59953703704</v>
      </c>
      <c r="P51" s="1" t="n">
        <v>44743.64724537037</v>
      </c>
      <c r="Q51" t="n">
        <v>2991.0</v>
      </c>
      <c r="R51" t="n">
        <v>1131.0</v>
      </c>
      <c r="S51" t="b">
        <v>0</v>
      </c>
      <c r="T51" t="inlineStr">
        <is>
          <t>N/A</t>
        </is>
      </c>
      <c r="U51" t="b">
        <v>1</v>
      </c>
      <c r="V51" t="inlineStr">
        <is>
          <t>Swapnil Ambesange</t>
        </is>
      </c>
      <c r="W51" s="1" t="n">
        <v>44743.62755787037</v>
      </c>
      <c r="X51" t="n">
        <v>616.0</v>
      </c>
      <c r="Y51" t="n">
        <v>284.0</v>
      </c>
      <c r="Z51" t="n">
        <v>0.0</v>
      </c>
      <c r="AA51" t="n">
        <v>284.0</v>
      </c>
      <c r="AB51" t="n">
        <v>92.0</v>
      </c>
      <c r="AC51" t="n">
        <v>38.0</v>
      </c>
      <c r="AD51" t="n">
        <v>177.0</v>
      </c>
      <c r="AE51" t="n">
        <v>0.0</v>
      </c>
      <c r="AF51" t="n">
        <v>0.0</v>
      </c>
      <c r="AG51" t="n">
        <v>0.0</v>
      </c>
      <c r="AH51" t="inlineStr">
        <is>
          <t>Ketan Pathak</t>
        </is>
      </c>
      <c r="AI51" s="1" t="n">
        <v>44743.64724537037</v>
      </c>
      <c r="AJ51" t="n">
        <v>509.0</v>
      </c>
      <c r="AK51" t="n">
        <v>12.0</v>
      </c>
      <c r="AL51" t="n">
        <v>0.0</v>
      </c>
      <c r="AM51" t="n">
        <v>12.0</v>
      </c>
      <c r="AN51" t="n">
        <v>92.0</v>
      </c>
      <c r="AO51" t="n">
        <v>13.0</v>
      </c>
      <c r="AP51" t="n">
        <v>165.0</v>
      </c>
      <c r="AQ51" t="n">
        <v>0.0</v>
      </c>
      <c r="AR51" t="n">
        <v>0.0</v>
      </c>
      <c r="AS51" t="n">
        <v>0.0</v>
      </c>
      <c r="AT51" t="inlineStr">
        <is>
          <t>N/A</t>
        </is>
      </c>
      <c r="AU51" t="inlineStr">
        <is>
          <t>N/A</t>
        </is>
      </c>
      <c r="AV51" t="inlineStr">
        <is>
          <t>N/A</t>
        </is>
      </c>
      <c r="AW51" t="inlineStr">
        <is>
          <t>N/A</t>
        </is>
      </c>
      <c r="AX51" t="inlineStr">
        <is>
          <t>N/A</t>
        </is>
      </c>
      <c r="AY51" t="inlineStr">
        <is>
          <t>N/A</t>
        </is>
      </c>
      <c r="AZ51" t="inlineStr">
        <is>
          <t>N/A</t>
        </is>
      </c>
      <c r="BA51" t="inlineStr">
        <is>
          <t>N/A</t>
        </is>
      </c>
      <c r="BB51" t="inlineStr">
        <is>
          <t>N/A</t>
        </is>
      </c>
      <c r="BC51" t="inlineStr">
        <is>
          <t>N/A</t>
        </is>
      </c>
      <c r="BD51" t="inlineStr">
        <is>
          <t>N/A</t>
        </is>
      </c>
      <c r="BE51" t="inlineStr">
        <is>
          <t>N/A</t>
        </is>
      </c>
    </row>
    <row r="52">
      <c r="A52" t="inlineStr">
        <is>
          <t>WI22071733</t>
        </is>
      </c>
      <c r="B52" t="inlineStr">
        <is>
          <t>DATA_VALIDATION</t>
        </is>
      </c>
      <c r="C52" t="inlineStr">
        <is>
          <t>201348000600</t>
        </is>
      </c>
      <c r="D52" t="inlineStr">
        <is>
          <t>Folder</t>
        </is>
      </c>
      <c r="E52" s="2">
        <f>HYPERLINK("capsilon://?command=openfolder&amp;siteaddress=FAM.docvelocity-na8.net&amp;folderid=FX40DC5164-BB53-B9DD-09A1-6707DFF85159","FX22057061")</f>
        <v>0.0</v>
      </c>
      <c r="F52" t="inlineStr">
        <is>
          <t/>
        </is>
      </c>
      <c r="G52" t="inlineStr">
        <is>
          <t/>
        </is>
      </c>
      <c r="H52" t="inlineStr">
        <is>
          <t>Mailitem</t>
        </is>
      </c>
      <c r="I52" t="inlineStr">
        <is>
          <t>MI220715229</t>
        </is>
      </c>
      <c r="J52" t="n">
        <v>0.0</v>
      </c>
      <c r="K52" t="inlineStr">
        <is>
          <t>COMPLETED</t>
        </is>
      </c>
      <c r="L52" t="inlineStr">
        <is>
          <t>MARK_AS_COMPLETED</t>
        </is>
      </c>
      <c r="M52" t="inlineStr">
        <is>
          <t>Queue</t>
        </is>
      </c>
      <c r="N52" t="n">
        <v>2.0</v>
      </c>
      <c r="O52" s="1" t="n">
        <v>44743.600636574076</v>
      </c>
      <c r="P52" s="1" t="n">
        <v>44743.655335648145</v>
      </c>
      <c r="Q52" t="n">
        <v>4669.0</v>
      </c>
      <c r="R52" t="n">
        <v>57.0</v>
      </c>
      <c r="S52" t="b">
        <v>0</v>
      </c>
      <c r="T52" t="inlineStr">
        <is>
          <t>N/A</t>
        </is>
      </c>
      <c r="U52" t="b">
        <v>0</v>
      </c>
      <c r="V52" t="inlineStr">
        <is>
          <t>Shivani Narwade</t>
        </is>
      </c>
      <c r="W52" s="1" t="n">
        <v>44743.630590277775</v>
      </c>
      <c r="X52" t="n">
        <v>36.0</v>
      </c>
      <c r="Y52" t="n">
        <v>0.0</v>
      </c>
      <c r="Z52" t="n">
        <v>0.0</v>
      </c>
      <c r="AA52" t="n">
        <v>0.0</v>
      </c>
      <c r="AB52" t="n">
        <v>37.0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inlineStr">
        <is>
          <t>Ketan Pathak</t>
        </is>
      </c>
      <c r="AI52" s="1" t="n">
        <v>44743.655335648145</v>
      </c>
      <c r="AJ52" t="n">
        <v>13.0</v>
      </c>
      <c r="AK52" t="n">
        <v>0.0</v>
      </c>
      <c r="AL52" t="n">
        <v>0.0</v>
      </c>
      <c r="AM52" t="n">
        <v>0.0</v>
      </c>
      <c r="AN52" t="n">
        <v>37.0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inlineStr">
        <is>
          <t>N/A</t>
        </is>
      </c>
      <c r="AU52" t="inlineStr">
        <is>
          <t>N/A</t>
        </is>
      </c>
      <c r="AV52" t="inlineStr">
        <is>
          <t>N/A</t>
        </is>
      </c>
      <c r="AW52" t="inlineStr">
        <is>
          <t>N/A</t>
        </is>
      </c>
      <c r="AX52" t="inlineStr">
        <is>
          <t>N/A</t>
        </is>
      </c>
      <c r="AY52" t="inlineStr">
        <is>
          <t>N/A</t>
        </is>
      </c>
      <c r="AZ52" t="inlineStr">
        <is>
          <t>N/A</t>
        </is>
      </c>
      <c r="BA52" t="inlineStr">
        <is>
          <t>N/A</t>
        </is>
      </c>
      <c r="BB52" t="inlineStr">
        <is>
          <t>N/A</t>
        </is>
      </c>
      <c r="BC52" t="inlineStr">
        <is>
          <t>N/A</t>
        </is>
      </c>
      <c r="BD52" t="inlineStr">
        <is>
          <t>N/A</t>
        </is>
      </c>
      <c r="BE52" t="inlineStr">
        <is>
          <t>N/A</t>
        </is>
      </c>
    </row>
    <row r="53">
      <c r="A53" t="inlineStr">
        <is>
          <t>WI22071745</t>
        </is>
      </c>
      <c r="B53" t="inlineStr">
        <is>
          <t>DATA_VALIDATION</t>
        </is>
      </c>
      <c r="C53" t="inlineStr">
        <is>
          <t>201330007637</t>
        </is>
      </c>
      <c r="D53" t="inlineStr">
        <is>
          <t>Folder</t>
        </is>
      </c>
      <c r="E53" s="2">
        <f>HYPERLINK("capsilon://?command=openfolder&amp;siteaddress=FAM.docvelocity-na8.net&amp;folderid=FX1D1C2E7A-543B-BF0B-EFF9-B292779C3D85","FX22066993")</f>
        <v>0.0</v>
      </c>
      <c r="F53" t="inlineStr">
        <is>
          <t/>
        </is>
      </c>
      <c r="G53" t="inlineStr">
        <is>
          <t/>
        </is>
      </c>
      <c r="H53" t="inlineStr">
        <is>
          <t>Mailitem</t>
        </is>
      </c>
      <c r="I53" t="inlineStr">
        <is>
          <t>MI220713283</t>
        </is>
      </c>
      <c r="J53" t="n">
        <v>485.0</v>
      </c>
      <c r="K53" t="inlineStr">
        <is>
          <t>COMPLETED</t>
        </is>
      </c>
      <c r="L53" t="inlineStr">
        <is>
          <t>MARK_AS_COMPLETED</t>
        </is>
      </c>
      <c r="M53" t="inlineStr">
        <is>
          <t>Queue</t>
        </is>
      </c>
      <c r="N53" t="n">
        <v>2.0</v>
      </c>
      <c r="O53" s="1" t="n">
        <v>44743.60097222222</v>
      </c>
      <c r="P53" s="1" t="n">
        <v>44743.65096064815</v>
      </c>
      <c r="Q53" t="n">
        <v>2970.0</v>
      </c>
      <c r="R53" t="n">
        <v>1349.0</v>
      </c>
      <c r="S53" t="b">
        <v>0</v>
      </c>
      <c r="T53" t="inlineStr">
        <is>
          <t>N/A</t>
        </is>
      </c>
      <c r="U53" t="b">
        <v>1</v>
      </c>
      <c r="V53" t="inlineStr">
        <is>
          <t>Shivani Narwade</t>
        </is>
      </c>
      <c r="W53" s="1" t="n">
        <v>44743.63017361111</v>
      </c>
      <c r="X53" t="n">
        <v>807.0</v>
      </c>
      <c r="Y53" t="n">
        <v>296.0</v>
      </c>
      <c r="Z53" t="n">
        <v>0.0</v>
      </c>
      <c r="AA53" t="n">
        <v>296.0</v>
      </c>
      <c r="AB53" t="n">
        <v>92.0</v>
      </c>
      <c r="AC53" t="n">
        <v>61.0</v>
      </c>
      <c r="AD53" t="n">
        <v>189.0</v>
      </c>
      <c r="AE53" t="n">
        <v>0.0</v>
      </c>
      <c r="AF53" t="n">
        <v>0.0</v>
      </c>
      <c r="AG53" t="n">
        <v>0.0</v>
      </c>
      <c r="AH53" t="inlineStr">
        <is>
          <t>Archana Bhujbal</t>
        </is>
      </c>
      <c r="AI53" s="1" t="n">
        <v>44743.65096064815</v>
      </c>
      <c r="AJ53" t="n">
        <v>363.0</v>
      </c>
      <c r="AK53" t="n">
        <v>1.0</v>
      </c>
      <c r="AL53" t="n">
        <v>0.0</v>
      </c>
      <c r="AM53" t="n">
        <v>1.0</v>
      </c>
      <c r="AN53" t="n">
        <v>92.0</v>
      </c>
      <c r="AO53" t="n">
        <v>1.0</v>
      </c>
      <c r="AP53" t="n">
        <v>188.0</v>
      </c>
      <c r="AQ53" t="n">
        <v>0.0</v>
      </c>
      <c r="AR53" t="n">
        <v>0.0</v>
      </c>
      <c r="AS53" t="n">
        <v>0.0</v>
      </c>
      <c r="AT53" t="inlineStr">
        <is>
          <t>N/A</t>
        </is>
      </c>
      <c r="AU53" t="inlineStr">
        <is>
          <t>N/A</t>
        </is>
      </c>
      <c r="AV53" t="inlineStr">
        <is>
          <t>N/A</t>
        </is>
      </c>
      <c r="AW53" t="inlineStr">
        <is>
          <t>N/A</t>
        </is>
      </c>
      <c r="AX53" t="inlineStr">
        <is>
          <t>N/A</t>
        </is>
      </c>
      <c r="AY53" t="inlineStr">
        <is>
          <t>N/A</t>
        </is>
      </c>
      <c r="AZ53" t="inlineStr">
        <is>
          <t>N/A</t>
        </is>
      </c>
      <c r="BA53" t="inlineStr">
        <is>
          <t>N/A</t>
        </is>
      </c>
      <c r="BB53" t="inlineStr">
        <is>
          <t>N/A</t>
        </is>
      </c>
      <c r="BC53" t="inlineStr">
        <is>
          <t>N/A</t>
        </is>
      </c>
      <c r="BD53" t="inlineStr">
        <is>
          <t>N/A</t>
        </is>
      </c>
      <c r="BE53" t="inlineStr">
        <is>
          <t>N/A</t>
        </is>
      </c>
    </row>
    <row r="54">
      <c r="A54" t="inlineStr">
        <is>
          <t>WI22071771</t>
        </is>
      </c>
      <c r="B54" t="inlineStr">
        <is>
          <t>DATA_VALIDATION</t>
        </is>
      </c>
      <c r="C54" t="inlineStr">
        <is>
          <t>201330007725</t>
        </is>
      </c>
      <c r="D54" t="inlineStr">
        <is>
          <t>Folder</t>
        </is>
      </c>
      <c r="E54" s="2">
        <f>HYPERLINK("capsilon://?command=openfolder&amp;siteaddress=FAM.docvelocity-na8.net&amp;folderid=FXDC022363-2E80-9D8D-7941-C6BA3E801A64","FX22068866")</f>
        <v>0.0</v>
      </c>
      <c r="F54" t="inlineStr">
        <is>
          <t/>
        </is>
      </c>
      <c r="G54" t="inlineStr">
        <is>
          <t/>
        </is>
      </c>
      <c r="H54" t="inlineStr">
        <is>
          <t>Mailitem</t>
        </is>
      </c>
      <c r="I54" t="inlineStr">
        <is>
          <t>MI220713830</t>
        </is>
      </c>
      <c r="J54" t="n">
        <v>288.0</v>
      </c>
      <c r="K54" t="inlineStr">
        <is>
          <t>COMPLETED</t>
        </is>
      </c>
      <c r="L54" t="inlineStr">
        <is>
          <t>MARK_AS_COMPLETED</t>
        </is>
      </c>
      <c r="M54" t="inlineStr">
        <is>
          <t>Queue</t>
        </is>
      </c>
      <c r="N54" t="n">
        <v>2.0</v>
      </c>
      <c r="O54" s="1" t="n">
        <v>44743.60309027778</v>
      </c>
      <c r="P54" s="1" t="n">
        <v>44743.650868055556</v>
      </c>
      <c r="Q54" t="n">
        <v>3281.0</v>
      </c>
      <c r="R54" t="n">
        <v>847.0</v>
      </c>
      <c r="S54" t="b">
        <v>0</v>
      </c>
      <c r="T54" t="inlineStr">
        <is>
          <t>N/A</t>
        </is>
      </c>
      <c r="U54" t="b">
        <v>1</v>
      </c>
      <c r="V54" t="inlineStr">
        <is>
          <t>Swapnil Ambesange</t>
        </is>
      </c>
      <c r="W54" s="1" t="n">
        <v>44743.63358796296</v>
      </c>
      <c r="X54" t="n">
        <v>521.0</v>
      </c>
      <c r="Y54" t="n">
        <v>181.0</v>
      </c>
      <c r="Z54" t="n">
        <v>0.0</v>
      </c>
      <c r="AA54" t="n">
        <v>181.0</v>
      </c>
      <c r="AB54" t="n">
        <v>0.0</v>
      </c>
      <c r="AC54" t="n">
        <v>6.0</v>
      </c>
      <c r="AD54" t="n">
        <v>107.0</v>
      </c>
      <c r="AE54" t="n">
        <v>0.0</v>
      </c>
      <c r="AF54" t="n">
        <v>0.0</v>
      </c>
      <c r="AG54" t="n">
        <v>0.0</v>
      </c>
      <c r="AH54" t="inlineStr">
        <is>
          <t>Ketan Pathak</t>
        </is>
      </c>
      <c r="AI54" s="1" t="n">
        <v>44743.650868055556</v>
      </c>
      <c r="AJ54" t="n">
        <v>312.0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107.0</v>
      </c>
      <c r="AQ54" t="n">
        <v>0.0</v>
      </c>
      <c r="AR54" t="n">
        <v>0.0</v>
      </c>
      <c r="AS54" t="n">
        <v>0.0</v>
      </c>
      <c r="AT54" t="inlineStr">
        <is>
          <t>N/A</t>
        </is>
      </c>
      <c r="AU54" t="inlineStr">
        <is>
          <t>N/A</t>
        </is>
      </c>
      <c r="AV54" t="inlineStr">
        <is>
          <t>N/A</t>
        </is>
      </c>
      <c r="AW54" t="inlineStr">
        <is>
          <t>N/A</t>
        </is>
      </c>
      <c r="AX54" t="inlineStr">
        <is>
          <t>N/A</t>
        </is>
      </c>
      <c r="AY54" t="inlineStr">
        <is>
          <t>N/A</t>
        </is>
      </c>
      <c r="AZ54" t="inlineStr">
        <is>
          <t>N/A</t>
        </is>
      </c>
      <c r="BA54" t="inlineStr">
        <is>
          <t>N/A</t>
        </is>
      </c>
      <c r="BB54" t="inlineStr">
        <is>
          <t>N/A</t>
        </is>
      </c>
      <c r="BC54" t="inlineStr">
        <is>
          <t>N/A</t>
        </is>
      </c>
      <c r="BD54" t="inlineStr">
        <is>
          <t>N/A</t>
        </is>
      </c>
      <c r="BE54" t="inlineStr">
        <is>
          <t>N/A</t>
        </is>
      </c>
    </row>
    <row r="55">
      <c r="A55" t="inlineStr">
        <is>
          <t>WI22071784</t>
        </is>
      </c>
      <c r="B55" t="inlineStr">
        <is>
          <t>DATA_VALIDATION</t>
        </is>
      </c>
      <c r="C55" t="inlineStr">
        <is>
          <t>201330007725</t>
        </is>
      </c>
      <c r="D55" t="inlineStr">
        <is>
          <t>Folder</t>
        </is>
      </c>
      <c r="E55" s="2">
        <f>HYPERLINK("capsilon://?command=openfolder&amp;siteaddress=FAM.docvelocity-na8.net&amp;folderid=FXDC022363-2E80-9D8D-7941-C6BA3E801A64","FX22068866")</f>
        <v>0.0</v>
      </c>
      <c r="F55" t="inlineStr">
        <is>
          <t/>
        </is>
      </c>
      <c r="G55" t="inlineStr">
        <is>
          <t/>
        </is>
      </c>
      <c r="H55" t="inlineStr">
        <is>
          <t>Mailitem</t>
        </is>
      </c>
      <c r="I55" t="inlineStr">
        <is>
          <t>MI220713849</t>
        </is>
      </c>
      <c r="J55" t="n">
        <v>288.0</v>
      </c>
      <c r="K55" t="inlineStr">
        <is>
          <t>COMPLETED</t>
        </is>
      </c>
      <c r="L55" t="inlineStr">
        <is>
          <t>MARK_AS_COMPLETED</t>
        </is>
      </c>
      <c r="M55" t="inlineStr">
        <is>
          <t>Queue</t>
        </is>
      </c>
      <c r="N55" t="n">
        <v>2.0</v>
      </c>
      <c r="O55" s="1" t="n">
        <v>44743.60586805556</v>
      </c>
      <c r="P55" s="1" t="n">
        <v>44743.65462962963</v>
      </c>
      <c r="Q55" t="n">
        <v>3018.0</v>
      </c>
      <c r="R55" t="n">
        <v>1195.0</v>
      </c>
      <c r="S55" t="b">
        <v>0</v>
      </c>
      <c r="T55" t="inlineStr">
        <is>
          <t>N/A</t>
        </is>
      </c>
      <c r="U55" t="b">
        <v>1</v>
      </c>
      <c r="V55" t="inlineStr">
        <is>
          <t>Samadhan Kamble</t>
        </is>
      </c>
      <c r="W55" s="1" t="n">
        <v>44743.63795138889</v>
      </c>
      <c r="X55" t="n">
        <v>870.0</v>
      </c>
      <c r="Y55" t="n">
        <v>181.0</v>
      </c>
      <c r="Z55" t="n">
        <v>0.0</v>
      </c>
      <c r="AA55" t="n">
        <v>181.0</v>
      </c>
      <c r="AB55" t="n">
        <v>0.0</v>
      </c>
      <c r="AC55" t="n">
        <v>9.0</v>
      </c>
      <c r="AD55" t="n">
        <v>107.0</v>
      </c>
      <c r="AE55" t="n">
        <v>0.0</v>
      </c>
      <c r="AF55" t="n">
        <v>0.0</v>
      </c>
      <c r="AG55" t="n">
        <v>0.0</v>
      </c>
      <c r="AH55" t="inlineStr">
        <is>
          <t>Ketan Pathak</t>
        </is>
      </c>
      <c r="AI55" s="1" t="n">
        <v>44743.65462962963</v>
      </c>
      <c r="AJ55" t="n">
        <v>325.0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107.0</v>
      </c>
      <c r="AQ55" t="n">
        <v>0.0</v>
      </c>
      <c r="AR55" t="n">
        <v>0.0</v>
      </c>
      <c r="AS55" t="n">
        <v>0.0</v>
      </c>
      <c r="AT55" t="inlineStr">
        <is>
          <t>N/A</t>
        </is>
      </c>
      <c r="AU55" t="inlineStr">
        <is>
          <t>N/A</t>
        </is>
      </c>
      <c r="AV55" t="inlineStr">
        <is>
          <t>N/A</t>
        </is>
      </c>
      <c r="AW55" t="inlineStr">
        <is>
          <t>N/A</t>
        </is>
      </c>
      <c r="AX55" t="inlineStr">
        <is>
          <t>N/A</t>
        </is>
      </c>
      <c r="AY55" t="inlineStr">
        <is>
          <t>N/A</t>
        </is>
      </c>
      <c r="AZ55" t="inlineStr">
        <is>
          <t>N/A</t>
        </is>
      </c>
      <c r="BA55" t="inlineStr">
        <is>
          <t>N/A</t>
        </is>
      </c>
      <c r="BB55" t="inlineStr">
        <is>
          <t>N/A</t>
        </is>
      </c>
      <c r="BC55" t="inlineStr">
        <is>
          <t>N/A</t>
        </is>
      </c>
      <c r="BD55" t="inlineStr">
        <is>
          <t>N/A</t>
        </is>
      </c>
      <c r="BE55" t="inlineStr">
        <is>
          <t>N/A</t>
        </is>
      </c>
    </row>
    <row r="56">
      <c r="A56" t="inlineStr">
        <is>
          <t>WI22071817</t>
        </is>
      </c>
      <c r="B56" t="inlineStr">
        <is>
          <t>DATA_VALIDATION</t>
        </is>
      </c>
      <c r="C56" t="inlineStr">
        <is>
          <t>201330007725</t>
        </is>
      </c>
      <c r="D56" t="inlineStr">
        <is>
          <t>Folder</t>
        </is>
      </c>
      <c r="E56" s="2">
        <f>HYPERLINK("capsilon://?command=openfolder&amp;siteaddress=FAM.docvelocity-na8.net&amp;folderid=FXDC022363-2E80-9D8D-7941-C6BA3E801A64","FX22068866")</f>
        <v>0.0</v>
      </c>
      <c r="F56" t="inlineStr">
        <is>
          <t/>
        </is>
      </c>
      <c r="G56" t="inlineStr">
        <is>
          <t/>
        </is>
      </c>
      <c r="H56" t="inlineStr">
        <is>
          <t>Mailitem</t>
        </is>
      </c>
      <c r="I56" t="inlineStr">
        <is>
          <t>MI220715642</t>
        </is>
      </c>
      <c r="J56" t="n">
        <v>81.0</v>
      </c>
      <c r="K56" t="inlineStr">
        <is>
          <t>COMPLETED</t>
        </is>
      </c>
      <c r="L56" t="inlineStr">
        <is>
          <t>MARK_AS_COMPLETED</t>
        </is>
      </c>
      <c r="M56" t="inlineStr">
        <is>
          <t>Queue</t>
        </is>
      </c>
      <c r="N56" t="n">
        <v>2.0</v>
      </c>
      <c r="O56" s="1" t="n">
        <v>44743.60790509259</v>
      </c>
      <c r="P56" s="1" t="n">
        <v>44743.65646990741</v>
      </c>
      <c r="Q56" t="n">
        <v>3961.0</v>
      </c>
      <c r="R56" t="n">
        <v>235.0</v>
      </c>
      <c r="S56" t="b">
        <v>0</v>
      </c>
      <c r="T56" t="inlineStr">
        <is>
          <t>N/A</t>
        </is>
      </c>
      <c r="U56" t="b">
        <v>0</v>
      </c>
      <c r="V56" t="inlineStr">
        <is>
          <t>Shivani Narwade</t>
        </is>
      </c>
      <c r="W56" s="1" t="n">
        <v>44743.63217592592</v>
      </c>
      <c r="X56" t="n">
        <v>137.0</v>
      </c>
      <c r="Y56" t="n">
        <v>49.0</v>
      </c>
      <c r="Z56" t="n">
        <v>0.0</v>
      </c>
      <c r="AA56" t="n">
        <v>49.0</v>
      </c>
      <c r="AB56" t="n">
        <v>0.0</v>
      </c>
      <c r="AC56" t="n">
        <v>1.0</v>
      </c>
      <c r="AD56" t="n">
        <v>32.0</v>
      </c>
      <c r="AE56" t="n">
        <v>0.0</v>
      </c>
      <c r="AF56" t="n">
        <v>0.0</v>
      </c>
      <c r="AG56" t="n">
        <v>0.0</v>
      </c>
      <c r="AH56" t="inlineStr">
        <is>
          <t>Ketan Pathak</t>
        </is>
      </c>
      <c r="AI56" s="1" t="n">
        <v>44743.65646990741</v>
      </c>
      <c r="AJ56" t="n">
        <v>98.0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32.0</v>
      </c>
      <c r="AQ56" t="n">
        <v>0.0</v>
      </c>
      <c r="AR56" t="n">
        <v>0.0</v>
      </c>
      <c r="AS56" t="n">
        <v>0.0</v>
      </c>
      <c r="AT56" t="inlineStr">
        <is>
          <t>N/A</t>
        </is>
      </c>
      <c r="AU56" t="inlineStr">
        <is>
          <t>N/A</t>
        </is>
      </c>
      <c r="AV56" t="inlineStr">
        <is>
          <t>N/A</t>
        </is>
      </c>
      <c r="AW56" t="inlineStr">
        <is>
          <t>N/A</t>
        </is>
      </c>
      <c r="AX56" t="inlineStr">
        <is>
          <t>N/A</t>
        </is>
      </c>
      <c r="AY56" t="inlineStr">
        <is>
          <t>N/A</t>
        </is>
      </c>
      <c r="AZ56" t="inlineStr">
        <is>
          <t>N/A</t>
        </is>
      </c>
      <c r="BA56" t="inlineStr">
        <is>
          <t>N/A</t>
        </is>
      </c>
      <c r="BB56" t="inlineStr">
        <is>
          <t>N/A</t>
        </is>
      </c>
      <c r="BC56" t="inlineStr">
        <is>
          <t>N/A</t>
        </is>
      </c>
      <c r="BD56" t="inlineStr">
        <is>
          <t>N/A</t>
        </is>
      </c>
      <c r="BE56" t="inlineStr">
        <is>
          <t>N/A</t>
        </is>
      </c>
    </row>
    <row r="57">
      <c r="A57" t="inlineStr">
        <is>
          <t>WI22071857</t>
        </is>
      </c>
      <c r="B57" t="inlineStr">
        <is>
          <t>DATA_VALIDATION</t>
        </is>
      </c>
      <c r="C57" t="inlineStr">
        <is>
          <t>201340001071</t>
        </is>
      </c>
      <c r="D57" t="inlineStr">
        <is>
          <t>Folder</t>
        </is>
      </c>
      <c r="E57" s="2">
        <f>HYPERLINK("capsilon://?command=openfolder&amp;siteaddress=FAM.docvelocity-na8.net&amp;folderid=FX9FC6BBB2-E7C1-5317-D137-E9546B2C5436","FX22069084")</f>
        <v>0.0</v>
      </c>
      <c r="F57" t="inlineStr">
        <is>
          <t/>
        </is>
      </c>
      <c r="G57" t="inlineStr">
        <is>
          <t/>
        </is>
      </c>
      <c r="H57" t="inlineStr">
        <is>
          <t>Mailitem</t>
        </is>
      </c>
      <c r="I57" t="inlineStr">
        <is>
          <t>MI220715875</t>
        </is>
      </c>
      <c r="J57" t="n">
        <v>341.0</v>
      </c>
      <c r="K57" t="inlineStr">
        <is>
          <t>COMPLETED</t>
        </is>
      </c>
      <c r="L57" t="inlineStr">
        <is>
          <t>MARK_AS_COMPLETED</t>
        </is>
      </c>
      <c r="M57" t="inlineStr">
        <is>
          <t>Queue</t>
        </is>
      </c>
      <c r="N57" t="n">
        <v>1.0</v>
      </c>
      <c r="O57" s="1" t="n">
        <v>44743.61268518519</v>
      </c>
      <c r="P57" s="1" t="n">
        <v>44743.635358796295</v>
      </c>
      <c r="Q57" t="n">
        <v>1788.0</v>
      </c>
      <c r="R57" t="n">
        <v>171.0</v>
      </c>
      <c r="S57" t="b">
        <v>0</v>
      </c>
      <c r="T57" t="inlineStr">
        <is>
          <t>N/A</t>
        </is>
      </c>
      <c r="U57" t="b">
        <v>0</v>
      </c>
      <c r="V57" t="inlineStr">
        <is>
          <t>Swapnil Ambesange</t>
        </is>
      </c>
      <c r="W57" s="1" t="n">
        <v>44743.635358796295</v>
      </c>
      <c r="X57" t="n">
        <v>152.0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341.0</v>
      </c>
      <c r="AE57" t="n">
        <v>317.0</v>
      </c>
      <c r="AF57" t="n">
        <v>0.0</v>
      </c>
      <c r="AG57" t="n">
        <v>7.0</v>
      </c>
      <c r="AH57" t="inlineStr">
        <is>
          <t>N/A</t>
        </is>
      </c>
      <c r="AI57" t="inlineStr">
        <is>
          <t>N/A</t>
        </is>
      </c>
      <c r="AJ57" t="inlineStr">
        <is>
          <t>N/A</t>
        </is>
      </c>
      <c r="AK57" t="inlineStr">
        <is>
          <t>N/A</t>
        </is>
      </c>
      <c r="AL57" t="inlineStr">
        <is>
          <t>N/A</t>
        </is>
      </c>
      <c r="AM57" t="inlineStr">
        <is>
          <t>N/A</t>
        </is>
      </c>
      <c r="AN57" t="inlineStr">
        <is>
          <t>N/A</t>
        </is>
      </c>
      <c r="AO57" t="inlineStr">
        <is>
          <t>N/A</t>
        </is>
      </c>
      <c r="AP57" t="inlineStr">
        <is>
          <t>N/A</t>
        </is>
      </c>
      <c r="AQ57" t="inlineStr">
        <is>
          <t>N/A</t>
        </is>
      </c>
      <c r="AR57" t="inlineStr">
        <is>
          <t>N/A</t>
        </is>
      </c>
      <c r="AS57" t="inlineStr">
        <is>
          <t>N/A</t>
        </is>
      </c>
      <c r="AT57" t="inlineStr">
        <is>
          <t>N/A</t>
        </is>
      </c>
      <c r="AU57" t="inlineStr">
        <is>
          <t>N/A</t>
        </is>
      </c>
      <c r="AV57" t="inlineStr">
        <is>
          <t>N/A</t>
        </is>
      </c>
      <c r="AW57" t="inlineStr">
        <is>
          <t>N/A</t>
        </is>
      </c>
      <c r="AX57" t="inlineStr">
        <is>
          <t>N/A</t>
        </is>
      </c>
      <c r="AY57" t="inlineStr">
        <is>
          <t>N/A</t>
        </is>
      </c>
      <c r="AZ57" t="inlineStr">
        <is>
          <t>N/A</t>
        </is>
      </c>
      <c r="BA57" t="inlineStr">
        <is>
          <t>N/A</t>
        </is>
      </c>
      <c r="BB57" t="inlineStr">
        <is>
          <t>N/A</t>
        </is>
      </c>
      <c r="BC57" t="inlineStr">
        <is>
          <t>N/A</t>
        </is>
      </c>
      <c r="BD57" t="inlineStr">
        <is>
          <t>N/A</t>
        </is>
      </c>
      <c r="BE57" t="inlineStr">
        <is>
          <t>N/A</t>
        </is>
      </c>
    </row>
    <row r="58">
      <c r="A58" t="inlineStr">
        <is>
          <t>WI22071872</t>
        </is>
      </c>
      <c r="B58" t="inlineStr">
        <is>
          <t>DATA_VALIDATION</t>
        </is>
      </c>
      <c r="C58" t="inlineStr">
        <is>
          <t>201348000714</t>
        </is>
      </c>
      <c r="D58" t="inlineStr">
        <is>
          <t>Folder</t>
        </is>
      </c>
      <c r="E58" s="2">
        <f>HYPERLINK("capsilon://?command=openfolder&amp;siteaddress=FAM.docvelocity-na8.net&amp;folderid=FX59B5E459-102E-27F9-EEA6-E7561E5E99DB","FX220781")</f>
        <v>0.0</v>
      </c>
      <c r="F58" t="inlineStr">
        <is>
          <t/>
        </is>
      </c>
      <c r="G58" t="inlineStr">
        <is>
          <t/>
        </is>
      </c>
      <c r="H58" t="inlineStr">
        <is>
          <t>Mailitem</t>
        </is>
      </c>
      <c r="I58" t="inlineStr">
        <is>
          <t>MI220716230</t>
        </is>
      </c>
      <c r="J58" t="n">
        <v>98.0</v>
      </c>
      <c r="K58" t="inlineStr">
        <is>
          <t>COMPLETED</t>
        </is>
      </c>
      <c r="L58" t="inlineStr">
        <is>
          <t>MARK_AS_COMPLETED</t>
        </is>
      </c>
      <c r="M58" t="inlineStr">
        <is>
          <t>Queue</t>
        </is>
      </c>
      <c r="N58" t="n">
        <v>2.0</v>
      </c>
      <c r="O58" s="1" t="n">
        <v>44743.61922453704</v>
      </c>
      <c r="P58" s="1" t="n">
        <v>44743.65966435185</v>
      </c>
      <c r="Q58" t="n">
        <v>2218.0</v>
      </c>
      <c r="R58" t="n">
        <v>1276.0</v>
      </c>
      <c r="S58" t="b">
        <v>0</v>
      </c>
      <c r="T58" t="inlineStr">
        <is>
          <t>N/A</t>
        </is>
      </c>
      <c r="U58" t="b">
        <v>0</v>
      </c>
      <c r="V58" t="inlineStr">
        <is>
          <t>Shivani Narwade</t>
        </is>
      </c>
      <c r="W58" s="1" t="n">
        <v>44743.64398148148</v>
      </c>
      <c r="X58" t="n">
        <v>1001.0</v>
      </c>
      <c r="Y58" t="n">
        <v>114.0</v>
      </c>
      <c r="Z58" t="n">
        <v>0.0</v>
      </c>
      <c r="AA58" t="n">
        <v>114.0</v>
      </c>
      <c r="AB58" t="n">
        <v>0.0</v>
      </c>
      <c r="AC58" t="n">
        <v>97.0</v>
      </c>
      <c r="AD58" t="n">
        <v>-16.0</v>
      </c>
      <c r="AE58" t="n">
        <v>0.0</v>
      </c>
      <c r="AF58" t="n">
        <v>0.0</v>
      </c>
      <c r="AG58" t="n">
        <v>0.0</v>
      </c>
      <c r="AH58" t="inlineStr">
        <is>
          <t>Ketan Pathak</t>
        </is>
      </c>
      <c r="AI58" s="1" t="n">
        <v>44743.65966435185</v>
      </c>
      <c r="AJ58" t="n">
        <v>275.0</v>
      </c>
      <c r="AK58" t="n">
        <v>1.0</v>
      </c>
      <c r="AL58" t="n">
        <v>0.0</v>
      </c>
      <c r="AM58" t="n">
        <v>1.0</v>
      </c>
      <c r="AN58" t="n">
        <v>0.0</v>
      </c>
      <c r="AO58" t="n">
        <v>1.0</v>
      </c>
      <c r="AP58" t="n">
        <v>-17.0</v>
      </c>
      <c r="AQ58" t="n">
        <v>0.0</v>
      </c>
      <c r="AR58" t="n">
        <v>0.0</v>
      </c>
      <c r="AS58" t="n">
        <v>0.0</v>
      </c>
      <c r="AT58" t="inlineStr">
        <is>
          <t>N/A</t>
        </is>
      </c>
      <c r="AU58" t="inlineStr">
        <is>
          <t>N/A</t>
        </is>
      </c>
      <c r="AV58" t="inlineStr">
        <is>
          <t>N/A</t>
        </is>
      </c>
      <c r="AW58" t="inlineStr">
        <is>
          <t>N/A</t>
        </is>
      </c>
      <c r="AX58" t="inlineStr">
        <is>
          <t>N/A</t>
        </is>
      </c>
      <c r="AY58" t="inlineStr">
        <is>
          <t>N/A</t>
        </is>
      </c>
      <c r="AZ58" t="inlineStr">
        <is>
          <t>N/A</t>
        </is>
      </c>
      <c r="BA58" t="inlineStr">
        <is>
          <t>N/A</t>
        </is>
      </c>
      <c r="BB58" t="inlineStr">
        <is>
          <t>N/A</t>
        </is>
      </c>
      <c r="BC58" t="inlineStr">
        <is>
          <t>N/A</t>
        </is>
      </c>
      <c r="BD58" t="inlineStr">
        <is>
          <t>N/A</t>
        </is>
      </c>
      <c r="BE58" t="inlineStr">
        <is>
          <t>N/A</t>
        </is>
      </c>
    </row>
    <row r="59">
      <c r="A59" t="inlineStr">
        <is>
          <t>WI22071947</t>
        </is>
      </c>
      <c r="B59" t="inlineStr">
        <is>
          <t>DATA_VALIDATION</t>
        </is>
      </c>
      <c r="C59" t="inlineStr">
        <is>
          <t>201330007637</t>
        </is>
      </c>
      <c r="D59" t="inlineStr">
        <is>
          <t>Folder</t>
        </is>
      </c>
      <c r="E59" s="2">
        <f>HYPERLINK("capsilon://?command=openfolder&amp;siteaddress=FAM.docvelocity-na8.net&amp;folderid=FX1D1C2E7A-543B-BF0B-EFF9-B292779C3D85","FX22066993")</f>
        <v>0.0</v>
      </c>
      <c r="F59" t="inlineStr">
        <is>
          <t/>
        </is>
      </c>
      <c r="G59" t="inlineStr">
        <is>
          <t/>
        </is>
      </c>
      <c r="H59" t="inlineStr">
        <is>
          <t>Mailitem</t>
        </is>
      </c>
      <c r="I59" t="inlineStr">
        <is>
          <t>MI220717081</t>
        </is>
      </c>
      <c r="J59" t="n">
        <v>28.0</v>
      </c>
      <c r="K59" t="inlineStr">
        <is>
          <t>COMPLETED</t>
        </is>
      </c>
      <c r="L59" t="inlineStr">
        <is>
          <t>MARK_AS_COMPLETED</t>
        </is>
      </c>
      <c r="M59" t="inlineStr">
        <is>
          <t>Queue</t>
        </is>
      </c>
      <c r="N59" t="n">
        <v>2.0</v>
      </c>
      <c r="O59" s="1" t="n">
        <v>44743.63627314815</v>
      </c>
      <c r="P59" s="1" t="n">
        <v>44743.65896990741</v>
      </c>
      <c r="Q59" t="n">
        <v>1774.0</v>
      </c>
      <c r="R59" t="n">
        <v>187.0</v>
      </c>
      <c r="S59" t="b">
        <v>0</v>
      </c>
      <c r="T59" t="inlineStr">
        <is>
          <t>N/A</t>
        </is>
      </c>
      <c r="U59" t="b">
        <v>0</v>
      </c>
      <c r="V59" t="inlineStr">
        <is>
          <t>Samadhan Kamble</t>
        </is>
      </c>
      <c r="W59" s="1" t="n">
        <v>44743.63917824074</v>
      </c>
      <c r="X59" t="n">
        <v>106.0</v>
      </c>
      <c r="Y59" t="n">
        <v>21.0</v>
      </c>
      <c r="Z59" t="n">
        <v>0.0</v>
      </c>
      <c r="AA59" t="n">
        <v>21.0</v>
      </c>
      <c r="AB59" t="n">
        <v>0.0</v>
      </c>
      <c r="AC59" t="n">
        <v>1.0</v>
      </c>
      <c r="AD59" t="n">
        <v>7.0</v>
      </c>
      <c r="AE59" t="n">
        <v>0.0</v>
      </c>
      <c r="AF59" t="n">
        <v>0.0</v>
      </c>
      <c r="AG59" t="n">
        <v>0.0</v>
      </c>
      <c r="AH59" t="inlineStr">
        <is>
          <t>Archana Bhujbal</t>
        </is>
      </c>
      <c r="AI59" s="1" t="n">
        <v>44743.65896990741</v>
      </c>
      <c r="AJ59" t="n">
        <v>81.0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7.0</v>
      </c>
      <c r="AQ59" t="n">
        <v>0.0</v>
      </c>
      <c r="AR59" t="n">
        <v>0.0</v>
      </c>
      <c r="AS59" t="n">
        <v>0.0</v>
      </c>
      <c r="AT59" t="inlineStr">
        <is>
          <t>N/A</t>
        </is>
      </c>
      <c r="AU59" t="inlineStr">
        <is>
          <t>N/A</t>
        </is>
      </c>
      <c r="AV59" t="inlineStr">
        <is>
          <t>N/A</t>
        </is>
      </c>
      <c r="AW59" t="inlineStr">
        <is>
          <t>N/A</t>
        </is>
      </c>
      <c r="AX59" t="inlineStr">
        <is>
          <t>N/A</t>
        </is>
      </c>
      <c r="AY59" t="inlineStr">
        <is>
          <t>N/A</t>
        </is>
      </c>
      <c r="AZ59" t="inlineStr">
        <is>
          <t>N/A</t>
        </is>
      </c>
      <c r="BA59" t="inlineStr">
        <is>
          <t>N/A</t>
        </is>
      </c>
      <c r="BB59" t="inlineStr">
        <is>
          <t>N/A</t>
        </is>
      </c>
      <c r="BC59" t="inlineStr">
        <is>
          <t>N/A</t>
        </is>
      </c>
      <c r="BD59" t="inlineStr">
        <is>
          <t>N/A</t>
        </is>
      </c>
      <c r="BE59" t="inlineStr">
        <is>
          <t>N/A</t>
        </is>
      </c>
    </row>
    <row r="60">
      <c r="A60" t="inlineStr">
        <is>
          <t>WI22071948</t>
        </is>
      </c>
      <c r="B60" t="inlineStr">
        <is>
          <t>DATA_VALIDATION</t>
        </is>
      </c>
      <c r="C60" t="inlineStr">
        <is>
          <t>201340001071</t>
        </is>
      </c>
      <c r="D60" t="inlineStr">
        <is>
          <t>Folder</t>
        </is>
      </c>
      <c r="E60" s="2">
        <f>HYPERLINK("capsilon://?command=openfolder&amp;siteaddress=FAM.docvelocity-na8.net&amp;folderid=FX9FC6BBB2-E7C1-5317-D137-E9546B2C5436","FX22069084")</f>
        <v>0.0</v>
      </c>
      <c r="F60" t="inlineStr">
        <is>
          <t/>
        </is>
      </c>
      <c r="G60" t="inlineStr">
        <is>
          <t/>
        </is>
      </c>
      <c r="H60" t="inlineStr">
        <is>
          <t>Mailitem</t>
        </is>
      </c>
      <c r="I60" t="inlineStr">
        <is>
          <t>MI220715875</t>
        </is>
      </c>
      <c r="J60" t="n">
        <v>417.0</v>
      </c>
      <c r="K60" t="inlineStr">
        <is>
          <t>COMPLETED</t>
        </is>
      </c>
      <c r="L60" t="inlineStr">
        <is>
          <t>MARK_AS_COMPLETED</t>
        </is>
      </c>
      <c r="M60" t="inlineStr">
        <is>
          <t>Queue</t>
        </is>
      </c>
      <c r="N60" t="n">
        <v>2.0</v>
      </c>
      <c r="O60" s="1" t="n">
        <v>44743.63642361111</v>
      </c>
      <c r="P60" s="1" t="n">
        <v>44743.65802083333</v>
      </c>
      <c r="Q60" t="n">
        <v>215.0</v>
      </c>
      <c r="R60" t="n">
        <v>1651.0</v>
      </c>
      <c r="S60" t="b">
        <v>0</v>
      </c>
      <c r="T60" t="inlineStr">
        <is>
          <t>N/A</t>
        </is>
      </c>
      <c r="U60" t="b">
        <v>1</v>
      </c>
      <c r="V60" t="inlineStr">
        <is>
          <t>Swapnil Ambesange</t>
        </is>
      </c>
      <c r="W60" s="1" t="n">
        <v>44743.65001157407</v>
      </c>
      <c r="X60" t="n">
        <v>1072.0</v>
      </c>
      <c r="Y60" t="n">
        <v>322.0</v>
      </c>
      <c r="Z60" t="n">
        <v>0.0</v>
      </c>
      <c r="AA60" t="n">
        <v>322.0</v>
      </c>
      <c r="AB60" t="n">
        <v>0.0</v>
      </c>
      <c r="AC60" t="n">
        <v>56.0</v>
      </c>
      <c r="AD60" t="n">
        <v>95.0</v>
      </c>
      <c r="AE60" t="n">
        <v>0.0</v>
      </c>
      <c r="AF60" t="n">
        <v>0.0</v>
      </c>
      <c r="AG60" t="n">
        <v>0.0</v>
      </c>
      <c r="AH60" t="inlineStr">
        <is>
          <t>Archana Bhujbal</t>
        </is>
      </c>
      <c r="AI60" s="1" t="n">
        <v>44743.65802083333</v>
      </c>
      <c r="AJ60" t="n">
        <v>502.0</v>
      </c>
      <c r="AK60" t="n">
        <v>2.0</v>
      </c>
      <c r="AL60" t="n">
        <v>0.0</v>
      </c>
      <c r="AM60" t="n">
        <v>2.0</v>
      </c>
      <c r="AN60" t="n">
        <v>0.0</v>
      </c>
      <c r="AO60" t="n">
        <v>2.0</v>
      </c>
      <c r="AP60" t="n">
        <v>93.0</v>
      </c>
      <c r="AQ60" t="n">
        <v>0.0</v>
      </c>
      <c r="AR60" t="n">
        <v>0.0</v>
      </c>
      <c r="AS60" t="n">
        <v>0.0</v>
      </c>
      <c r="AT60" t="inlineStr">
        <is>
          <t>N/A</t>
        </is>
      </c>
      <c r="AU60" t="inlineStr">
        <is>
          <t>N/A</t>
        </is>
      </c>
      <c r="AV60" t="inlineStr">
        <is>
          <t>N/A</t>
        </is>
      </c>
      <c r="AW60" t="inlineStr">
        <is>
          <t>N/A</t>
        </is>
      </c>
      <c r="AX60" t="inlineStr">
        <is>
          <t>N/A</t>
        </is>
      </c>
      <c r="AY60" t="inlineStr">
        <is>
          <t>N/A</t>
        </is>
      </c>
      <c r="AZ60" t="inlineStr">
        <is>
          <t>N/A</t>
        </is>
      </c>
      <c r="BA60" t="inlineStr">
        <is>
          <t>N/A</t>
        </is>
      </c>
      <c r="BB60" t="inlineStr">
        <is>
          <t>N/A</t>
        </is>
      </c>
      <c r="BC60" t="inlineStr">
        <is>
          <t>N/A</t>
        </is>
      </c>
      <c r="BD60" t="inlineStr">
        <is>
          <t>N/A</t>
        </is>
      </c>
      <c r="BE60" t="inlineStr">
        <is>
          <t>N/A</t>
        </is>
      </c>
    </row>
    <row r="61">
      <c r="A61" t="inlineStr">
        <is>
          <t>WI22071949</t>
        </is>
      </c>
      <c r="B61" t="inlineStr">
        <is>
          <t>DATA_VALIDATION</t>
        </is>
      </c>
      <c r="C61" t="inlineStr">
        <is>
          <t>201330007637</t>
        </is>
      </c>
      <c r="D61" t="inlineStr">
        <is>
          <t>Folder</t>
        </is>
      </c>
      <c r="E61" s="2">
        <f>HYPERLINK("capsilon://?command=openfolder&amp;siteaddress=FAM.docvelocity-na8.net&amp;folderid=FX1D1C2E7A-543B-BF0B-EFF9-B292779C3D85","FX22066993")</f>
        <v>0.0</v>
      </c>
      <c r="F61" t="inlineStr">
        <is>
          <t/>
        </is>
      </c>
      <c r="G61" t="inlineStr">
        <is>
          <t/>
        </is>
      </c>
      <c r="H61" t="inlineStr">
        <is>
          <t>Mailitem</t>
        </is>
      </c>
      <c r="I61" t="inlineStr">
        <is>
          <t>MI220717099</t>
        </is>
      </c>
      <c r="J61" t="n">
        <v>28.0</v>
      </c>
      <c r="K61" t="inlineStr">
        <is>
          <t>COMPLETED</t>
        </is>
      </c>
      <c r="L61" t="inlineStr">
        <is>
          <t>MARK_AS_COMPLETED</t>
        </is>
      </c>
      <c r="M61" t="inlineStr">
        <is>
          <t>Queue</t>
        </is>
      </c>
      <c r="N61" t="n">
        <v>2.0</v>
      </c>
      <c r="O61" s="1" t="n">
        <v>44743.63653935185</v>
      </c>
      <c r="P61" s="1" t="n">
        <v>44743.65974537037</v>
      </c>
      <c r="Q61" t="n">
        <v>1141.0</v>
      </c>
      <c r="R61" t="n">
        <v>864.0</v>
      </c>
      <c r="S61" t="b">
        <v>0</v>
      </c>
      <c r="T61" t="inlineStr">
        <is>
          <t>N/A</t>
        </is>
      </c>
      <c r="U61" t="b">
        <v>0</v>
      </c>
      <c r="V61" t="inlineStr">
        <is>
          <t>Samadhan Kamble</t>
        </is>
      </c>
      <c r="W61" s="1" t="n">
        <v>44743.648414351854</v>
      </c>
      <c r="X61" t="n">
        <v>797.0</v>
      </c>
      <c r="Y61" t="n">
        <v>21.0</v>
      </c>
      <c r="Z61" t="n">
        <v>0.0</v>
      </c>
      <c r="AA61" t="n">
        <v>21.0</v>
      </c>
      <c r="AB61" t="n">
        <v>0.0</v>
      </c>
      <c r="AC61" t="n">
        <v>1.0</v>
      </c>
      <c r="AD61" t="n">
        <v>7.0</v>
      </c>
      <c r="AE61" t="n">
        <v>0.0</v>
      </c>
      <c r="AF61" t="n">
        <v>0.0</v>
      </c>
      <c r="AG61" t="n">
        <v>0.0</v>
      </c>
      <c r="AH61" t="inlineStr">
        <is>
          <t>Archana Bhujbal</t>
        </is>
      </c>
      <c r="AI61" s="1" t="n">
        <v>44743.65974537037</v>
      </c>
      <c r="AJ61" t="n">
        <v>67.0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7.0</v>
      </c>
      <c r="AQ61" t="n">
        <v>0.0</v>
      </c>
      <c r="AR61" t="n">
        <v>0.0</v>
      </c>
      <c r="AS61" t="n">
        <v>0.0</v>
      </c>
      <c r="AT61" t="inlineStr">
        <is>
          <t>N/A</t>
        </is>
      </c>
      <c r="AU61" t="inlineStr">
        <is>
          <t>N/A</t>
        </is>
      </c>
      <c r="AV61" t="inlineStr">
        <is>
          <t>N/A</t>
        </is>
      </c>
      <c r="AW61" t="inlineStr">
        <is>
          <t>N/A</t>
        </is>
      </c>
      <c r="AX61" t="inlineStr">
        <is>
          <t>N/A</t>
        </is>
      </c>
      <c r="AY61" t="inlineStr">
        <is>
          <t>N/A</t>
        </is>
      </c>
      <c r="AZ61" t="inlineStr">
        <is>
          <t>N/A</t>
        </is>
      </c>
      <c r="BA61" t="inlineStr">
        <is>
          <t>N/A</t>
        </is>
      </c>
      <c r="BB61" t="inlineStr">
        <is>
          <t>N/A</t>
        </is>
      </c>
      <c r="BC61" t="inlineStr">
        <is>
          <t>N/A</t>
        </is>
      </c>
      <c r="BD61" t="inlineStr">
        <is>
          <t>N/A</t>
        </is>
      </c>
      <c r="BE61" t="inlineStr">
        <is>
          <t>N/A</t>
        </is>
      </c>
    </row>
    <row r="62">
      <c r="A62" t="inlineStr">
        <is>
          <t>WI22071951</t>
        </is>
      </c>
      <c r="B62" t="inlineStr">
        <is>
          <t>DATA_VALIDATION</t>
        </is>
      </c>
      <c r="C62" t="inlineStr">
        <is>
          <t>201330007637</t>
        </is>
      </c>
      <c r="D62" t="inlineStr">
        <is>
          <t>Folder</t>
        </is>
      </c>
      <c r="E62" s="2">
        <f>HYPERLINK("capsilon://?command=openfolder&amp;siteaddress=FAM.docvelocity-na8.net&amp;folderid=FX1D1C2E7A-543B-BF0B-EFF9-B292779C3D85","FX22066993")</f>
        <v>0.0</v>
      </c>
      <c r="F62" t="inlineStr">
        <is>
          <t/>
        </is>
      </c>
      <c r="G62" t="inlineStr">
        <is>
          <t/>
        </is>
      </c>
      <c r="H62" t="inlineStr">
        <is>
          <t>Mailitem</t>
        </is>
      </c>
      <c r="I62" t="inlineStr">
        <is>
          <t>MI220717108</t>
        </is>
      </c>
      <c r="J62" t="n">
        <v>28.0</v>
      </c>
      <c r="K62" t="inlineStr">
        <is>
          <t>COMPLETED</t>
        </is>
      </c>
      <c r="L62" t="inlineStr">
        <is>
          <t>MARK_AS_COMPLETED</t>
        </is>
      </c>
      <c r="M62" t="inlineStr">
        <is>
          <t>Queue</t>
        </is>
      </c>
      <c r="N62" t="n">
        <v>1.0</v>
      </c>
      <c r="O62" s="1" t="n">
        <v>44743.63674768519</v>
      </c>
      <c r="P62" s="1" t="n">
        <v>44743.68004629629</v>
      </c>
      <c r="Q62" t="n">
        <v>3428.0</v>
      </c>
      <c r="R62" t="n">
        <v>313.0</v>
      </c>
      <c r="S62" t="b">
        <v>0</v>
      </c>
      <c r="T62" t="inlineStr">
        <is>
          <t>N/A</t>
        </is>
      </c>
      <c r="U62" t="b">
        <v>0</v>
      </c>
      <c r="V62" t="inlineStr">
        <is>
          <t>Shubham Karwate</t>
        </is>
      </c>
      <c r="W62" s="1" t="n">
        <v>44743.68004629629</v>
      </c>
      <c r="X62" t="n">
        <v>91.0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28.0</v>
      </c>
      <c r="AE62" t="n">
        <v>21.0</v>
      </c>
      <c r="AF62" t="n">
        <v>0.0</v>
      </c>
      <c r="AG62" t="n">
        <v>2.0</v>
      </c>
      <c r="AH62" t="inlineStr">
        <is>
          <t>N/A</t>
        </is>
      </c>
      <c r="AI62" t="inlineStr">
        <is>
          <t>N/A</t>
        </is>
      </c>
      <c r="AJ62" t="inlineStr">
        <is>
          <t>N/A</t>
        </is>
      </c>
      <c r="AK62" t="inlineStr">
        <is>
          <t>N/A</t>
        </is>
      </c>
      <c r="AL62" t="inlineStr">
        <is>
          <t>N/A</t>
        </is>
      </c>
      <c r="AM62" t="inlineStr">
        <is>
          <t>N/A</t>
        </is>
      </c>
      <c r="AN62" t="inlineStr">
        <is>
          <t>N/A</t>
        </is>
      </c>
      <c r="AO62" t="inlineStr">
        <is>
          <t>N/A</t>
        </is>
      </c>
      <c r="AP62" t="inlineStr">
        <is>
          <t>N/A</t>
        </is>
      </c>
      <c r="AQ62" t="inlineStr">
        <is>
          <t>N/A</t>
        </is>
      </c>
      <c r="AR62" t="inlineStr">
        <is>
          <t>N/A</t>
        </is>
      </c>
      <c r="AS62" t="inlineStr">
        <is>
          <t>N/A</t>
        </is>
      </c>
      <c r="AT62" t="inlineStr">
        <is>
          <t>N/A</t>
        </is>
      </c>
      <c r="AU62" t="inlineStr">
        <is>
          <t>N/A</t>
        </is>
      </c>
      <c r="AV62" t="inlineStr">
        <is>
          <t>N/A</t>
        </is>
      </c>
      <c r="AW62" t="inlineStr">
        <is>
          <t>N/A</t>
        </is>
      </c>
      <c r="AX62" t="inlineStr">
        <is>
          <t>N/A</t>
        </is>
      </c>
      <c r="AY62" t="inlineStr">
        <is>
          <t>N/A</t>
        </is>
      </c>
      <c r="AZ62" t="inlineStr">
        <is>
          <t>N/A</t>
        </is>
      </c>
      <c r="BA62" t="inlineStr">
        <is>
          <t>N/A</t>
        </is>
      </c>
      <c r="BB62" t="inlineStr">
        <is>
          <t>N/A</t>
        </is>
      </c>
      <c r="BC62" t="inlineStr">
        <is>
          <t>N/A</t>
        </is>
      </c>
      <c r="BD62" t="inlineStr">
        <is>
          <t>N/A</t>
        </is>
      </c>
      <c r="BE62" t="inlineStr">
        <is>
          <t>N/A</t>
        </is>
      </c>
    </row>
    <row r="63">
      <c r="A63" t="inlineStr">
        <is>
          <t>WI22071959</t>
        </is>
      </c>
      <c r="B63" t="inlineStr">
        <is>
          <t>DATA_VALIDATION</t>
        </is>
      </c>
      <c r="C63" t="inlineStr">
        <is>
          <t>201330007637</t>
        </is>
      </c>
      <c r="D63" t="inlineStr">
        <is>
          <t>Folder</t>
        </is>
      </c>
      <c r="E63" s="2">
        <f>HYPERLINK("capsilon://?command=openfolder&amp;siteaddress=FAM.docvelocity-na8.net&amp;folderid=FX1D1C2E7A-543B-BF0B-EFF9-B292779C3D85","FX22066993")</f>
        <v>0.0</v>
      </c>
      <c r="F63" t="inlineStr">
        <is>
          <t/>
        </is>
      </c>
      <c r="G63" t="inlineStr">
        <is>
          <t/>
        </is>
      </c>
      <c r="H63" t="inlineStr">
        <is>
          <t>Mailitem</t>
        </is>
      </c>
      <c r="I63" t="inlineStr">
        <is>
          <t>MI220717117</t>
        </is>
      </c>
      <c r="J63" t="n">
        <v>28.0</v>
      </c>
      <c r="K63" t="inlineStr">
        <is>
          <t>COMPLETED</t>
        </is>
      </c>
      <c r="L63" t="inlineStr">
        <is>
          <t>MARK_AS_COMPLETED</t>
        </is>
      </c>
      <c r="M63" t="inlineStr">
        <is>
          <t>Queue</t>
        </is>
      </c>
      <c r="N63" t="n">
        <v>1.0</v>
      </c>
      <c r="O63" s="1" t="n">
        <v>44743.63710648148</v>
      </c>
      <c r="P63" s="1" t="n">
        <v>44743.68113425926</v>
      </c>
      <c r="Q63" t="n">
        <v>3684.0</v>
      </c>
      <c r="R63" t="n">
        <v>120.0</v>
      </c>
      <c r="S63" t="b">
        <v>0</v>
      </c>
      <c r="T63" t="inlineStr">
        <is>
          <t>N/A</t>
        </is>
      </c>
      <c r="U63" t="b">
        <v>0</v>
      </c>
      <c r="V63" t="inlineStr">
        <is>
          <t>Shubham Karwate</t>
        </is>
      </c>
      <c r="W63" s="1" t="n">
        <v>44743.68113425926</v>
      </c>
      <c r="X63" t="n">
        <v>93.0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28.0</v>
      </c>
      <c r="AE63" t="n">
        <v>21.0</v>
      </c>
      <c r="AF63" t="n">
        <v>0.0</v>
      </c>
      <c r="AG63" t="n">
        <v>2.0</v>
      </c>
      <c r="AH63" t="inlineStr">
        <is>
          <t>N/A</t>
        </is>
      </c>
      <c r="AI63" t="inlineStr">
        <is>
          <t>N/A</t>
        </is>
      </c>
      <c r="AJ63" t="inlineStr">
        <is>
          <t>N/A</t>
        </is>
      </c>
      <c r="AK63" t="inlineStr">
        <is>
          <t>N/A</t>
        </is>
      </c>
      <c r="AL63" t="inlineStr">
        <is>
          <t>N/A</t>
        </is>
      </c>
      <c r="AM63" t="inlineStr">
        <is>
          <t>N/A</t>
        </is>
      </c>
      <c r="AN63" t="inlineStr">
        <is>
          <t>N/A</t>
        </is>
      </c>
      <c r="AO63" t="inlineStr">
        <is>
          <t>N/A</t>
        </is>
      </c>
      <c r="AP63" t="inlineStr">
        <is>
          <t>N/A</t>
        </is>
      </c>
      <c r="AQ63" t="inlineStr">
        <is>
          <t>N/A</t>
        </is>
      </c>
      <c r="AR63" t="inlineStr">
        <is>
          <t>N/A</t>
        </is>
      </c>
      <c r="AS63" t="inlineStr">
        <is>
          <t>N/A</t>
        </is>
      </c>
      <c r="AT63" t="inlineStr">
        <is>
          <t>N/A</t>
        </is>
      </c>
      <c r="AU63" t="inlineStr">
        <is>
          <t>N/A</t>
        </is>
      </c>
      <c r="AV63" t="inlineStr">
        <is>
          <t>N/A</t>
        </is>
      </c>
      <c r="AW63" t="inlineStr">
        <is>
          <t>N/A</t>
        </is>
      </c>
      <c r="AX63" t="inlineStr">
        <is>
          <t>N/A</t>
        </is>
      </c>
      <c r="AY63" t="inlineStr">
        <is>
          <t>N/A</t>
        </is>
      </c>
      <c r="AZ63" t="inlineStr">
        <is>
          <t>N/A</t>
        </is>
      </c>
      <c r="BA63" t="inlineStr">
        <is>
          <t>N/A</t>
        </is>
      </c>
      <c r="BB63" t="inlineStr">
        <is>
          <t>N/A</t>
        </is>
      </c>
      <c r="BC63" t="inlineStr">
        <is>
          <t>N/A</t>
        </is>
      </c>
      <c r="BD63" t="inlineStr">
        <is>
          <t>N/A</t>
        </is>
      </c>
      <c r="BE63" t="inlineStr">
        <is>
          <t>N/A</t>
        </is>
      </c>
    </row>
    <row r="64">
      <c r="A64" t="inlineStr">
        <is>
          <t>WI22071975</t>
        </is>
      </c>
      <c r="B64" t="inlineStr">
        <is>
          <t>DATA_VALIDATION</t>
        </is>
      </c>
      <c r="C64" t="inlineStr">
        <is>
          <t>201308008610</t>
        </is>
      </c>
      <c r="D64" t="inlineStr">
        <is>
          <t>Folder</t>
        </is>
      </c>
      <c r="E64" s="2">
        <f>HYPERLINK("capsilon://?command=openfolder&amp;siteaddress=FAM.docvelocity-na8.net&amp;folderid=FXB9257BD9-7372-F3D4-DA5B-BF1DB71B1A62","FX22064267")</f>
        <v>0.0</v>
      </c>
      <c r="F64" t="inlineStr">
        <is>
          <t/>
        </is>
      </c>
      <c r="G64" t="inlineStr">
        <is>
          <t/>
        </is>
      </c>
      <c r="H64" t="inlineStr">
        <is>
          <t>Mailitem</t>
        </is>
      </c>
      <c r="I64" t="inlineStr">
        <is>
          <t>MI220717204</t>
        </is>
      </c>
      <c r="J64" t="n">
        <v>0.0</v>
      </c>
      <c r="K64" t="inlineStr">
        <is>
          <t>COMPLETED</t>
        </is>
      </c>
      <c r="L64" t="inlineStr">
        <is>
          <t>MARK_AS_COMPLETED</t>
        </is>
      </c>
      <c r="M64" t="inlineStr">
        <is>
          <t>Queue</t>
        </is>
      </c>
      <c r="N64" t="n">
        <v>2.0</v>
      </c>
      <c r="O64" s="1" t="n">
        <v>44743.63822916667</v>
      </c>
      <c r="P64" s="1" t="n">
        <v>44743.66070601852</v>
      </c>
      <c r="Q64" t="n">
        <v>1568.0</v>
      </c>
      <c r="R64" t="n">
        <v>374.0</v>
      </c>
      <c r="S64" t="b">
        <v>0</v>
      </c>
      <c r="T64" t="inlineStr">
        <is>
          <t>N/A</t>
        </is>
      </c>
      <c r="U64" t="b">
        <v>0</v>
      </c>
      <c r="V64" t="inlineStr">
        <is>
          <t>Shivani Narwade</t>
        </is>
      </c>
      <c r="W64" s="1" t="n">
        <v>44743.6475462963</v>
      </c>
      <c r="X64" t="n">
        <v>284.0</v>
      </c>
      <c r="Y64" t="n">
        <v>37.0</v>
      </c>
      <c r="Z64" t="n">
        <v>0.0</v>
      </c>
      <c r="AA64" t="n">
        <v>37.0</v>
      </c>
      <c r="AB64" t="n">
        <v>0.0</v>
      </c>
      <c r="AC64" t="n">
        <v>26.0</v>
      </c>
      <c r="AD64" t="n">
        <v>-37.0</v>
      </c>
      <c r="AE64" t="n">
        <v>0.0</v>
      </c>
      <c r="AF64" t="n">
        <v>0.0</v>
      </c>
      <c r="AG64" t="n">
        <v>0.0</v>
      </c>
      <c r="AH64" t="inlineStr">
        <is>
          <t>Ketan Pathak</t>
        </is>
      </c>
      <c r="AI64" s="1" t="n">
        <v>44743.66070601852</v>
      </c>
      <c r="AJ64" t="n">
        <v>90.0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-37.0</v>
      </c>
      <c r="AQ64" t="n">
        <v>0.0</v>
      </c>
      <c r="AR64" t="n">
        <v>0.0</v>
      </c>
      <c r="AS64" t="n">
        <v>0.0</v>
      </c>
      <c r="AT64" t="inlineStr">
        <is>
          <t>N/A</t>
        </is>
      </c>
      <c r="AU64" t="inlineStr">
        <is>
          <t>N/A</t>
        </is>
      </c>
      <c r="AV64" t="inlineStr">
        <is>
          <t>N/A</t>
        </is>
      </c>
      <c r="AW64" t="inlineStr">
        <is>
          <t>N/A</t>
        </is>
      </c>
      <c r="AX64" t="inlineStr">
        <is>
          <t>N/A</t>
        </is>
      </c>
      <c r="AY64" t="inlineStr">
        <is>
          <t>N/A</t>
        </is>
      </c>
      <c r="AZ64" t="inlineStr">
        <is>
          <t>N/A</t>
        </is>
      </c>
      <c r="BA64" t="inlineStr">
        <is>
          <t>N/A</t>
        </is>
      </c>
      <c r="BB64" t="inlineStr">
        <is>
          <t>N/A</t>
        </is>
      </c>
      <c r="BC64" t="inlineStr">
        <is>
          <t>N/A</t>
        </is>
      </c>
      <c r="BD64" t="inlineStr">
        <is>
          <t>N/A</t>
        </is>
      </c>
      <c r="BE64" t="inlineStr">
        <is>
          <t>N/A</t>
        </is>
      </c>
    </row>
    <row r="65">
      <c r="A65" t="inlineStr">
        <is>
          <t>WI22071996</t>
        </is>
      </c>
      <c r="B65" t="inlineStr">
        <is>
          <t>DATA_VALIDATION</t>
        </is>
      </c>
      <c r="C65" t="inlineStr">
        <is>
          <t>201308008667</t>
        </is>
      </c>
      <c r="D65" t="inlineStr">
        <is>
          <t>Folder</t>
        </is>
      </c>
      <c r="E65" s="2">
        <f>HYPERLINK("capsilon://?command=openfolder&amp;siteaddress=FAM.docvelocity-na8.net&amp;folderid=FX91585379-EAA8-40DE-7E6C-654F46338B80","FX220730")</f>
        <v>0.0</v>
      </c>
      <c r="F65" t="inlineStr">
        <is>
          <t/>
        </is>
      </c>
      <c r="G65" t="inlineStr">
        <is>
          <t/>
        </is>
      </c>
      <c r="H65" t="inlineStr">
        <is>
          <t>Mailitem</t>
        </is>
      </c>
      <c r="I65" t="inlineStr">
        <is>
          <t>MI220717326</t>
        </is>
      </c>
      <c r="J65" t="n">
        <v>714.0</v>
      </c>
      <c r="K65" t="inlineStr">
        <is>
          <t>COMPLETED</t>
        </is>
      </c>
      <c r="L65" t="inlineStr">
        <is>
          <t>MARK_AS_COMPLETED</t>
        </is>
      </c>
      <c r="M65" t="inlineStr">
        <is>
          <t>Queue</t>
        </is>
      </c>
      <c r="N65" t="n">
        <v>1.0</v>
      </c>
      <c r="O65" s="1" t="n">
        <v>44743.64184027778</v>
      </c>
      <c r="P65" s="1" t="n">
        <v>44743.68953703704</v>
      </c>
      <c r="Q65" t="n">
        <v>3593.0</v>
      </c>
      <c r="R65" t="n">
        <v>528.0</v>
      </c>
      <c r="S65" t="b">
        <v>0</v>
      </c>
      <c r="T65" t="inlineStr">
        <is>
          <t>N/A</t>
        </is>
      </c>
      <c r="U65" t="b">
        <v>0</v>
      </c>
      <c r="V65" t="inlineStr">
        <is>
          <t>Shubham Karwate</t>
        </is>
      </c>
      <c r="W65" s="1" t="n">
        <v>44743.68953703704</v>
      </c>
      <c r="X65" t="n">
        <v>473.0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714.0</v>
      </c>
      <c r="AE65" t="n">
        <v>675.0</v>
      </c>
      <c r="AF65" t="n">
        <v>0.0</v>
      </c>
      <c r="AG65" t="n">
        <v>14.0</v>
      </c>
      <c r="AH65" t="inlineStr">
        <is>
          <t>N/A</t>
        </is>
      </c>
      <c r="AI65" t="inlineStr">
        <is>
          <t>N/A</t>
        </is>
      </c>
      <c r="AJ65" t="inlineStr">
        <is>
          <t>N/A</t>
        </is>
      </c>
      <c r="AK65" t="inlineStr">
        <is>
          <t>N/A</t>
        </is>
      </c>
      <c r="AL65" t="inlineStr">
        <is>
          <t>N/A</t>
        </is>
      </c>
      <c r="AM65" t="inlineStr">
        <is>
          <t>N/A</t>
        </is>
      </c>
      <c r="AN65" t="inlineStr">
        <is>
          <t>N/A</t>
        </is>
      </c>
      <c r="AO65" t="inlineStr">
        <is>
          <t>N/A</t>
        </is>
      </c>
      <c r="AP65" t="inlineStr">
        <is>
          <t>N/A</t>
        </is>
      </c>
      <c r="AQ65" t="inlineStr">
        <is>
          <t>N/A</t>
        </is>
      </c>
      <c r="AR65" t="inlineStr">
        <is>
          <t>N/A</t>
        </is>
      </c>
      <c r="AS65" t="inlineStr">
        <is>
          <t>N/A</t>
        </is>
      </c>
      <c r="AT65" t="inlineStr">
        <is>
          <t>N/A</t>
        </is>
      </c>
      <c r="AU65" t="inlineStr">
        <is>
          <t>N/A</t>
        </is>
      </c>
      <c r="AV65" t="inlineStr">
        <is>
          <t>N/A</t>
        </is>
      </c>
      <c r="AW65" t="inlineStr">
        <is>
          <t>N/A</t>
        </is>
      </c>
      <c r="AX65" t="inlineStr">
        <is>
          <t>N/A</t>
        </is>
      </c>
      <c r="AY65" t="inlineStr">
        <is>
          <t>N/A</t>
        </is>
      </c>
      <c r="AZ65" t="inlineStr">
        <is>
          <t>N/A</t>
        </is>
      </c>
      <c r="BA65" t="inlineStr">
        <is>
          <t>N/A</t>
        </is>
      </c>
      <c r="BB65" t="inlineStr">
        <is>
          <t>N/A</t>
        </is>
      </c>
      <c r="BC65" t="inlineStr">
        <is>
          <t>N/A</t>
        </is>
      </c>
      <c r="BD65" t="inlineStr">
        <is>
          <t>N/A</t>
        </is>
      </c>
      <c r="BE65" t="inlineStr">
        <is>
          <t>N/A</t>
        </is>
      </c>
    </row>
    <row r="66">
      <c r="A66" t="inlineStr">
        <is>
          <t>WI22072006</t>
        </is>
      </c>
      <c r="B66" t="inlineStr">
        <is>
          <t>DATA_VALIDATION</t>
        </is>
      </c>
      <c r="C66" t="inlineStr">
        <is>
          <t>201308008428</t>
        </is>
      </c>
      <c r="D66" t="inlineStr">
        <is>
          <t>Folder</t>
        </is>
      </c>
      <c r="E66" s="2">
        <f>HYPERLINK("capsilon://?command=openfolder&amp;siteaddress=FAM.docvelocity-na8.net&amp;folderid=FX4D39D731-9714-EC60-36FB-2B9A6FDDE7D0","FX22048275")</f>
        <v>0.0</v>
      </c>
      <c r="F66" t="inlineStr">
        <is>
          <t/>
        </is>
      </c>
      <c r="G66" t="inlineStr">
        <is>
          <t/>
        </is>
      </c>
      <c r="H66" t="inlineStr">
        <is>
          <t>Mailitem</t>
        </is>
      </c>
      <c r="I66" t="inlineStr">
        <is>
          <t>MI220717464</t>
        </is>
      </c>
      <c r="J66" t="n">
        <v>545.0</v>
      </c>
      <c r="K66" t="inlineStr">
        <is>
          <t>COMPLETED</t>
        </is>
      </c>
      <c r="L66" t="inlineStr">
        <is>
          <t>MARK_AS_COMPLETED</t>
        </is>
      </c>
      <c r="M66" t="inlineStr">
        <is>
          <t>Queue</t>
        </is>
      </c>
      <c r="N66" t="n">
        <v>1.0</v>
      </c>
      <c r="O66" s="1" t="n">
        <v>44743.64474537037</v>
      </c>
      <c r="P66" s="1" t="n">
        <v>44743.70011574074</v>
      </c>
      <c r="Q66" t="n">
        <v>2861.0</v>
      </c>
      <c r="R66" t="n">
        <v>1923.0</v>
      </c>
      <c r="S66" t="b">
        <v>0</v>
      </c>
      <c r="T66" t="inlineStr">
        <is>
          <t>N/A</t>
        </is>
      </c>
      <c r="U66" t="b">
        <v>0</v>
      </c>
      <c r="V66" t="inlineStr">
        <is>
          <t>Shubham Karwate</t>
        </is>
      </c>
      <c r="W66" s="1" t="n">
        <v>44743.70011574074</v>
      </c>
      <c r="X66" t="n">
        <v>913.0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545.0</v>
      </c>
      <c r="AE66" t="n">
        <v>4.0</v>
      </c>
      <c r="AF66" t="n">
        <v>0.0</v>
      </c>
      <c r="AG66" t="n">
        <v>16.0</v>
      </c>
      <c r="AH66" t="inlineStr">
        <is>
          <t>N/A</t>
        </is>
      </c>
      <c r="AI66" t="inlineStr">
        <is>
          <t>N/A</t>
        </is>
      </c>
      <c r="AJ66" t="inlineStr">
        <is>
          <t>N/A</t>
        </is>
      </c>
      <c r="AK66" t="inlineStr">
        <is>
          <t>N/A</t>
        </is>
      </c>
      <c r="AL66" t="inlineStr">
        <is>
          <t>N/A</t>
        </is>
      </c>
      <c r="AM66" t="inlineStr">
        <is>
          <t>N/A</t>
        </is>
      </c>
      <c r="AN66" t="inlineStr">
        <is>
          <t>N/A</t>
        </is>
      </c>
      <c r="AO66" t="inlineStr">
        <is>
          <t>N/A</t>
        </is>
      </c>
      <c r="AP66" t="inlineStr">
        <is>
          <t>N/A</t>
        </is>
      </c>
      <c r="AQ66" t="inlineStr">
        <is>
          <t>N/A</t>
        </is>
      </c>
      <c r="AR66" t="inlineStr">
        <is>
          <t>N/A</t>
        </is>
      </c>
      <c r="AS66" t="inlineStr">
        <is>
          <t>N/A</t>
        </is>
      </c>
      <c r="AT66" t="inlineStr">
        <is>
          <t>N/A</t>
        </is>
      </c>
      <c r="AU66" t="inlineStr">
        <is>
          <t>N/A</t>
        </is>
      </c>
      <c r="AV66" t="inlineStr">
        <is>
          <t>N/A</t>
        </is>
      </c>
      <c r="AW66" t="inlineStr">
        <is>
          <t>N/A</t>
        </is>
      </c>
      <c r="AX66" t="inlineStr">
        <is>
          <t>N/A</t>
        </is>
      </c>
      <c r="AY66" t="inlineStr">
        <is>
          <t>N/A</t>
        </is>
      </c>
      <c r="AZ66" t="inlineStr">
        <is>
          <t>N/A</t>
        </is>
      </c>
      <c r="BA66" t="inlineStr">
        <is>
          <t>N/A</t>
        </is>
      </c>
      <c r="BB66" t="inlineStr">
        <is>
          <t>N/A</t>
        </is>
      </c>
      <c r="BC66" t="inlineStr">
        <is>
          <t>N/A</t>
        </is>
      </c>
      <c r="BD66" t="inlineStr">
        <is>
          <t>N/A</t>
        </is>
      </c>
      <c r="BE66" t="inlineStr">
        <is>
          <t>N/A</t>
        </is>
      </c>
    </row>
    <row r="67">
      <c r="A67" t="inlineStr">
        <is>
          <t>WI22072012</t>
        </is>
      </c>
      <c r="B67" t="inlineStr">
        <is>
          <t>DATA_VALIDATION</t>
        </is>
      </c>
      <c r="C67" t="inlineStr">
        <is>
          <t>201340001067</t>
        </is>
      </c>
      <c r="D67" t="inlineStr">
        <is>
          <t>Folder</t>
        </is>
      </c>
      <c r="E67" s="2">
        <f>HYPERLINK("capsilon://?command=openfolder&amp;siteaddress=FAM.docvelocity-na8.net&amp;folderid=FXD4D84ADD-2553-250D-B95D-9F8506DF3604","FX22068613")</f>
        <v>0.0</v>
      </c>
      <c r="F67" t="inlineStr">
        <is>
          <t/>
        </is>
      </c>
      <c r="G67" t="inlineStr">
        <is>
          <t/>
        </is>
      </c>
      <c r="H67" t="inlineStr">
        <is>
          <t>Mailitem</t>
        </is>
      </c>
      <c r="I67" t="inlineStr">
        <is>
          <t>MI220717605</t>
        </is>
      </c>
      <c r="J67" t="n">
        <v>32.0</v>
      </c>
      <c r="K67" t="inlineStr">
        <is>
          <t>COMPLETED</t>
        </is>
      </c>
      <c r="L67" t="inlineStr">
        <is>
          <t>MARK_AS_COMPLETED</t>
        </is>
      </c>
      <c r="M67" t="inlineStr">
        <is>
          <t>Queue</t>
        </is>
      </c>
      <c r="N67" t="n">
        <v>2.0</v>
      </c>
      <c r="O67" s="1" t="n">
        <v>44743.64716435185</v>
      </c>
      <c r="P67" s="1" t="n">
        <v>44743.683333333334</v>
      </c>
      <c r="Q67" t="n">
        <v>1883.0</v>
      </c>
      <c r="R67" t="n">
        <v>1242.0</v>
      </c>
      <c r="S67" t="b">
        <v>0</v>
      </c>
      <c r="T67" t="inlineStr">
        <is>
          <t>N/A</t>
        </is>
      </c>
      <c r="U67" t="b">
        <v>0</v>
      </c>
      <c r="V67" t="inlineStr">
        <is>
          <t>Samadhan Kamble</t>
        </is>
      </c>
      <c r="W67" s="1" t="n">
        <v>44743.66820601852</v>
      </c>
      <c r="X67" t="n">
        <v>472.0</v>
      </c>
      <c r="Y67" t="n">
        <v>51.0</v>
      </c>
      <c r="Z67" t="n">
        <v>0.0</v>
      </c>
      <c r="AA67" t="n">
        <v>51.0</v>
      </c>
      <c r="AB67" t="n">
        <v>0.0</v>
      </c>
      <c r="AC67" t="n">
        <v>47.0</v>
      </c>
      <c r="AD67" t="n">
        <v>-19.0</v>
      </c>
      <c r="AE67" t="n">
        <v>0.0</v>
      </c>
      <c r="AF67" t="n">
        <v>0.0</v>
      </c>
      <c r="AG67" t="n">
        <v>0.0</v>
      </c>
      <c r="AH67" t="inlineStr">
        <is>
          <t>Archana Bhujbal</t>
        </is>
      </c>
      <c r="AI67" s="1" t="n">
        <v>44743.683333333334</v>
      </c>
      <c r="AJ67" t="n">
        <v>316.0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-19.0</v>
      </c>
      <c r="AQ67" t="n">
        <v>0.0</v>
      </c>
      <c r="AR67" t="n">
        <v>0.0</v>
      </c>
      <c r="AS67" t="n">
        <v>0.0</v>
      </c>
      <c r="AT67" t="inlineStr">
        <is>
          <t>N/A</t>
        </is>
      </c>
      <c r="AU67" t="inlineStr">
        <is>
          <t>N/A</t>
        </is>
      </c>
      <c r="AV67" t="inlineStr">
        <is>
          <t>N/A</t>
        </is>
      </c>
      <c r="AW67" t="inlineStr">
        <is>
          <t>N/A</t>
        </is>
      </c>
      <c r="AX67" t="inlineStr">
        <is>
          <t>N/A</t>
        </is>
      </c>
      <c r="AY67" t="inlineStr">
        <is>
          <t>N/A</t>
        </is>
      </c>
      <c r="AZ67" t="inlineStr">
        <is>
          <t>N/A</t>
        </is>
      </c>
      <c r="BA67" t="inlineStr">
        <is>
          <t>N/A</t>
        </is>
      </c>
      <c r="BB67" t="inlineStr">
        <is>
          <t>N/A</t>
        </is>
      </c>
      <c r="BC67" t="inlineStr">
        <is>
          <t>N/A</t>
        </is>
      </c>
      <c r="BD67" t="inlineStr">
        <is>
          <t>N/A</t>
        </is>
      </c>
      <c r="BE67" t="inlineStr">
        <is>
          <t>N/A</t>
        </is>
      </c>
    </row>
    <row r="68">
      <c r="A68" t="inlineStr">
        <is>
          <t>WI22072060</t>
        </is>
      </c>
      <c r="B68" t="inlineStr">
        <is>
          <t>DATA_VALIDATION</t>
        </is>
      </c>
      <c r="C68" t="inlineStr">
        <is>
          <t>201340001069</t>
        </is>
      </c>
      <c r="D68" t="inlineStr">
        <is>
          <t>Folder</t>
        </is>
      </c>
      <c r="E68" s="2">
        <f>HYPERLINK("capsilon://?command=openfolder&amp;siteaddress=FAM.docvelocity-na8.net&amp;folderid=FXEA302A61-3752-209C-E6A0-E4C2BE9296C4","FX22068941")</f>
        <v>0.0</v>
      </c>
      <c r="F68" t="inlineStr">
        <is>
          <t/>
        </is>
      </c>
      <c r="G68" t="inlineStr">
        <is>
          <t/>
        </is>
      </c>
      <c r="H68" t="inlineStr">
        <is>
          <t>Mailitem</t>
        </is>
      </c>
      <c r="I68" t="inlineStr">
        <is>
          <t>MI220718004</t>
        </is>
      </c>
      <c r="J68" t="n">
        <v>33.0</v>
      </c>
      <c r="K68" t="inlineStr">
        <is>
          <t>COMPLETED</t>
        </is>
      </c>
      <c r="L68" t="inlineStr">
        <is>
          <t>MARK_AS_COMPLETED</t>
        </is>
      </c>
      <c r="M68" t="inlineStr">
        <is>
          <t>Queue</t>
        </is>
      </c>
      <c r="N68" t="n">
        <v>2.0</v>
      </c>
      <c r="O68" s="1" t="n">
        <v>44743.65641203704</v>
      </c>
      <c r="P68" s="1" t="n">
        <v>44743.71916666667</v>
      </c>
      <c r="Q68" t="n">
        <v>5238.0</v>
      </c>
      <c r="R68" t="n">
        <v>184.0</v>
      </c>
      <c r="S68" t="b">
        <v>0</v>
      </c>
      <c r="T68" t="inlineStr">
        <is>
          <t>N/A</t>
        </is>
      </c>
      <c r="U68" t="b">
        <v>0</v>
      </c>
      <c r="V68" t="inlineStr">
        <is>
          <t>Samadhan Kamble</t>
        </is>
      </c>
      <c r="W68" s="1" t="n">
        <v>44743.66954861111</v>
      </c>
      <c r="X68" t="n">
        <v>115.0</v>
      </c>
      <c r="Y68" t="n">
        <v>9.0</v>
      </c>
      <c r="Z68" t="n">
        <v>0.0</v>
      </c>
      <c r="AA68" t="n">
        <v>9.0</v>
      </c>
      <c r="AB68" t="n">
        <v>0.0</v>
      </c>
      <c r="AC68" t="n">
        <v>0.0</v>
      </c>
      <c r="AD68" t="n">
        <v>24.0</v>
      </c>
      <c r="AE68" t="n">
        <v>0.0</v>
      </c>
      <c r="AF68" t="n">
        <v>0.0</v>
      </c>
      <c r="AG68" t="n">
        <v>0.0</v>
      </c>
      <c r="AH68" t="inlineStr">
        <is>
          <t>Ketan Pathak</t>
        </is>
      </c>
      <c r="AI68" s="1" t="n">
        <v>44743.71916666667</v>
      </c>
      <c r="AJ68" t="n">
        <v>69.0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24.0</v>
      </c>
      <c r="AQ68" t="n">
        <v>0.0</v>
      </c>
      <c r="AR68" t="n">
        <v>0.0</v>
      </c>
      <c r="AS68" t="n">
        <v>0.0</v>
      </c>
      <c r="AT68" t="inlineStr">
        <is>
          <t>N/A</t>
        </is>
      </c>
      <c r="AU68" t="inlineStr">
        <is>
          <t>N/A</t>
        </is>
      </c>
      <c r="AV68" t="inlineStr">
        <is>
          <t>N/A</t>
        </is>
      </c>
      <c r="AW68" t="inlineStr">
        <is>
          <t>N/A</t>
        </is>
      </c>
      <c r="AX68" t="inlineStr">
        <is>
          <t>N/A</t>
        </is>
      </c>
      <c r="AY68" t="inlineStr">
        <is>
          <t>N/A</t>
        </is>
      </c>
      <c r="AZ68" t="inlineStr">
        <is>
          <t>N/A</t>
        </is>
      </c>
      <c r="BA68" t="inlineStr">
        <is>
          <t>N/A</t>
        </is>
      </c>
      <c r="BB68" t="inlineStr">
        <is>
          <t>N/A</t>
        </is>
      </c>
      <c r="BC68" t="inlineStr">
        <is>
          <t>N/A</t>
        </is>
      </c>
      <c r="BD68" t="inlineStr">
        <is>
          <t>N/A</t>
        </is>
      </c>
      <c r="BE68" t="inlineStr">
        <is>
          <t>N/A</t>
        </is>
      </c>
    </row>
    <row r="69">
      <c r="A69" t="inlineStr">
        <is>
          <t>WI22072124</t>
        </is>
      </c>
      <c r="B69" t="inlineStr">
        <is>
          <t>DATA_VALIDATION</t>
        </is>
      </c>
      <c r="C69" t="inlineStr">
        <is>
          <t>201330007637</t>
        </is>
      </c>
      <c r="D69" t="inlineStr">
        <is>
          <t>Folder</t>
        </is>
      </c>
      <c r="E69" s="2">
        <f>HYPERLINK("capsilon://?command=openfolder&amp;siteaddress=FAM.docvelocity-na8.net&amp;folderid=FX1D1C2E7A-543B-BF0B-EFF9-B292779C3D85","FX22066993")</f>
        <v>0.0</v>
      </c>
      <c r="F69" t="inlineStr">
        <is>
          <t/>
        </is>
      </c>
      <c r="G69" t="inlineStr">
        <is>
          <t/>
        </is>
      </c>
      <c r="H69" t="inlineStr">
        <is>
          <t>Mailitem</t>
        </is>
      </c>
      <c r="I69" t="inlineStr">
        <is>
          <t>MI220717108</t>
        </is>
      </c>
      <c r="J69" t="n">
        <v>56.0</v>
      </c>
      <c r="K69" t="inlineStr">
        <is>
          <t>COMPLETED</t>
        </is>
      </c>
      <c r="L69" t="inlineStr">
        <is>
          <t>MARK_AS_COMPLETED</t>
        </is>
      </c>
      <c r="M69" t="inlineStr">
        <is>
          <t>Queue</t>
        </is>
      </c>
      <c r="N69" t="n">
        <v>2.0</v>
      </c>
      <c r="O69" s="1" t="n">
        <v>44743.68079861111</v>
      </c>
      <c r="P69" s="1" t="n">
        <v>44743.71648148148</v>
      </c>
      <c r="Q69" t="n">
        <v>2401.0</v>
      </c>
      <c r="R69" t="n">
        <v>682.0</v>
      </c>
      <c r="S69" t="b">
        <v>0</v>
      </c>
      <c r="T69" t="inlineStr">
        <is>
          <t>N/A</t>
        </is>
      </c>
      <c r="U69" t="b">
        <v>1</v>
      </c>
      <c r="V69" t="inlineStr">
        <is>
          <t>Shivani Narwade</t>
        </is>
      </c>
      <c r="W69" s="1" t="n">
        <v>44743.6862962963</v>
      </c>
      <c r="X69" t="n">
        <v>469.0</v>
      </c>
      <c r="Y69" t="n">
        <v>42.0</v>
      </c>
      <c r="Z69" t="n">
        <v>0.0</v>
      </c>
      <c r="AA69" t="n">
        <v>42.0</v>
      </c>
      <c r="AB69" t="n">
        <v>0.0</v>
      </c>
      <c r="AC69" t="n">
        <v>18.0</v>
      </c>
      <c r="AD69" t="n">
        <v>14.0</v>
      </c>
      <c r="AE69" t="n">
        <v>0.0</v>
      </c>
      <c r="AF69" t="n">
        <v>0.0</v>
      </c>
      <c r="AG69" t="n">
        <v>0.0</v>
      </c>
      <c r="AH69" t="inlineStr">
        <is>
          <t>Ketan Pathak</t>
        </is>
      </c>
      <c r="AI69" s="1" t="n">
        <v>44743.71648148148</v>
      </c>
      <c r="AJ69" t="n">
        <v>213.0</v>
      </c>
      <c r="AK69" t="n">
        <v>1.0</v>
      </c>
      <c r="AL69" t="n">
        <v>0.0</v>
      </c>
      <c r="AM69" t="n">
        <v>1.0</v>
      </c>
      <c r="AN69" t="n">
        <v>0.0</v>
      </c>
      <c r="AO69" t="n">
        <v>1.0</v>
      </c>
      <c r="AP69" t="n">
        <v>13.0</v>
      </c>
      <c r="AQ69" t="n">
        <v>0.0</v>
      </c>
      <c r="AR69" t="n">
        <v>0.0</v>
      </c>
      <c r="AS69" t="n">
        <v>0.0</v>
      </c>
      <c r="AT69" t="inlineStr">
        <is>
          <t>N/A</t>
        </is>
      </c>
      <c r="AU69" t="inlineStr">
        <is>
          <t>N/A</t>
        </is>
      </c>
      <c r="AV69" t="inlineStr">
        <is>
          <t>N/A</t>
        </is>
      </c>
      <c r="AW69" t="inlineStr">
        <is>
          <t>N/A</t>
        </is>
      </c>
      <c r="AX69" t="inlineStr">
        <is>
          <t>N/A</t>
        </is>
      </c>
      <c r="AY69" t="inlineStr">
        <is>
          <t>N/A</t>
        </is>
      </c>
      <c r="AZ69" t="inlineStr">
        <is>
          <t>N/A</t>
        </is>
      </c>
      <c r="BA69" t="inlineStr">
        <is>
          <t>N/A</t>
        </is>
      </c>
      <c r="BB69" t="inlineStr">
        <is>
          <t>N/A</t>
        </is>
      </c>
      <c r="BC69" t="inlineStr">
        <is>
          <t>N/A</t>
        </is>
      </c>
      <c r="BD69" t="inlineStr">
        <is>
          <t>N/A</t>
        </is>
      </c>
      <c r="BE69" t="inlineStr">
        <is>
          <t>N/A</t>
        </is>
      </c>
    </row>
    <row r="70">
      <c r="A70" t="inlineStr">
        <is>
          <t>WI22072129</t>
        </is>
      </c>
      <c r="B70" t="inlineStr">
        <is>
          <t>DATA_VALIDATION</t>
        </is>
      </c>
      <c r="C70" t="inlineStr">
        <is>
          <t>201330007637</t>
        </is>
      </c>
      <c r="D70" t="inlineStr">
        <is>
          <t>Folder</t>
        </is>
      </c>
      <c r="E70" s="2">
        <f>HYPERLINK("capsilon://?command=openfolder&amp;siteaddress=FAM.docvelocity-na8.net&amp;folderid=FX1D1C2E7A-543B-BF0B-EFF9-B292779C3D85","FX22066993")</f>
        <v>0.0</v>
      </c>
      <c r="F70" t="inlineStr">
        <is>
          <t/>
        </is>
      </c>
      <c r="G70" t="inlineStr">
        <is>
          <t/>
        </is>
      </c>
      <c r="H70" t="inlineStr">
        <is>
          <t>Mailitem</t>
        </is>
      </c>
      <c r="I70" t="inlineStr">
        <is>
          <t>MI220717117</t>
        </is>
      </c>
      <c r="J70" t="n">
        <v>56.0</v>
      </c>
      <c r="K70" t="inlineStr">
        <is>
          <t>COMPLETED</t>
        </is>
      </c>
      <c r="L70" t="inlineStr">
        <is>
          <t>MARK_AS_COMPLETED</t>
        </is>
      </c>
      <c r="M70" t="inlineStr">
        <is>
          <t>Queue</t>
        </is>
      </c>
      <c r="N70" t="n">
        <v>2.0</v>
      </c>
      <c r="O70" s="1" t="n">
        <v>44743.68184027778</v>
      </c>
      <c r="P70" s="1" t="n">
        <v>44743.718356481484</v>
      </c>
      <c r="Q70" t="n">
        <v>2668.0</v>
      </c>
      <c r="R70" t="n">
        <v>487.0</v>
      </c>
      <c r="S70" t="b">
        <v>0</v>
      </c>
      <c r="T70" t="inlineStr">
        <is>
          <t>N/A</t>
        </is>
      </c>
      <c r="U70" t="b">
        <v>1</v>
      </c>
      <c r="V70" t="inlineStr">
        <is>
          <t>Swapnil Ambesange</t>
        </is>
      </c>
      <c r="W70" s="1" t="n">
        <v>44743.68565972222</v>
      </c>
      <c r="X70" t="n">
        <v>326.0</v>
      </c>
      <c r="Y70" t="n">
        <v>42.0</v>
      </c>
      <c r="Z70" t="n">
        <v>0.0</v>
      </c>
      <c r="AA70" t="n">
        <v>42.0</v>
      </c>
      <c r="AB70" t="n">
        <v>0.0</v>
      </c>
      <c r="AC70" t="n">
        <v>27.0</v>
      </c>
      <c r="AD70" t="n">
        <v>14.0</v>
      </c>
      <c r="AE70" t="n">
        <v>0.0</v>
      </c>
      <c r="AF70" t="n">
        <v>0.0</v>
      </c>
      <c r="AG70" t="n">
        <v>0.0</v>
      </c>
      <c r="AH70" t="inlineStr">
        <is>
          <t>Ketan Pathak</t>
        </is>
      </c>
      <c r="AI70" s="1" t="n">
        <v>44743.718356481484</v>
      </c>
      <c r="AJ70" t="n">
        <v>161.0</v>
      </c>
      <c r="AK70" t="n">
        <v>1.0</v>
      </c>
      <c r="AL70" t="n">
        <v>0.0</v>
      </c>
      <c r="AM70" t="n">
        <v>1.0</v>
      </c>
      <c r="AN70" t="n">
        <v>0.0</v>
      </c>
      <c r="AO70" t="n">
        <v>1.0</v>
      </c>
      <c r="AP70" t="n">
        <v>13.0</v>
      </c>
      <c r="AQ70" t="n">
        <v>0.0</v>
      </c>
      <c r="AR70" t="n">
        <v>0.0</v>
      </c>
      <c r="AS70" t="n">
        <v>0.0</v>
      </c>
      <c r="AT70" t="inlineStr">
        <is>
          <t>N/A</t>
        </is>
      </c>
      <c r="AU70" t="inlineStr">
        <is>
          <t>N/A</t>
        </is>
      </c>
      <c r="AV70" t="inlineStr">
        <is>
          <t>N/A</t>
        </is>
      </c>
      <c r="AW70" t="inlineStr">
        <is>
          <t>N/A</t>
        </is>
      </c>
      <c r="AX70" t="inlineStr">
        <is>
          <t>N/A</t>
        </is>
      </c>
      <c r="AY70" t="inlineStr">
        <is>
          <t>N/A</t>
        </is>
      </c>
      <c r="AZ70" t="inlineStr">
        <is>
          <t>N/A</t>
        </is>
      </c>
      <c r="BA70" t="inlineStr">
        <is>
          <t>N/A</t>
        </is>
      </c>
      <c r="BB70" t="inlineStr">
        <is>
          <t>N/A</t>
        </is>
      </c>
      <c r="BC70" t="inlineStr">
        <is>
          <t>N/A</t>
        </is>
      </c>
      <c r="BD70" t="inlineStr">
        <is>
          <t>N/A</t>
        </is>
      </c>
      <c r="BE70" t="inlineStr">
        <is>
          <t>N/A</t>
        </is>
      </c>
    </row>
    <row r="71">
      <c r="A71" t="inlineStr">
        <is>
          <t>WI22072161</t>
        </is>
      </c>
      <c r="B71" t="inlineStr">
        <is>
          <t>DATA_VALIDATION</t>
        </is>
      </c>
      <c r="C71" t="inlineStr">
        <is>
          <t>201308008667</t>
        </is>
      </c>
      <c r="D71" t="inlineStr">
        <is>
          <t>Folder</t>
        </is>
      </c>
      <c r="E71" s="2">
        <f>HYPERLINK("capsilon://?command=openfolder&amp;siteaddress=FAM.docvelocity-na8.net&amp;folderid=FX91585379-EAA8-40DE-7E6C-654F46338B80","FX220730")</f>
        <v>0.0</v>
      </c>
      <c r="F71" t="inlineStr">
        <is>
          <t/>
        </is>
      </c>
      <c r="G71" t="inlineStr">
        <is>
          <t/>
        </is>
      </c>
      <c r="H71" t="inlineStr">
        <is>
          <t>Mailitem</t>
        </is>
      </c>
      <c r="I71" t="inlineStr">
        <is>
          <t>MI220717326</t>
        </is>
      </c>
      <c r="J71" t="n">
        <v>943.0</v>
      </c>
      <c r="K71" t="inlineStr">
        <is>
          <t>COMPLETED</t>
        </is>
      </c>
      <c r="L71" t="inlineStr">
        <is>
          <t>MARK_AS_COMPLETED</t>
        </is>
      </c>
      <c r="M71" t="inlineStr">
        <is>
          <t>Queue</t>
        </is>
      </c>
      <c r="N71" t="n">
        <v>2.0</v>
      </c>
      <c r="O71" s="1" t="n">
        <v>44743.690787037034</v>
      </c>
      <c r="P71" s="1" t="n">
        <v>44743.768842592595</v>
      </c>
      <c r="Q71" t="n">
        <v>2828.0</v>
      </c>
      <c r="R71" t="n">
        <v>3916.0</v>
      </c>
      <c r="S71" t="b">
        <v>0</v>
      </c>
      <c r="T71" t="inlineStr">
        <is>
          <t>N/A</t>
        </is>
      </c>
      <c r="U71" t="b">
        <v>1</v>
      </c>
      <c r="V71" t="inlineStr">
        <is>
          <t>Samadhan Kamble</t>
        </is>
      </c>
      <c r="W71" s="1" t="n">
        <v>44743.75633101852</v>
      </c>
      <c r="X71" t="n">
        <v>2907.0</v>
      </c>
      <c r="Y71" t="n">
        <v>370.0</v>
      </c>
      <c r="Z71" t="n">
        <v>0.0</v>
      </c>
      <c r="AA71" t="n">
        <v>370.0</v>
      </c>
      <c r="AB71" t="n">
        <v>319.0</v>
      </c>
      <c r="AC71" t="n">
        <v>110.0</v>
      </c>
      <c r="AD71" t="n">
        <v>573.0</v>
      </c>
      <c r="AE71" t="n">
        <v>0.0</v>
      </c>
      <c r="AF71" t="n">
        <v>0.0</v>
      </c>
      <c r="AG71" t="n">
        <v>0.0</v>
      </c>
      <c r="AH71" t="inlineStr">
        <is>
          <t>Ketan Pathak</t>
        </is>
      </c>
      <c r="AI71" s="1" t="n">
        <v>44743.768842592595</v>
      </c>
      <c r="AJ71" t="n">
        <v>965.0</v>
      </c>
      <c r="AK71" t="n">
        <v>9.0</v>
      </c>
      <c r="AL71" t="n">
        <v>0.0</v>
      </c>
      <c r="AM71" t="n">
        <v>9.0</v>
      </c>
      <c r="AN71" t="n">
        <v>319.0</v>
      </c>
      <c r="AO71" t="n">
        <v>9.0</v>
      </c>
      <c r="AP71" t="n">
        <v>564.0</v>
      </c>
      <c r="AQ71" t="n">
        <v>0.0</v>
      </c>
      <c r="AR71" t="n">
        <v>0.0</v>
      </c>
      <c r="AS71" t="n">
        <v>0.0</v>
      </c>
      <c r="AT71" t="inlineStr">
        <is>
          <t>N/A</t>
        </is>
      </c>
      <c r="AU71" t="inlineStr">
        <is>
          <t>N/A</t>
        </is>
      </c>
      <c r="AV71" t="inlineStr">
        <is>
          <t>N/A</t>
        </is>
      </c>
      <c r="AW71" t="inlineStr">
        <is>
          <t>N/A</t>
        </is>
      </c>
      <c r="AX71" t="inlineStr">
        <is>
          <t>N/A</t>
        </is>
      </c>
      <c r="AY71" t="inlineStr">
        <is>
          <t>N/A</t>
        </is>
      </c>
      <c r="AZ71" t="inlineStr">
        <is>
          <t>N/A</t>
        </is>
      </c>
      <c r="BA71" t="inlineStr">
        <is>
          <t>N/A</t>
        </is>
      </c>
      <c r="BB71" t="inlineStr">
        <is>
          <t>N/A</t>
        </is>
      </c>
      <c r="BC71" t="inlineStr">
        <is>
          <t>N/A</t>
        </is>
      </c>
      <c r="BD71" t="inlineStr">
        <is>
          <t>N/A</t>
        </is>
      </c>
      <c r="BE71" t="inlineStr">
        <is>
          <t>N/A</t>
        </is>
      </c>
    </row>
    <row r="72">
      <c r="A72" t="inlineStr">
        <is>
          <t>WI22072179</t>
        </is>
      </c>
      <c r="B72" t="inlineStr">
        <is>
          <t>DATA_VALIDATION</t>
        </is>
      </c>
      <c r="C72" t="inlineStr">
        <is>
          <t>201330007730</t>
        </is>
      </c>
      <c r="D72" t="inlineStr">
        <is>
          <t>Folder</t>
        </is>
      </c>
      <c r="E72" s="2">
        <f>HYPERLINK("capsilon://?command=openfolder&amp;siteaddress=FAM.docvelocity-na8.net&amp;folderid=FXF1444DC0-98D6-6164-F021-C10BBA64A86F","FX22068949")</f>
        <v>0.0</v>
      </c>
      <c r="F72" t="inlineStr">
        <is>
          <t/>
        </is>
      </c>
      <c r="G72" t="inlineStr">
        <is>
          <t/>
        </is>
      </c>
      <c r="H72" t="inlineStr">
        <is>
          <t>Mailitem</t>
        </is>
      </c>
      <c r="I72" t="inlineStr">
        <is>
          <t>MI220719547</t>
        </is>
      </c>
      <c r="J72" t="n">
        <v>30.0</v>
      </c>
      <c r="K72" t="inlineStr">
        <is>
          <t>COMPLETED</t>
        </is>
      </c>
      <c r="L72" t="inlineStr">
        <is>
          <t>MARK_AS_COMPLETED</t>
        </is>
      </c>
      <c r="M72" t="inlineStr">
        <is>
          <t>Queue</t>
        </is>
      </c>
      <c r="N72" t="n">
        <v>2.0</v>
      </c>
      <c r="O72" s="1" t="n">
        <v>44743.695543981485</v>
      </c>
      <c r="P72" s="1" t="n">
        <v>44743.79703703704</v>
      </c>
      <c r="Q72" t="n">
        <v>8666.0</v>
      </c>
      <c r="R72" t="n">
        <v>103.0</v>
      </c>
      <c r="S72" t="b">
        <v>0</v>
      </c>
      <c r="T72" t="inlineStr">
        <is>
          <t>N/A</t>
        </is>
      </c>
      <c r="U72" t="b">
        <v>0</v>
      </c>
      <c r="V72" t="inlineStr">
        <is>
          <t>Shivani Narwade</t>
        </is>
      </c>
      <c r="W72" s="1" t="n">
        <v>44743.770219907405</v>
      </c>
      <c r="X72" t="n">
        <v>35.0</v>
      </c>
      <c r="Y72" t="n">
        <v>9.0</v>
      </c>
      <c r="Z72" t="n">
        <v>0.0</v>
      </c>
      <c r="AA72" t="n">
        <v>9.0</v>
      </c>
      <c r="AB72" t="n">
        <v>0.0</v>
      </c>
      <c r="AC72" t="n">
        <v>1.0</v>
      </c>
      <c r="AD72" t="n">
        <v>21.0</v>
      </c>
      <c r="AE72" t="n">
        <v>0.0</v>
      </c>
      <c r="AF72" t="n">
        <v>0.0</v>
      </c>
      <c r="AG72" t="n">
        <v>0.0</v>
      </c>
      <c r="AH72" t="inlineStr">
        <is>
          <t>Ketan Pathak</t>
        </is>
      </c>
      <c r="AI72" s="1" t="n">
        <v>44743.79703703704</v>
      </c>
      <c r="AJ72" t="n">
        <v>62.0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21.0</v>
      </c>
      <c r="AQ72" t="n">
        <v>0.0</v>
      </c>
      <c r="AR72" t="n">
        <v>0.0</v>
      </c>
      <c r="AS72" t="n">
        <v>0.0</v>
      </c>
      <c r="AT72" t="inlineStr">
        <is>
          <t>N/A</t>
        </is>
      </c>
      <c r="AU72" t="inlineStr">
        <is>
          <t>N/A</t>
        </is>
      </c>
      <c r="AV72" t="inlineStr">
        <is>
          <t>N/A</t>
        </is>
      </c>
      <c r="AW72" t="inlineStr">
        <is>
          <t>N/A</t>
        </is>
      </c>
      <c r="AX72" t="inlineStr">
        <is>
          <t>N/A</t>
        </is>
      </c>
      <c r="AY72" t="inlineStr">
        <is>
          <t>N/A</t>
        </is>
      </c>
      <c r="AZ72" t="inlineStr">
        <is>
          <t>N/A</t>
        </is>
      </c>
      <c r="BA72" t="inlineStr">
        <is>
          <t>N/A</t>
        </is>
      </c>
      <c r="BB72" t="inlineStr">
        <is>
          <t>N/A</t>
        </is>
      </c>
      <c r="BC72" t="inlineStr">
        <is>
          <t>N/A</t>
        </is>
      </c>
      <c r="BD72" t="inlineStr">
        <is>
          <t>N/A</t>
        </is>
      </c>
      <c r="BE72" t="inlineStr">
        <is>
          <t>N/A</t>
        </is>
      </c>
    </row>
    <row r="73">
      <c r="A73" t="inlineStr">
        <is>
          <t>WI22072189</t>
        </is>
      </c>
      <c r="B73" t="inlineStr">
        <is>
          <t>DATA_VALIDATION</t>
        </is>
      </c>
      <c r="C73" t="inlineStr">
        <is>
          <t>201308008428</t>
        </is>
      </c>
      <c r="D73" t="inlineStr">
        <is>
          <t>Folder</t>
        </is>
      </c>
      <c r="E73" s="2">
        <f>HYPERLINK("capsilon://?command=openfolder&amp;siteaddress=FAM.docvelocity-na8.net&amp;folderid=FX4D39D731-9714-EC60-36FB-2B9A6FDDE7D0","FX22048275")</f>
        <v>0.0</v>
      </c>
      <c r="F73" t="inlineStr">
        <is>
          <t/>
        </is>
      </c>
      <c r="G73" t="inlineStr">
        <is>
          <t/>
        </is>
      </c>
      <c r="H73" t="inlineStr">
        <is>
          <t>Mailitem</t>
        </is>
      </c>
      <c r="I73" t="inlineStr">
        <is>
          <t>MI220717464</t>
        </is>
      </c>
      <c r="J73" t="n">
        <v>851.0</v>
      </c>
      <c r="K73" t="inlineStr">
        <is>
          <t>COMPLETED</t>
        </is>
      </c>
      <c r="L73" t="inlineStr">
        <is>
          <t>MARK_AS_COMPLETED</t>
        </is>
      </c>
      <c r="M73" t="inlineStr">
        <is>
          <t>Queue</t>
        </is>
      </c>
      <c r="N73" t="n">
        <v>2.0</v>
      </c>
      <c r="O73" s="1" t="n">
        <v>44743.70133101852</v>
      </c>
      <c r="P73" s="1" t="n">
        <v>44743.788460648146</v>
      </c>
      <c r="Q73" t="n">
        <v>2944.0</v>
      </c>
      <c r="R73" t="n">
        <v>4584.0</v>
      </c>
      <c r="S73" t="b">
        <v>0</v>
      </c>
      <c r="T73" t="inlineStr">
        <is>
          <t>N/A</t>
        </is>
      </c>
      <c r="U73" t="b">
        <v>1</v>
      </c>
      <c r="V73" t="inlineStr">
        <is>
          <t>Shivani Narwade</t>
        </is>
      </c>
      <c r="W73" s="1" t="n">
        <v>44743.7577662037</v>
      </c>
      <c r="X73" t="n">
        <v>2840.0</v>
      </c>
      <c r="Y73" t="n">
        <v>478.0</v>
      </c>
      <c r="Z73" t="n">
        <v>0.0</v>
      </c>
      <c r="AA73" t="n">
        <v>478.0</v>
      </c>
      <c r="AB73" t="n">
        <v>42.0</v>
      </c>
      <c r="AC73" t="n">
        <v>85.0</v>
      </c>
      <c r="AD73" t="n">
        <v>373.0</v>
      </c>
      <c r="AE73" t="n">
        <v>0.0</v>
      </c>
      <c r="AF73" t="n">
        <v>0.0</v>
      </c>
      <c r="AG73" t="n">
        <v>0.0</v>
      </c>
      <c r="AH73" t="inlineStr">
        <is>
          <t>Ketan Pathak</t>
        </is>
      </c>
      <c r="AI73" s="1" t="n">
        <v>44743.788460648146</v>
      </c>
      <c r="AJ73" t="n">
        <v>1694.0</v>
      </c>
      <c r="AK73" t="n">
        <v>9.0</v>
      </c>
      <c r="AL73" t="n">
        <v>0.0</v>
      </c>
      <c r="AM73" t="n">
        <v>9.0</v>
      </c>
      <c r="AN73" t="n">
        <v>42.0</v>
      </c>
      <c r="AO73" t="n">
        <v>9.0</v>
      </c>
      <c r="AP73" t="n">
        <v>364.0</v>
      </c>
      <c r="AQ73" t="n">
        <v>0.0</v>
      </c>
      <c r="AR73" t="n">
        <v>0.0</v>
      </c>
      <c r="AS73" t="n">
        <v>0.0</v>
      </c>
      <c r="AT73" t="inlineStr">
        <is>
          <t>N/A</t>
        </is>
      </c>
      <c r="AU73" t="inlineStr">
        <is>
          <t>N/A</t>
        </is>
      </c>
      <c r="AV73" t="inlineStr">
        <is>
          <t>N/A</t>
        </is>
      </c>
      <c r="AW73" t="inlineStr">
        <is>
          <t>N/A</t>
        </is>
      </c>
      <c r="AX73" t="inlineStr">
        <is>
          <t>N/A</t>
        </is>
      </c>
      <c r="AY73" t="inlineStr">
        <is>
          <t>N/A</t>
        </is>
      </c>
      <c r="AZ73" t="inlineStr">
        <is>
          <t>N/A</t>
        </is>
      </c>
      <c r="BA73" t="inlineStr">
        <is>
          <t>N/A</t>
        </is>
      </c>
      <c r="BB73" t="inlineStr">
        <is>
          <t>N/A</t>
        </is>
      </c>
      <c r="BC73" t="inlineStr">
        <is>
          <t>N/A</t>
        </is>
      </c>
      <c r="BD73" t="inlineStr">
        <is>
          <t>N/A</t>
        </is>
      </c>
      <c r="BE73" t="inlineStr">
        <is>
          <t>N/A</t>
        </is>
      </c>
    </row>
    <row r="74">
      <c r="A74" t="inlineStr">
        <is>
          <t>WI22072240</t>
        </is>
      </c>
      <c r="B74" t="inlineStr">
        <is>
          <t>DATA_VALIDATION</t>
        </is>
      </c>
      <c r="C74" t="inlineStr">
        <is>
          <t>201130013999</t>
        </is>
      </c>
      <c r="D74" t="inlineStr">
        <is>
          <t>Folder</t>
        </is>
      </c>
      <c r="E74" s="2">
        <f>HYPERLINK("capsilon://?command=openfolder&amp;siteaddress=FAM.docvelocity-na8.net&amp;folderid=FX3E469086-485B-FA13-6218-E8AF38F79BAF","FX2207203")</f>
        <v>0.0</v>
      </c>
      <c r="F74" t="inlineStr">
        <is>
          <t/>
        </is>
      </c>
      <c r="G74" t="inlineStr">
        <is>
          <t/>
        </is>
      </c>
      <c r="H74" t="inlineStr">
        <is>
          <t>Mailitem</t>
        </is>
      </c>
      <c r="I74" t="inlineStr">
        <is>
          <t>MI220720117</t>
        </is>
      </c>
      <c r="J74" t="n">
        <v>381.0</v>
      </c>
      <c r="K74" t="inlineStr">
        <is>
          <t>COMPLETED</t>
        </is>
      </c>
      <c r="L74" t="inlineStr">
        <is>
          <t>MARK_AS_COMPLETED</t>
        </is>
      </c>
      <c r="M74" t="inlineStr">
        <is>
          <t>Queue</t>
        </is>
      </c>
      <c r="N74" t="n">
        <v>1.0</v>
      </c>
      <c r="O74" s="1" t="n">
        <v>44743.710277777776</v>
      </c>
      <c r="P74" s="1" t="n">
        <v>44743.750439814816</v>
      </c>
      <c r="Q74" t="n">
        <v>3072.0</v>
      </c>
      <c r="R74" t="n">
        <v>398.0</v>
      </c>
      <c r="S74" t="b">
        <v>0</v>
      </c>
      <c r="T74" t="inlineStr">
        <is>
          <t>N/A</t>
        </is>
      </c>
      <c r="U74" t="b">
        <v>0</v>
      </c>
      <c r="V74" t="inlineStr">
        <is>
          <t>Shubham Karwate</t>
        </is>
      </c>
      <c r="W74" s="1" t="n">
        <v>44743.750439814816</v>
      </c>
      <c r="X74" t="n">
        <v>398.0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381.0</v>
      </c>
      <c r="AE74" t="n">
        <v>338.0</v>
      </c>
      <c r="AF74" t="n">
        <v>0.0</v>
      </c>
      <c r="AG74" t="n">
        <v>10.0</v>
      </c>
      <c r="AH74" t="inlineStr">
        <is>
          <t>N/A</t>
        </is>
      </c>
      <c r="AI74" t="inlineStr">
        <is>
          <t>N/A</t>
        </is>
      </c>
      <c r="AJ74" t="inlineStr">
        <is>
          <t>N/A</t>
        </is>
      </c>
      <c r="AK74" t="inlineStr">
        <is>
          <t>N/A</t>
        </is>
      </c>
      <c r="AL74" t="inlineStr">
        <is>
          <t>N/A</t>
        </is>
      </c>
      <c r="AM74" t="inlineStr">
        <is>
          <t>N/A</t>
        </is>
      </c>
      <c r="AN74" t="inlineStr">
        <is>
          <t>N/A</t>
        </is>
      </c>
      <c r="AO74" t="inlineStr">
        <is>
          <t>N/A</t>
        </is>
      </c>
      <c r="AP74" t="inlineStr">
        <is>
          <t>N/A</t>
        </is>
      </c>
      <c r="AQ74" t="inlineStr">
        <is>
          <t>N/A</t>
        </is>
      </c>
      <c r="AR74" t="inlineStr">
        <is>
          <t>N/A</t>
        </is>
      </c>
      <c r="AS74" t="inlineStr">
        <is>
          <t>N/A</t>
        </is>
      </c>
      <c r="AT74" t="inlineStr">
        <is>
          <t>N/A</t>
        </is>
      </c>
      <c r="AU74" t="inlineStr">
        <is>
          <t>N/A</t>
        </is>
      </c>
      <c r="AV74" t="inlineStr">
        <is>
          <t>N/A</t>
        </is>
      </c>
      <c r="AW74" t="inlineStr">
        <is>
          <t>N/A</t>
        </is>
      </c>
      <c r="AX74" t="inlineStr">
        <is>
          <t>N/A</t>
        </is>
      </c>
      <c r="AY74" t="inlineStr">
        <is>
          <t>N/A</t>
        </is>
      </c>
      <c r="AZ74" t="inlineStr">
        <is>
          <t>N/A</t>
        </is>
      </c>
      <c r="BA74" t="inlineStr">
        <is>
          <t>N/A</t>
        </is>
      </c>
      <c r="BB74" t="inlineStr">
        <is>
          <t>N/A</t>
        </is>
      </c>
      <c r="BC74" t="inlineStr">
        <is>
          <t>N/A</t>
        </is>
      </c>
      <c r="BD74" t="inlineStr">
        <is>
          <t>N/A</t>
        </is>
      </c>
      <c r="BE74" t="inlineStr">
        <is>
          <t>N/A</t>
        </is>
      </c>
    </row>
    <row r="75">
      <c r="A75" t="inlineStr">
        <is>
          <t>WI22072434</t>
        </is>
      </c>
      <c r="B75" t="inlineStr">
        <is>
          <t>DATA_VALIDATION</t>
        </is>
      </c>
      <c r="C75" t="inlineStr">
        <is>
          <t>201330007750</t>
        </is>
      </c>
      <c r="D75" t="inlineStr">
        <is>
          <t>Folder</t>
        </is>
      </c>
      <c r="E75" s="2">
        <f>HYPERLINK("capsilon://?command=openfolder&amp;siteaddress=FAM.docvelocity-na8.net&amp;folderid=FXAC81421C-153D-08B2-3E50-BB5165237294","FX22069457")</f>
        <v>0.0</v>
      </c>
      <c r="F75" t="inlineStr">
        <is>
          <t/>
        </is>
      </c>
      <c r="G75" t="inlineStr">
        <is>
          <t/>
        </is>
      </c>
      <c r="H75" t="inlineStr">
        <is>
          <t>Mailitem</t>
        </is>
      </c>
      <c r="I75" t="inlineStr">
        <is>
          <t>MI220721345</t>
        </is>
      </c>
      <c r="J75" t="n">
        <v>77.0</v>
      </c>
      <c r="K75" t="inlineStr">
        <is>
          <t>COMPLETED</t>
        </is>
      </c>
      <c r="L75" t="inlineStr">
        <is>
          <t>MARK_AS_COMPLETED</t>
        </is>
      </c>
      <c r="M75" t="inlineStr">
        <is>
          <t>Queue</t>
        </is>
      </c>
      <c r="N75" t="n">
        <v>1.0</v>
      </c>
      <c r="O75" s="1" t="n">
        <v>44743.75020833333</v>
      </c>
      <c r="P75" s="1" t="n">
        <v>44743.753854166665</v>
      </c>
      <c r="Q75" t="n">
        <v>21.0</v>
      </c>
      <c r="R75" t="n">
        <v>294.0</v>
      </c>
      <c r="S75" t="b">
        <v>0</v>
      </c>
      <c r="T75" t="inlineStr">
        <is>
          <t>N/A</t>
        </is>
      </c>
      <c r="U75" t="b">
        <v>0</v>
      </c>
      <c r="V75" t="inlineStr">
        <is>
          <t>Shubham Karwate</t>
        </is>
      </c>
      <c r="W75" s="1" t="n">
        <v>44743.753854166665</v>
      </c>
      <c r="X75" t="n">
        <v>294.0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77.0</v>
      </c>
      <c r="AE75" t="n">
        <v>65.0</v>
      </c>
      <c r="AF75" t="n">
        <v>0.0</v>
      </c>
      <c r="AG75" t="n">
        <v>5.0</v>
      </c>
      <c r="AH75" t="inlineStr">
        <is>
          <t>N/A</t>
        </is>
      </c>
      <c r="AI75" t="inlineStr">
        <is>
          <t>N/A</t>
        </is>
      </c>
      <c r="AJ75" t="inlineStr">
        <is>
          <t>N/A</t>
        </is>
      </c>
      <c r="AK75" t="inlineStr">
        <is>
          <t>N/A</t>
        </is>
      </c>
      <c r="AL75" t="inlineStr">
        <is>
          <t>N/A</t>
        </is>
      </c>
      <c r="AM75" t="inlineStr">
        <is>
          <t>N/A</t>
        </is>
      </c>
      <c r="AN75" t="inlineStr">
        <is>
          <t>N/A</t>
        </is>
      </c>
      <c r="AO75" t="inlineStr">
        <is>
          <t>N/A</t>
        </is>
      </c>
      <c r="AP75" t="inlineStr">
        <is>
          <t>N/A</t>
        </is>
      </c>
      <c r="AQ75" t="inlineStr">
        <is>
          <t>N/A</t>
        </is>
      </c>
      <c r="AR75" t="inlineStr">
        <is>
          <t>N/A</t>
        </is>
      </c>
      <c r="AS75" t="inlineStr">
        <is>
          <t>N/A</t>
        </is>
      </c>
      <c r="AT75" t="inlineStr">
        <is>
          <t>N/A</t>
        </is>
      </c>
      <c r="AU75" t="inlineStr">
        <is>
          <t>N/A</t>
        </is>
      </c>
      <c r="AV75" t="inlineStr">
        <is>
          <t>N/A</t>
        </is>
      </c>
      <c r="AW75" t="inlineStr">
        <is>
          <t>N/A</t>
        </is>
      </c>
      <c r="AX75" t="inlineStr">
        <is>
          <t>N/A</t>
        </is>
      </c>
      <c r="AY75" t="inlineStr">
        <is>
          <t>N/A</t>
        </is>
      </c>
      <c r="AZ75" t="inlineStr">
        <is>
          <t>N/A</t>
        </is>
      </c>
      <c r="BA75" t="inlineStr">
        <is>
          <t>N/A</t>
        </is>
      </c>
      <c r="BB75" t="inlineStr">
        <is>
          <t>N/A</t>
        </is>
      </c>
      <c r="BC75" t="inlineStr">
        <is>
          <t>N/A</t>
        </is>
      </c>
      <c r="BD75" t="inlineStr">
        <is>
          <t>N/A</t>
        </is>
      </c>
      <c r="BE75" t="inlineStr">
        <is>
          <t>N/A</t>
        </is>
      </c>
    </row>
    <row r="76">
      <c r="A76" t="inlineStr">
        <is>
          <t>WI22072438</t>
        </is>
      </c>
      <c r="B76" t="inlineStr">
        <is>
          <t>DATA_VALIDATION</t>
        </is>
      </c>
      <c r="C76" t="inlineStr">
        <is>
          <t>201130013999</t>
        </is>
      </c>
      <c r="D76" t="inlineStr">
        <is>
          <t>Folder</t>
        </is>
      </c>
      <c r="E76" s="2">
        <f>HYPERLINK("capsilon://?command=openfolder&amp;siteaddress=FAM.docvelocity-na8.net&amp;folderid=FX3E469086-485B-FA13-6218-E8AF38F79BAF","FX2207203")</f>
        <v>0.0</v>
      </c>
      <c r="F76" t="inlineStr">
        <is>
          <t/>
        </is>
      </c>
      <c r="G76" t="inlineStr">
        <is>
          <t/>
        </is>
      </c>
      <c r="H76" t="inlineStr">
        <is>
          <t>Mailitem</t>
        </is>
      </c>
      <c r="I76" t="inlineStr">
        <is>
          <t>MI220720117</t>
        </is>
      </c>
      <c r="J76" t="n">
        <v>485.0</v>
      </c>
      <c r="K76" t="inlineStr">
        <is>
          <t>COMPLETED</t>
        </is>
      </c>
      <c r="L76" t="inlineStr">
        <is>
          <t>MARK_AS_COMPLETED</t>
        </is>
      </c>
      <c r="M76" t="inlineStr">
        <is>
          <t>Queue</t>
        </is>
      </c>
      <c r="N76" t="n">
        <v>2.0</v>
      </c>
      <c r="O76" s="1" t="n">
        <v>44743.75152777778</v>
      </c>
      <c r="P76" s="1" t="n">
        <v>44743.79630787037</v>
      </c>
      <c r="Q76" t="n">
        <v>1448.0</v>
      </c>
      <c r="R76" t="n">
        <v>2421.0</v>
      </c>
      <c r="S76" t="b">
        <v>0</v>
      </c>
      <c r="T76" t="inlineStr">
        <is>
          <t>N/A</t>
        </is>
      </c>
      <c r="U76" t="b">
        <v>1</v>
      </c>
      <c r="V76" t="inlineStr">
        <is>
          <t>Swapnil Ambesange</t>
        </is>
      </c>
      <c r="W76" s="1" t="n">
        <v>44743.783101851855</v>
      </c>
      <c r="X76" t="n">
        <v>1704.0</v>
      </c>
      <c r="Y76" t="n">
        <v>307.0</v>
      </c>
      <c r="Z76" t="n">
        <v>0.0</v>
      </c>
      <c r="AA76" t="n">
        <v>307.0</v>
      </c>
      <c r="AB76" t="n">
        <v>57.0</v>
      </c>
      <c r="AC76" t="n">
        <v>109.0</v>
      </c>
      <c r="AD76" t="n">
        <v>178.0</v>
      </c>
      <c r="AE76" t="n">
        <v>0.0</v>
      </c>
      <c r="AF76" t="n">
        <v>0.0</v>
      </c>
      <c r="AG76" t="n">
        <v>0.0</v>
      </c>
      <c r="AH76" t="inlineStr">
        <is>
          <t>Ketan Pathak</t>
        </is>
      </c>
      <c r="AI76" s="1" t="n">
        <v>44743.79630787037</v>
      </c>
      <c r="AJ76" t="n">
        <v>677.0</v>
      </c>
      <c r="AK76" t="n">
        <v>1.0</v>
      </c>
      <c r="AL76" t="n">
        <v>0.0</v>
      </c>
      <c r="AM76" t="n">
        <v>1.0</v>
      </c>
      <c r="AN76" t="n">
        <v>57.0</v>
      </c>
      <c r="AO76" t="n">
        <v>1.0</v>
      </c>
      <c r="AP76" t="n">
        <v>177.0</v>
      </c>
      <c r="AQ76" t="n">
        <v>0.0</v>
      </c>
      <c r="AR76" t="n">
        <v>0.0</v>
      </c>
      <c r="AS76" t="n">
        <v>0.0</v>
      </c>
      <c r="AT76" t="inlineStr">
        <is>
          <t>N/A</t>
        </is>
      </c>
      <c r="AU76" t="inlineStr">
        <is>
          <t>N/A</t>
        </is>
      </c>
      <c r="AV76" t="inlineStr">
        <is>
          <t>N/A</t>
        </is>
      </c>
      <c r="AW76" t="inlineStr">
        <is>
          <t>N/A</t>
        </is>
      </c>
      <c r="AX76" t="inlineStr">
        <is>
          <t>N/A</t>
        </is>
      </c>
      <c r="AY76" t="inlineStr">
        <is>
          <t>N/A</t>
        </is>
      </c>
      <c r="AZ76" t="inlineStr">
        <is>
          <t>N/A</t>
        </is>
      </c>
      <c r="BA76" t="inlineStr">
        <is>
          <t>N/A</t>
        </is>
      </c>
      <c r="BB76" t="inlineStr">
        <is>
          <t>N/A</t>
        </is>
      </c>
      <c r="BC76" t="inlineStr">
        <is>
          <t>N/A</t>
        </is>
      </c>
      <c r="BD76" t="inlineStr">
        <is>
          <t>N/A</t>
        </is>
      </c>
      <c r="BE76" t="inlineStr">
        <is>
          <t>N/A</t>
        </is>
      </c>
    </row>
    <row r="77">
      <c r="A77" t="inlineStr">
        <is>
          <t>WI22072445</t>
        </is>
      </c>
      <c r="B77" t="inlineStr">
        <is>
          <t>DATA_VALIDATION</t>
        </is>
      </c>
      <c r="C77" t="inlineStr">
        <is>
          <t>201300024350</t>
        </is>
      </c>
      <c r="D77" t="inlineStr">
        <is>
          <t>Folder</t>
        </is>
      </c>
      <c r="E77" s="2">
        <f>HYPERLINK("capsilon://?command=openfolder&amp;siteaddress=FAM.docvelocity-na8.net&amp;folderid=FXC15CAEE6-D6FA-D0BD-D6F1-D557306A486D","FX2207175")</f>
        <v>0.0</v>
      </c>
      <c r="F77" t="inlineStr">
        <is>
          <t/>
        </is>
      </c>
      <c r="G77" t="inlineStr">
        <is>
          <t/>
        </is>
      </c>
      <c r="H77" t="inlineStr">
        <is>
          <t>Mailitem</t>
        </is>
      </c>
      <c r="I77" t="inlineStr">
        <is>
          <t>MI220721427</t>
        </is>
      </c>
      <c r="J77" t="n">
        <v>128.0</v>
      </c>
      <c r="K77" t="inlineStr">
        <is>
          <t>COMPLETED</t>
        </is>
      </c>
      <c r="L77" t="inlineStr">
        <is>
          <t>MARK_AS_COMPLETED</t>
        </is>
      </c>
      <c r="M77" t="inlineStr">
        <is>
          <t>Queue</t>
        </is>
      </c>
      <c r="N77" t="n">
        <v>1.0</v>
      </c>
      <c r="O77" s="1" t="n">
        <v>44743.753483796296</v>
      </c>
      <c r="P77" s="1" t="n">
        <v>44743.7566087963</v>
      </c>
      <c r="Q77" t="n">
        <v>45.0</v>
      </c>
      <c r="R77" t="n">
        <v>225.0</v>
      </c>
      <c r="S77" t="b">
        <v>0</v>
      </c>
      <c r="T77" t="inlineStr">
        <is>
          <t>N/A</t>
        </is>
      </c>
      <c r="U77" t="b">
        <v>0</v>
      </c>
      <c r="V77" t="inlineStr">
        <is>
          <t>Shubham Karwate</t>
        </is>
      </c>
      <c r="W77" s="1" t="n">
        <v>44743.7566087963</v>
      </c>
      <c r="X77" t="n">
        <v>225.0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128.0</v>
      </c>
      <c r="AE77" t="n">
        <v>116.0</v>
      </c>
      <c r="AF77" t="n">
        <v>0.0</v>
      </c>
      <c r="AG77" t="n">
        <v>6.0</v>
      </c>
      <c r="AH77" t="inlineStr">
        <is>
          <t>N/A</t>
        </is>
      </c>
      <c r="AI77" t="inlineStr">
        <is>
          <t>N/A</t>
        </is>
      </c>
      <c r="AJ77" t="inlineStr">
        <is>
          <t>N/A</t>
        </is>
      </c>
      <c r="AK77" t="inlineStr">
        <is>
          <t>N/A</t>
        </is>
      </c>
      <c r="AL77" t="inlineStr">
        <is>
          <t>N/A</t>
        </is>
      </c>
      <c r="AM77" t="inlineStr">
        <is>
          <t>N/A</t>
        </is>
      </c>
      <c r="AN77" t="inlineStr">
        <is>
          <t>N/A</t>
        </is>
      </c>
      <c r="AO77" t="inlineStr">
        <is>
          <t>N/A</t>
        </is>
      </c>
      <c r="AP77" t="inlineStr">
        <is>
          <t>N/A</t>
        </is>
      </c>
      <c r="AQ77" t="inlineStr">
        <is>
          <t>N/A</t>
        </is>
      </c>
      <c r="AR77" t="inlineStr">
        <is>
          <t>N/A</t>
        </is>
      </c>
      <c r="AS77" t="inlineStr">
        <is>
          <t>N/A</t>
        </is>
      </c>
      <c r="AT77" t="inlineStr">
        <is>
          <t>N/A</t>
        </is>
      </c>
      <c r="AU77" t="inlineStr">
        <is>
          <t>N/A</t>
        </is>
      </c>
      <c r="AV77" t="inlineStr">
        <is>
          <t>N/A</t>
        </is>
      </c>
      <c r="AW77" t="inlineStr">
        <is>
          <t>N/A</t>
        </is>
      </c>
      <c r="AX77" t="inlineStr">
        <is>
          <t>N/A</t>
        </is>
      </c>
      <c r="AY77" t="inlineStr">
        <is>
          <t>N/A</t>
        </is>
      </c>
      <c r="AZ77" t="inlineStr">
        <is>
          <t>N/A</t>
        </is>
      </c>
      <c r="BA77" t="inlineStr">
        <is>
          <t>N/A</t>
        </is>
      </c>
      <c r="BB77" t="inlineStr">
        <is>
          <t>N/A</t>
        </is>
      </c>
      <c r="BC77" t="inlineStr">
        <is>
          <t>N/A</t>
        </is>
      </c>
      <c r="BD77" t="inlineStr">
        <is>
          <t>N/A</t>
        </is>
      </c>
      <c r="BE77" t="inlineStr">
        <is>
          <t>N/A</t>
        </is>
      </c>
    </row>
    <row r="78">
      <c r="A78" t="inlineStr">
        <is>
          <t>WI22072448</t>
        </is>
      </c>
      <c r="B78" t="inlineStr">
        <is>
          <t>DATA_VALIDATION</t>
        </is>
      </c>
      <c r="C78" t="inlineStr">
        <is>
          <t>201330007750</t>
        </is>
      </c>
      <c r="D78" t="inlineStr">
        <is>
          <t>Folder</t>
        </is>
      </c>
      <c r="E78" s="2">
        <f>HYPERLINK("capsilon://?command=openfolder&amp;siteaddress=FAM.docvelocity-na8.net&amp;folderid=FXAC81421C-153D-08B2-3E50-BB5165237294","FX22069457")</f>
        <v>0.0</v>
      </c>
      <c r="F78" t="inlineStr">
        <is>
          <t/>
        </is>
      </c>
      <c r="G78" t="inlineStr">
        <is>
          <t/>
        </is>
      </c>
      <c r="H78" t="inlineStr">
        <is>
          <t>Mailitem</t>
        </is>
      </c>
      <c r="I78" t="inlineStr">
        <is>
          <t>MI220721345</t>
        </is>
      </c>
      <c r="J78" t="n">
        <v>161.0</v>
      </c>
      <c r="K78" t="inlineStr">
        <is>
          <t>COMPLETED</t>
        </is>
      </c>
      <c r="L78" t="inlineStr">
        <is>
          <t>MARK_AS_COMPLETED</t>
        </is>
      </c>
      <c r="M78" t="inlineStr">
        <is>
          <t>Queue</t>
        </is>
      </c>
      <c r="N78" t="n">
        <v>2.0</v>
      </c>
      <c r="O78" s="1" t="n">
        <v>44743.75476851852</v>
      </c>
      <c r="P78" s="1" t="n">
        <v>44743.7800462963</v>
      </c>
      <c r="Q78" t="n">
        <v>1503.0</v>
      </c>
      <c r="R78" t="n">
        <v>681.0</v>
      </c>
      <c r="S78" t="b">
        <v>0</v>
      </c>
      <c r="T78" t="inlineStr">
        <is>
          <t>N/A</t>
        </is>
      </c>
      <c r="U78" t="b">
        <v>1</v>
      </c>
      <c r="V78" t="inlineStr">
        <is>
          <t>Shivani Narwade</t>
        </is>
      </c>
      <c r="W78" s="1" t="n">
        <v>44743.76980324074</v>
      </c>
      <c r="X78" t="n">
        <v>416.0</v>
      </c>
      <c r="Y78" t="n">
        <v>83.0</v>
      </c>
      <c r="Z78" t="n">
        <v>0.0</v>
      </c>
      <c r="AA78" t="n">
        <v>83.0</v>
      </c>
      <c r="AB78" t="n">
        <v>42.0</v>
      </c>
      <c r="AC78" t="n">
        <v>17.0</v>
      </c>
      <c r="AD78" t="n">
        <v>78.0</v>
      </c>
      <c r="AE78" t="n">
        <v>0.0</v>
      </c>
      <c r="AF78" t="n">
        <v>0.0</v>
      </c>
      <c r="AG78" t="n">
        <v>0.0</v>
      </c>
      <c r="AH78" t="inlineStr">
        <is>
          <t>Archana Bhujbal</t>
        </is>
      </c>
      <c r="AI78" s="1" t="n">
        <v>44743.7800462963</v>
      </c>
      <c r="AJ78" t="n">
        <v>259.0</v>
      </c>
      <c r="AK78" t="n">
        <v>0.0</v>
      </c>
      <c r="AL78" t="n">
        <v>0.0</v>
      </c>
      <c r="AM78" t="n">
        <v>0.0</v>
      </c>
      <c r="AN78" t="n">
        <v>42.0</v>
      </c>
      <c r="AO78" t="n">
        <v>0.0</v>
      </c>
      <c r="AP78" t="n">
        <v>78.0</v>
      </c>
      <c r="AQ78" t="n">
        <v>0.0</v>
      </c>
      <c r="AR78" t="n">
        <v>0.0</v>
      </c>
      <c r="AS78" t="n">
        <v>0.0</v>
      </c>
      <c r="AT78" t="inlineStr">
        <is>
          <t>N/A</t>
        </is>
      </c>
      <c r="AU78" t="inlineStr">
        <is>
          <t>N/A</t>
        </is>
      </c>
      <c r="AV78" t="inlineStr">
        <is>
          <t>N/A</t>
        </is>
      </c>
      <c r="AW78" t="inlineStr">
        <is>
          <t>N/A</t>
        </is>
      </c>
      <c r="AX78" t="inlineStr">
        <is>
          <t>N/A</t>
        </is>
      </c>
      <c r="AY78" t="inlineStr">
        <is>
          <t>N/A</t>
        </is>
      </c>
      <c r="AZ78" t="inlineStr">
        <is>
          <t>N/A</t>
        </is>
      </c>
      <c r="BA78" t="inlineStr">
        <is>
          <t>N/A</t>
        </is>
      </c>
      <c r="BB78" t="inlineStr">
        <is>
          <t>N/A</t>
        </is>
      </c>
      <c r="BC78" t="inlineStr">
        <is>
          <t>N/A</t>
        </is>
      </c>
      <c r="BD78" t="inlineStr">
        <is>
          <t>N/A</t>
        </is>
      </c>
      <c r="BE78" t="inlineStr">
        <is>
          <t>N/A</t>
        </is>
      </c>
    </row>
    <row r="79">
      <c r="A79" t="inlineStr">
        <is>
          <t>WI22072450</t>
        </is>
      </c>
      <c r="B79" t="inlineStr">
        <is>
          <t>DATA_VALIDATION</t>
        </is>
      </c>
      <c r="C79" t="inlineStr">
        <is>
          <t>201300024350</t>
        </is>
      </c>
      <c r="D79" t="inlineStr">
        <is>
          <t>Folder</t>
        </is>
      </c>
      <c r="E79" s="2">
        <f>HYPERLINK("capsilon://?command=openfolder&amp;siteaddress=FAM.docvelocity-na8.net&amp;folderid=FXC15CAEE6-D6FA-D0BD-D6F1-D557306A486D","FX2207175")</f>
        <v>0.0</v>
      </c>
      <c r="F79" t="inlineStr">
        <is>
          <t/>
        </is>
      </c>
      <c r="G79" t="inlineStr">
        <is>
          <t/>
        </is>
      </c>
      <c r="H79" t="inlineStr">
        <is>
          <t>Mailitem</t>
        </is>
      </c>
      <c r="I79" t="inlineStr">
        <is>
          <t>MI220721427</t>
        </is>
      </c>
      <c r="J79" t="n">
        <v>236.0</v>
      </c>
      <c r="K79" t="inlineStr">
        <is>
          <t>COMPLETED</t>
        </is>
      </c>
      <c r="L79" t="inlineStr">
        <is>
          <t>MARK_AS_COMPLETED</t>
        </is>
      </c>
      <c r="M79" t="inlineStr">
        <is>
          <t>Queue</t>
        </is>
      </c>
      <c r="N79" t="n">
        <v>2.0</v>
      </c>
      <c r="O79" s="1" t="n">
        <v>44743.757569444446</v>
      </c>
      <c r="P79" s="1" t="n">
        <v>44743.7953125</v>
      </c>
      <c r="Q79" t="n">
        <v>1073.0</v>
      </c>
      <c r="R79" t="n">
        <v>2188.0</v>
      </c>
      <c r="S79" t="b">
        <v>0</v>
      </c>
      <c r="T79" t="inlineStr">
        <is>
          <t>N/A</t>
        </is>
      </c>
      <c r="U79" t="b">
        <v>1</v>
      </c>
      <c r="V79" t="inlineStr">
        <is>
          <t>Samadhan Kamble</t>
        </is>
      </c>
      <c r="W79" s="1" t="n">
        <v>44743.776875</v>
      </c>
      <c r="X79" t="n">
        <v>930.0</v>
      </c>
      <c r="Y79" t="n">
        <v>159.0</v>
      </c>
      <c r="Z79" t="n">
        <v>0.0</v>
      </c>
      <c r="AA79" t="n">
        <v>159.0</v>
      </c>
      <c r="AB79" t="n">
        <v>21.0</v>
      </c>
      <c r="AC79" t="n">
        <v>4.0</v>
      </c>
      <c r="AD79" t="n">
        <v>77.0</v>
      </c>
      <c r="AE79" t="n">
        <v>0.0</v>
      </c>
      <c r="AF79" t="n">
        <v>0.0</v>
      </c>
      <c r="AG79" t="n">
        <v>0.0</v>
      </c>
      <c r="AH79" t="inlineStr">
        <is>
          <t>Archana Bhujbal</t>
        </is>
      </c>
      <c r="AI79" s="1" t="n">
        <v>44743.7953125</v>
      </c>
      <c r="AJ79" t="n">
        <v>27.0</v>
      </c>
      <c r="AK79" t="n">
        <v>0.0</v>
      </c>
      <c r="AL79" t="n">
        <v>0.0</v>
      </c>
      <c r="AM79" t="n">
        <v>0.0</v>
      </c>
      <c r="AN79" t="n">
        <v>21.0</v>
      </c>
      <c r="AO79" t="n">
        <v>0.0</v>
      </c>
      <c r="AP79" t="n">
        <v>77.0</v>
      </c>
      <c r="AQ79" t="n">
        <v>0.0</v>
      </c>
      <c r="AR79" t="n">
        <v>0.0</v>
      </c>
      <c r="AS79" t="n">
        <v>0.0</v>
      </c>
      <c r="AT79" t="inlineStr">
        <is>
          <t>N/A</t>
        </is>
      </c>
      <c r="AU79" t="inlineStr">
        <is>
          <t>N/A</t>
        </is>
      </c>
      <c r="AV79" t="inlineStr">
        <is>
          <t>N/A</t>
        </is>
      </c>
      <c r="AW79" t="inlineStr">
        <is>
          <t>N/A</t>
        </is>
      </c>
      <c r="AX79" t="inlineStr">
        <is>
          <t>N/A</t>
        </is>
      </c>
      <c r="AY79" t="inlineStr">
        <is>
          <t>N/A</t>
        </is>
      </c>
      <c r="AZ79" t="inlineStr">
        <is>
          <t>N/A</t>
        </is>
      </c>
      <c r="BA79" t="inlineStr">
        <is>
          <t>N/A</t>
        </is>
      </c>
      <c r="BB79" t="inlineStr">
        <is>
          <t>N/A</t>
        </is>
      </c>
      <c r="BC79" t="inlineStr">
        <is>
          <t>N/A</t>
        </is>
      </c>
      <c r="BD79" t="inlineStr">
        <is>
          <t>N/A</t>
        </is>
      </c>
      <c r="BE79" t="inlineStr">
        <is>
          <t>N/A</t>
        </is>
      </c>
    </row>
    <row r="80">
      <c r="A80" t="inlineStr">
        <is>
          <t>WI22072458</t>
        </is>
      </c>
      <c r="B80" t="inlineStr">
        <is>
          <t>DATA_VALIDATION</t>
        </is>
      </c>
      <c r="C80" t="inlineStr">
        <is>
          <t>201308008548</t>
        </is>
      </c>
      <c r="D80" t="inlineStr">
        <is>
          <t>Folder</t>
        </is>
      </c>
      <c r="E80" s="2">
        <f>HYPERLINK("capsilon://?command=openfolder&amp;siteaddress=FAM.docvelocity-na8.net&amp;folderid=FXCA52B8B6-C8CD-3717-00DB-BAA8173D15D9","FX22059487")</f>
        <v>0.0</v>
      </c>
      <c r="F80" t="inlineStr">
        <is>
          <t/>
        </is>
      </c>
      <c r="G80" t="inlineStr">
        <is>
          <t/>
        </is>
      </c>
      <c r="H80" t="inlineStr">
        <is>
          <t>Mailitem</t>
        </is>
      </c>
      <c r="I80" t="inlineStr">
        <is>
          <t>MI220721558</t>
        </is>
      </c>
      <c r="J80" t="n">
        <v>63.0</v>
      </c>
      <c r="K80" t="inlineStr">
        <is>
          <t>COMPLETED</t>
        </is>
      </c>
      <c r="L80" t="inlineStr">
        <is>
          <t>MARK_AS_COMPLETED</t>
        </is>
      </c>
      <c r="M80" t="inlineStr">
        <is>
          <t>Queue</t>
        </is>
      </c>
      <c r="N80" t="n">
        <v>1.0</v>
      </c>
      <c r="O80" s="1" t="n">
        <v>44743.75853009259</v>
      </c>
      <c r="P80" s="1" t="n">
        <v>44743.77892361111</v>
      </c>
      <c r="Q80" t="n">
        <v>1560.0</v>
      </c>
      <c r="R80" t="n">
        <v>202.0</v>
      </c>
      <c r="S80" t="b">
        <v>0</v>
      </c>
      <c r="T80" t="inlineStr">
        <is>
          <t>N/A</t>
        </is>
      </c>
      <c r="U80" t="b">
        <v>0</v>
      </c>
      <c r="V80" t="inlineStr">
        <is>
          <t>Samadhan Kamble</t>
        </is>
      </c>
      <c r="W80" s="1" t="n">
        <v>44743.77892361111</v>
      </c>
      <c r="X80" t="n">
        <v>176.0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63.0</v>
      </c>
      <c r="AE80" t="n">
        <v>51.0</v>
      </c>
      <c r="AF80" t="n">
        <v>0.0</v>
      </c>
      <c r="AG80" t="n">
        <v>3.0</v>
      </c>
      <c r="AH80" t="inlineStr">
        <is>
          <t>N/A</t>
        </is>
      </c>
      <c r="AI80" t="inlineStr">
        <is>
          <t>N/A</t>
        </is>
      </c>
      <c r="AJ80" t="inlineStr">
        <is>
          <t>N/A</t>
        </is>
      </c>
      <c r="AK80" t="inlineStr">
        <is>
          <t>N/A</t>
        </is>
      </c>
      <c r="AL80" t="inlineStr">
        <is>
          <t>N/A</t>
        </is>
      </c>
      <c r="AM80" t="inlineStr">
        <is>
          <t>N/A</t>
        </is>
      </c>
      <c r="AN80" t="inlineStr">
        <is>
          <t>N/A</t>
        </is>
      </c>
      <c r="AO80" t="inlineStr">
        <is>
          <t>N/A</t>
        </is>
      </c>
      <c r="AP80" t="inlineStr">
        <is>
          <t>N/A</t>
        </is>
      </c>
      <c r="AQ80" t="inlineStr">
        <is>
          <t>N/A</t>
        </is>
      </c>
      <c r="AR80" t="inlineStr">
        <is>
          <t>N/A</t>
        </is>
      </c>
      <c r="AS80" t="inlineStr">
        <is>
          <t>N/A</t>
        </is>
      </c>
      <c r="AT80" t="inlineStr">
        <is>
          <t>N/A</t>
        </is>
      </c>
      <c r="AU80" t="inlineStr">
        <is>
          <t>N/A</t>
        </is>
      </c>
      <c r="AV80" t="inlineStr">
        <is>
          <t>N/A</t>
        </is>
      </c>
      <c r="AW80" t="inlineStr">
        <is>
          <t>N/A</t>
        </is>
      </c>
      <c r="AX80" t="inlineStr">
        <is>
          <t>N/A</t>
        </is>
      </c>
      <c r="AY80" t="inlineStr">
        <is>
          <t>N/A</t>
        </is>
      </c>
      <c r="AZ80" t="inlineStr">
        <is>
          <t>N/A</t>
        </is>
      </c>
      <c r="BA80" t="inlineStr">
        <is>
          <t>N/A</t>
        </is>
      </c>
      <c r="BB80" t="inlineStr">
        <is>
          <t>N/A</t>
        </is>
      </c>
      <c r="BC80" t="inlineStr">
        <is>
          <t>N/A</t>
        </is>
      </c>
      <c r="BD80" t="inlineStr">
        <is>
          <t>N/A</t>
        </is>
      </c>
      <c r="BE80" t="inlineStr">
        <is>
          <t>N/A</t>
        </is>
      </c>
    </row>
    <row r="81">
      <c r="A81" t="inlineStr">
        <is>
          <t>WI22072461</t>
        </is>
      </c>
      <c r="B81" t="inlineStr">
        <is>
          <t>DATA_VALIDATION</t>
        </is>
      </c>
      <c r="C81" t="inlineStr">
        <is>
          <t>201130013995</t>
        </is>
      </c>
      <c r="D81" t="inlineStr">
        <is>
          <t>Folder</t>
        </is>
      </c>
      <c r="E81" s="2">
        <f>HYPERLINK("capsilon://?command=openfolder&amp;siteaddress=FAM.docvelocity-na8.net&amp;folderid=FX57611A1F-663F-EE02-B140-9AA64EC1CB0F","FX2207102")</f>
        <v>0.0</v>
      </c>
      <c r="F81" t="inlineStr">
        <is>
          <t/>
        </is>
      </c>
      <c r="G81" t="inlineStr">
        <is>
          <t/>
        </is>
      </c>
      <c r="H81" t="inlineStr">
        <is>
          <t>Mailitem</t>
        </is>
      </c>
      <c r="I81" t="inlineStr">
        <is>
          <t>MI220721643</t>
        </is>
      </c>
      <c r="J81" t="n">
        <v>201.0</v>
      </c>
      <c r="K81" t="inlineStr">
        <is>
          <t>COMPLETED</t>
        </is>
      </c>
      <c r="L81" t="inlineStr">
        <is>
          <t>MARK_AS_COMPLETED</t>
        </is>
      </c>
      <c r="M81" t="inlineStr">
        <is>
          <t>Queue</t>
        </is>
      </c>
      <c r="N81" t="n">
        <v>2.0</v>
      </c>
      <c r="O81" s="1" t="n">
        <v>44743.76055555556</v>
      </c>
      <c r="P81" s="1" t="n">
        <v>44743.80063657407</v>
      </c>
      <c r="Q81" t="n">
        <v>2853.0</v>
      </c>
      <c r="R81" t="n">
        <v>610.0</v>
      </c>
      <c r="S81" t="b">
        <v>0</v>
      </c>
      <c r="T81" t="inlineStr">
        <is>
          <t>N/A</t>
        </is>
      </c>
      <c r="U81" t="b">
        <v>0</v>
      </c>
      <c r="V81" t="inlineStr">
        <is>
          <t>Shivani Narwade</t>
        </is>
      </c>
      <c r="W81" s="1" t="n">
        <v>44743.77400462963</v>
      </c>
      <c r="X81" t="n">
        <v>300.0</v>
      </c>
      <c r="Y81" t="n">
        <v>143.0</v>
      </c>
      <c r="Z81" t="n">
        <v>0.0</v>
      </c>
      <c r="AA81" t="n">
        <v>143.0</v>
      </c>
      <c r="AB81" t="n">
        <v>0.0</v>
      </c>
      <c r="AC81" t="n">
        <v>6.0</v>
      </c>
      <c r="AD81" t="n">
        <v>58.0</v>
      </c>
      <c r="AE81" t="n">
        <v>0.0</v>
      </c>
      <c r="AF81" t="n">
        <v>0.0</v>
      </c>
      <c r="AG81" t="n">
        <v>0.0</v>
      </c>
      <c r="AH81" t="inlineStr">
        <is>
          <t>Ketan Pathak</t>
        </is>
      </c>
      <c r="AI81" s="1" t="n">
        <v>44743.80063657407</v>
      </c>
      <c r="AJ81" t="n">
        <v>310.0</v>
      </c>
      <c r="AK81" t="n">
        <v>2.0</v>
      </c>
      <c r="AL81" t="n">
        <v>0.0</v>
      </c>
      <c r="AM81" t="n">
        <v>2.0</v>
      </c>
      <c r="AN81" t="n">
        <v>0.0</v>
      </c>
      <c r="AO81" t="n">
        <v>2.0</v>
      </c>
      <c r="AP81" t="n">
        <v>56.0</v>
      </c>
      <c r="AQ81" t="n">
        <v>0.0</v>
      </c>
      <c r="AR81" t="n">
        <v>0.0</v>
      </c>
      <c r="AS81" t="n">
        <v>0.0</v>
      </c>
      <c r="AT81" t="inlineStr">
        <is>
          <t>N/A</t>
        </is>
      </c>
      <c r="AU81" t="inlineStr">
        <is>
          <t>N/A</t>
        </is>
      </c>
      <c r="AV81" t="inlineStr">
        <is>
          <t>N/A</t>
        </is>
      </c>
      <c r="AW81" t="inlineStr">
        <is>
          <t>N/A</t>
        </is>
      </c>
      <c r="AX81" t="inlineStr">
        <is>
          <t>N/A</t>
        </is>
      </c>
      <c r="AY81" t="inlineStr">
        <is>
          <t>N/A</t>
        </is>
      </c>
      <c r="AZ81" t="inlineStr">
        <is>
          <t>N/A</t>
        </is>
      </c>
      <c r="BA81" t="inlineStr">
        <is>
          <t>N/A</t>
        </is>
      </c>
      <c r="BB81" t="inlineStr">
        <is>
          <t>N/A</t>
        </is>
      </c>
      <c r="BC81" t="inlineStr">
        <is>
          <t>N/A</t>
        </is>
      </c>
      <c r="BD81" t="inlineStr">
        <is>
          <t>N/A</t>
        </is>
      </c>
      <c r="BE81" t="inlineStr">
        <is>
          <t>N/A</t>
        </is>
      </c>
    </row>
    <row r="82">
      <c r="A82" t="inlineStr">
        <is>
          <t>WI22072474</t>
        </is>
      </c>
      <c r="B82" t="inlineStr">
        <is>
          <t>DATA_VALIDATION</t>
        </is>
      </c>
      <c r="C82" t="inlineStr">
        <is>
          <t>201308008548</t>
        </is>
      </c>
      <c r="D82" t="inlineStr">
        <is>
          <t>Folder</t>
        </is>
      </c>
      <c r="E82" s="2">
        <f>HYPERLINK("capsilon://?command=openfolder&amp;siteaddress=FAM.docvelocity-na8.net&amp;folderid=FXCA52B8B6-C8CD-3717-00DB-BAA8173D15D9","FX22059487")</f>
        <v>0.0</v>
      </c>
      <c r="F82" t="inlineStr">
        <is>
          <t/>
        </is>
      </c>
      <c r="G82" t="inlineStr">
        <is>
          <t/>
        </is>
      </c>
      <c r="H82" t="inlineStr">
        <is>
          <t>Mailitem</t>
        </is>
      </c>
      <c r="I82" t="inlineStr">
        <is>
          <t>MI220721558</t>
        </is>
      </c>
      <c r="J82" t="n">
        <v>91.0</v>
      </c>
      <c r="K82" t="inlineStr">
        <is>
          <t>COMPLETED</t>
        </is>
      </c>
      <c r="L82" t="inlineStr">
        <is>
          <t>MARK_AS_COMPLETED</t>
        </is>
      </c>
      <c r="M82" t="inlineStr">
        <is>
          <t>Queue</t>
        </is>
      </c>
      <c r="N82" t="n">
        <v>2.0</v>
      </c>
      <c r="O82" s="1" t="n">
        <v>44743.77980324074</v>
      </c>
      <c r="P82" s="1" t="n">
        <v>44743.79746527778</v>
      </c>
      <c r="Q82" t="n">
        <v>1028.0</v>
      </c>
      <c r="R82" t="n">
        <v>498.0</v>
      </c>
      <c r="S82" t="b">
        <v>0</v>
      </c>
      <c r="T82" t="inlineStr">
        <is>
          <t>N/A</t>
        </is>
      </c>
      <c r="U82" t="b">
        <v>1</v>
      </c>
      <c r="V82" t="inlineStr">
        <is>
          <t>Swapnil Ambesange</t>
        </is>
      </c>
      <c r="W82" s="1" t="n">
        <v>44743.78673611111</v>
      </c>
      <c r="X82" t="n">
        <v>313.0</v>
      </c>
      <c r="Y82" t="n">
        <v>72.0</v>
      </c>
      <c r="Z82" t="n">
        <v>0.0</v>
      </c>
      <c r="AA82" t="n">
        <v>72.0</v>
      </c>
      <c r="AB82" t="n">
        <v>0.0</v>
      </c>
      <c r="AC82" t="n">
        <v>9.0</v>
      </c>
      <c r="AD82" t="n">
        <v>19.0</v>
      </c>
      <c r="AE82" t="n">
        <v>0.0</v>
      </c>
      <c r="AF82" t="n">
        <v>0.0</v>
      </c>
      <c r="AG82" t="n">
        <v>0.0</v>
      </c>
      <c r="AH82" t="inlineStr">
        <is>
          <t>Archana Bhujbal</t>
        </is>
      </c>
      <c r="AI82" s="1" t="n">
        <v>44743.79746527778</v>
      </c>
      <c r="AJ82" t="n">
        <v>185.0</v>
      </c>
      <c r="AK82" t="n">
        <v>2.0</v>
      </c>
      <c r="AL82" t="n">
        <v>0.0</v>
      </c>
      <c r="AM82" t="n">
        <v>2.0</v>
      </c>
      <c r="AN82" t="n">
        <v>0.0</v>
      </c>
      <c r="AO82" t="n">
        <v>2.0</v>
      </c>
      <c r="AP82" t="n">
        <v>17.0</v>
      </c>
      <c r="AQ82" t="n">
        <v>0.0</v>
      </c>
      <c r="AR82" t="n">
        <v>0.0</v>
      </c>
      <c r="AS82" t="n">
        <v>0.0</v>
      </c>
      <c r="AT82" t="inlineStr">
        <is>
          <t>N/A</t>
        </is>
      </c>
      <c r="AU82" t="inlineStr">
        <is>
          <t>N/A</t>
        </is>
      </c>
      <c r="AV82" t="inlineStr">
        <is>
          <t>N/A</t>
        </is>
      </c>
      <c r="AW82" t="inlineStr">
        <is>
          <t>N/A</t>
        </is>
      </c>
      <c r="AX82" t="inlineStr">
        <is>
          <t>N/A</t>
        </is>
      </c>
      <c r="AY82" t="inlineStr">
        <is>
          <t>N/A</t>
        </is>
      </c>
      <c r="AZ82" t="inlineStr">
        <is>
          <t>N/A</t>
        </is>
      </c>
      <c r="BA82" t="inlineStr">
        <is>
          <t>N/A</t>
        </is>
      </c>
      <c r="BB82" t="inlineStr">
        <is>
          <t>N/A</t>
        </is>
      </c>
      <c r="BC82" t="inlineStr">
        <is>
          <t>N/A</t>
        </is>
      </c>
      <c r="BD82" t="inlineStr">
        <is>
          <t>N/A</t>
        </is>
      </c>
      <c r="BE82" t="inlineStr">
        <is>
          <t>N/A</t>
        </is>
      </c>
    </row>
    <row r="83">
      <c r="A83" t="inlineStr">
        <is>
          <t>WI22072905</t>
        </is>
      </c>
      <c r="B83" t="inlineStr">
        <is>
          <t>DATA_VALIDATION</t>
        </is>
      </c>
      <c r="C83" t="inlineStr">
        <is>
          <t>201348000692</t>
        </is>
      </c>
      <c r="D83" t="inlineStr">
        <is>
          <t>Folder</t>
        </is>
      </c>
      <c r="E83" s="2">
        <f>HYPERLINK("capsilon://?command=openfolder&amp;siteaddress=FAM.docvelocity-na8.net&amp;folderid=FX5CD485B7-2143-136B-6A12-326ABA6DA8E7","FX22067344")</f>
        <v>0.0</v>
      </c>
      <c r="F83" t="inlineStr">
        <is>
          <t/>
        </is>
      </c>
      <c r="G83" t="inlineStr">
        <is>
          <t/>
        </is>
      </c>
      <c r="H83" t="inlineStr">
        <is>
          <t>Mailitem</t>
        </is>
      </c>
      <c r="I83" t="inlineStr">
        <is>
          <t>MI220726148</t>
        </is>
      </c>
      <c r="J83" t="n">
        <v>32.0</v>
      </c>
      <c r="K83" t="inlineStr">
        <is>
          <t>COMPLETED</t>
        </is>
      </c>
      <c r="L83" t="inlineStr">
        <is>
          <t>MARK_AS_COMPLETED</t>
        </is>
      </c>
      <c r="M83" t="inlineStr">
        <is>
          <t>Queue</t>
        </is>
      </c>
      <c r="N83" t="n">
        <v>2.0</v>
      </c>
      <c r="O83" s="1" t="n">
        <v>44747.33298611111</v>
      </c>
      <c r="P83" s="1" t="n">
        <v>44747.335393518515</v>
      </c>
      <c r="Q83" t="n">
        <v>34.0</v>
      </c>
      <c r="R83" t="n">
        <v>174.0</v>
      </c>
      <c r="S83" t="b">
        <v>0</v>
      </c>
      <c r="T83" t="inlineStr">
        <is>
          <t>N/A</t>
        </is>
      </c>
      <c r="U83" t="b">
        <v>0</v>
      </c>
      <c r="V83" t="inlineStr">
        <is>
          <t>Varsha Dombale</t>
        </is>
      </c>
      <c r="W83" s="1" t="n">
        <v>44747.335011574076</v>
      </c>
      <c r="X83" t="n">
        <v>144.0</v>
      </c>
      <c r="Y83" t="n">
        <v>0.0</v>
      </c>
      <c r="Z83" t="n">
        <v>0.0</v>
      </c>
      <c r="AA83" t="n">
        <v>0.0</v>
      </c>
      <c r="AB83" t="n">
        <v>27.0</v>
      </c>
      <c r="AC83" t="n">
        <v>0.0</v>
      </c>
      <c r="AD83" t="n">
        <v>32.0</v>
      </c>
      <c r="AE83" t="n">
        <v>0.0</v>
      </c>
      <c r="AF83" t="n">
        <v>0.0</v>
      </c>
      <c r="AG83" t="n">
        <v>0.0</v>
      </c>
      <c r="AH83" t="inlineStr">
        <is>
          <t>Aditya Tade</t>
        </is>
      </c>
      <c r="AI83" s="1" t="n">
        <v>44747.335393518515</v>
      </c>
      <c r="AJ83" t="n">
        <v>30.0</v>
      </c>
      <c r="AK83" t="n">
        <v>0.0</v>
      </c>
      <c r="AL83" t="n">
        <v>0.0</v>
      </c>
      <c r="AM83" t="n">
        <v>0.0</v>
      </c>
      <c r="AN83" t="n">
        <v>27.0</v>
      </c>
      <c r="AO83" t="n">
        <v>0.0</v>
      </c>
      <c r="AP83" t="n">
        <v>32.0</v>
      </c>
      <c r="AQ83" t="n">
        <v>0.0</v>
      </c>
      <c r="AR83" t="n">
        <v>0.0</v>
      </c>
      <c r="AS83" t="n">
        <v>0.0</v>
      </c>
      <c r="AT83" t="inlineStr">
        <is>
          <t>N/A</t>
        </is>
      </c>
      <c r="AU83" t="inlineStr">
        <is>
          <t>N/A</t>
        </is>
      </c>
      <c r="AV83" t="inlineStr">
        <is>
          <t>N/A</t>
        </is>
      </c>
      <c r="AW83" t="inlineStr">
        <is>
          <t>N/A</t>
        </is>
      </c>
      <c r="AX83" t="inlineStr">
        <is>
          <t>N/A</t>
        </is>
      </c>
      <c r="AY83" t="inlineStr">
        <is>
          <t>N/A</t>
        </is>
      </c>
      <c r="AZ83" t="inlineStr">
        <is>
          <t>N/A</t>
        </is>
      </c>
      <c r="BA83" t="inlineStr">
        <is>
          <t>N/A</t>
        </is>
      </c>
      <c r="BB83" t="inlineStr">
        <is>
          <t>N/A</t>
        </is>
      </c>
      <c r="BC83" t="inlineStr">
        <is>
          <t>N/A</t>
        </is>
      </c>
      <c r="BD83" t="inlineStr">
        <is>
          <t>N/A</t>
        </is>
      </c>
      <c r="BE83" t="inlineStr">
        <is>
          <t>N/A</t>
        </is>
      </c>
    </row>
    <row r="84">
      <c r="A84" t="inlineStr">
        <is>
          <t>WI22073557</t>
        </is>
      </c>
      <c r="B84" t="inlineStr">
        <is>
          <t>DATA_VALIDATION</t>
        </is>
      </c>
      <c r="C84" t="inlineStr">
        <is>
          <t>201330007760</t>
        </is>
      </c>
      <c r="D84" t="inlineStr">
        <is>
          <t>Folder</t>
        </is>
      </c>
      <c r="E84" s="2">
        <f>HYPERLINK("capsilon://?command=openfolder&amp;siteaddress=FAM.docvelocity-na8.net&amp;folderid=FXE0D2F309-A5AC-F800-9F49-3C207506B522","FX2207119")</f>
        <v>0.0</v>
      </c>
      <c r="F84" t="inlineStr">
        <is>
          <t/>
        </is>
      </c>
      <c r="G84" t="inlineStr">
        <is>
          <t/>
        </is>
      </c>
      <c r="H84" t="inlineStr">
        <is>
          <t>Mailitem</t>
        </is>
      </c>
      <c r="I84" t="inlineStr">
        <is>
          <t>MI220730516</t>
        </is>
      </c>
      <c r="J84" t="n">
        <v>28.0</v>
      </c>
      <c r="K84" t="inlineStr">
        <is>
          <t>COMPLETED</t>
        </is>
      </c>
      <c r="L84" t="inlineStr">
        <is>
          <t>MARK_AS_COMPLETED</t>
        </is>
      </c>
      <c r="M84" t="inlineStr">
        <is>
          <t>Queue</t>
        </is>
      </c>
      <c r="N84" t="n">
        <v>2.0</v>
      </c>
      <c r="O84" s="1" t="n">
        <v>44747.45952546296</v>
      </c>
      <c r="P84" s="1" t="n">
        <v>44747.47215277778</v>
      </c>
      <c r="Q84" t="n">
        <v>804.0</v>
      </c>
      <c r="R84" t="n">
        <v>287.0</v>
      </c>
      <c r="S84" t="b">
        <v>0</v>
      </c>
      <c r="T84" t="inlineStr">
        <is>
          <t>N/A</t>
        </is>
      </c>
      <c r="U84" t="b">
        <v>0</v>
      </c>
      <c r="V84" t="inlineStr">
        <is>
          <t>Prajwal Kendre</t>
        </is>
      </c>
      <c r="W84" s="1" t="n">
        <v>44747.46480324074</v>
      </c>
      <c r="X84" t="n">
        <v>174.0</v>
      </c>
      <c r="Y84" t="n">
        <v>21.0</v>
      </c>
      <c r="Z84" t="n">
        <v>0.0</v>
      </c>
      <c r="AA84" t="n">
        <v>21.0</v>
      </c>
      <c r="AB84" t="n">
        <v>0.0</v>
      </c>
      <c r="AC84" t="n">
        <v>0.0</v>
      </c>
      <c r="AD84" t="n">
        <v>7.0</v>
      </c>
      <c r="AE84" t="n">
        <v>0.0</v>
      </c>
      <c r="AF84" t="n">
        <v>0.0</v>
      </c>
      <c r="AG84" t="n">
        <v>0.0</v>
      </c>
      <c r="AH84" t="inlineStr">
        <is>
          <t>Nisha Verma</t>
        </is>
      </c>
      <c r="AI84" s="1" t="n">
        <v>44747.47215277778</v>
      </c>
      <c r="AJ84" t="n">
        <v>98.0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7.0</v>
      </c>
      <c r="AQ84" t="n">
        <v>0.0</v>
      </c>
      <c r="AR84" t="n">
        <v>0.0</v>
      </c>
      <c r="AS84" t="n">
        <v>0.0</v>
      </c>
      <c r="AT84" t="inlineStr">
        <is>
          <t>N/A</t>
        </is>
      </c>
      <c r="AU84" t="inlineStr">
        <is>
          <t>N/A</t>
        </is>
      </c>
      <c r="AV84" t="inlineStr">
        <is>
          <t>N/A</t>
        </is>
      </c>
      <c r="AW84" t="inlineStr">
        <is>
          <t>N/A</t>
        </is>
      </c>
      <c r="AX84" t="inlineStr">
        <is>
          <t>N/A</t>
        </is>
      </c>
      <c r="AY84" t="inlineStr">
        <is>
          <t>N/A</t>
        </is>
      </c>
      <c r="AZ84" t="inlineStr">
        <is>
          <t>N/A</t>
        </is>
      </c>
      <c r="BA84" t="inlineStr">
        <is>
          <t>N/A</t>
        </is>
      </c>
      <c r="BB84" t="inlineStr">
        <is>
          <t>N/A</t>
        </is>
      </c>
      <c r="BC84" t="inlineStr">
        <is>
          <t>N/A</t>
        </is>
      </c>
      <c r="BD84" t="inlineStr">
        <is>
          <t>N/A</t>
        </is>
      </c>
      <c r="BE84" t="inlineStr">
        <is>
          <t>N/A</t>
        </is>
      </c>
    </row>
    <row r="85">
      <c r="A85" t="inlineStr">
        <is>
          <t>WI22073558</t>
        </is>
      </c>
      <c r="B85" t="inlineStr">
        <is>
          <t>DATA_VALIDATION</t>
        </is>
      </c>
      <c r="C85" t="inlineStr">
        <is>
          <t>201330007760</t>
        </is>
      </c>
      <c r="D85" t="inlineStr">
        <is>
          <t>Folder</t>
        </is>
      </c>
      <c r="E85" s="2">
        <f>HYPERLINK("capsilon://?command=openfolder&amp;siteaddress=FAM.docvelocity-na8.net&amp;folderid=FXE0D2F309-A5AC-F800-9F49-3C207506B522","FX2207119")</f>
        <v>0.0</v>
      </c>
      <c r="F85" t="inlineStr">
        <is>
          <t/>
        </is>
      </c>
      <c r="G85" t="inlineStr">
        <is>
          <t/>
        </is>
      </c>
      <c r="H85" t="inlineStr">
        <is>
          <t>Mailitem</t>
        </is>
      </c>
      <c r="I85" t="inlineStr">
        <is>
          <t>MI220730531</t>
        </is>
      </c>
      <c r="J85" t="n">
        <v>28.0</v>
      </c>
      <c r="K85" t="inlineStr">
        <is>
          <t>COMPLETED</t>
        </is>
      </c>
      <c r="L85" t="inlineStr">
        <is>
          <t>MARK_AS_COMPLETED</t>
        </is>
      </c>
      <c r="M85" t="inlineStr">
        <is>
          <t>Queue</t>
        </is>
      </c>
      <c r="N85" t="n">
        <v>2.0</v>
      </c>
      <c r="O85" s="1" t="n">
        <v>44747.45962962963</v>
      </c>
      <c r="P85" s="1" t="n">
        <v>44747.47289351852</v>
      </c>
      <c r="Q85" t="n">
        <v>959.0</v>
      </c>
      <c r="R85" t="n">
        <v>187.0</v>
      </c>
      <c r="S85" t="b">
        <v>0</v>
      </c>
      <c r="T85" t="inlineStr">
        <is>
          <t>N/A</t>
        </is>
      </c>
      <c r="U85" t="b">
        <v>0</v>
      </c>
      <c r="V85" t="inlineStr">
        <is>
          <t>Varsha Dombale</t>
        </is>
      </c>
      <c r="W85" s="1" t="n">
        <v>44747.465219907404</v>
      </c>
      <c r="X85" t="n">
        <v>123.0</v>
      </c>
      <c r="Y85" t="n">
        <v>21.0</v>
      </c>
      <c r="Z85" t="n">
        <v>0.0</v>
      </c>
      <c r="AA85" t="n">
        <v>21.0</v>
      </c>
      <c r="AB85" t="n">
        <v>0.0</v>
      </c>
      <c r="AC85" t="n">
        <v>0.0</v>
      </c>
      <c r="AD85" t="n">
        <v>7.0</v>
      </c>
      <c r="AE85" t="n">
        <v>0.0</v>
      </c>
      <c r="AF85" t="n">
        <v>0.0</v>
      </c>
      <c r="AG85" t="n">
        <v>0.0</v>
      </c>
      <c r="AH85" t="inlineStr">
        <is>
          <t>Nisha Verma</t>
        </is>
      </c>
      <c r="AI85" s="1" t="n">
        <v>44747.47289351852</v>
      </c>
      <c r="AJ85" t="n">
        <v>64.0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7.0</v>
      </c>
      <c r="AQ85" t="n">
        <v>0.0</v>
      </c>
      <c r="AR85" t="n">
        <v>0.0</v>
      </c>
      <c r="AS85" t="n">
        <v>0.0</v>
      </c>
      <c r="AT85" t="inlineStr">
        <is>
          <t>N/A</t>
        </is>
      </c>
      <c r="AU85" t="inlineStr">
        <is>
          <t>N/A</t>
        </is>
      </c>
      <c r="AV85" t="inlineStr">
        <is>
          <t>N/A</t>
        </is>
      </c>
      <c r="AW85" t="inlineStr">
        <is>
          <t>N/A</t>
        </is>
      </c>
      <c r="AX85" t="inlineStr">
        <is>
          <t>N/A</t>
        </is>
      </c>
      <c r="AY85" t="inlineStr">
        <is>
          <t>N/A</t>
        </is>
      </c>
      <c r="AZ85" t="inlineStr">
        <is>
          <t>N/A</t>
        </is>
      </c>
      <c r="BA85" t="inlineStr">
        <is>
          <t>N/A</t>
        </is>
      </c>
      <c r="BB85" t="inlineStr">
        <is>
          <t>N/A</t>
        </is>
      </c>
      <c r="BC85" t="inlineStr">
        <is>
          <t>N/A</t>
        </is>
      </c>
      <c r="BD85" t="inlineStr">
        <is>
          <t>N/A</t>
        </is>
      </c>
      <c r="BE85" t="inlineStr">
        <is>
          <t>N/A</t>
        </is>
      </c>
    </row>
    <row r="86">
      <c r="A86" t="inlineStr">
        <is>
          <t>WI22073565</t>
        </is>
      </c>
      <c r="B86" t="inlineStr">
        <is>
          <t>DATA_VALIDATION</t>
        </is>
      </c>
      <c r="C86" t="inlineStr">
        <is>
          <t>201348000668</t>
        </is>
      </c>
      <c r="D86" t="inlineStr">
        <is>
          <t>Folder</t>
        </is>
      </c>
      <c r="E86" s="2">
        <f>HYPERLINK("capsilon://?command=openfolder&amp;siteaddress=FAM.docvelocity-na8.net&amp;folderid=FXE138BD54-1DB7-E7AD-FE9A-4B92176B705A","FX22063573")</f>
        <v>0.0</v>
      </c>
      <c r="F86" t="inlineStr">
        <is>
          <t/>
        </is>
      </c>
      <c r="G86" t="inlineStr">
        <is>
          <t/>
        </is>
      </c>
      <c r="H86" t="inlineStr">
        <is>
          <t>Mailitem</t>
        </is>
      </c>
      <c r="I86" t="inlineStr">
        <is>
          <t>MI220730588</t>
        </is>
      </c>
      <c r="J86" t="n">
        <v>30.0</v>
      </c>
      <c r="K86" t="inlineStr">
        <is>
          <t>COMPLETED</t>
        </is>
      </c>
      <c r="L86" t="inlineStr">
        <is>
          <t>MARK_AS_COMPLETED</t>
        </is>
      </c>
      <c r="M86" t="inlineStr">
        <is>
          <t>Queue</t>
        </is>
      </c>
      <c r="N86" t="n">
        <v>2.0</v>
      </c>
      <c r="O86" s="1" t="n">
        <v>44747.460497685184</v>
      </c>
      <c r="P86" s="1" t="n">
        <v>44747.4734375</v>
      </c>
      <c r="Q86" t="n">
        <v>976.0</v>
      </c>
      <c r="R86" t="n">
        <v>142.0</v>
      </c>
      <c r="S86" t="b">
        <v>0</v>
      </c>
      <c r="T86" t="inlineStr">
        <is>
          <t>N/A</t>
        </is>
      </c>
      <c r="U86" t="b">
        <v>0</v>
      </c>
      <c r="V86" t="inlineStr">
        <is>
          <t>Prajwal Kendre</t>
        </is>
      </c>
      <c r="W86" s="1" t="n">
        <v>44747.46549768518</v>
      </c>
      <c r="X86" t="n">
        <v>59.0</v>
      </c>
      <c r="Y86" t="n">
        <v>9.0</v>
      </c>
      <c r="Z86" t="n">
        <v>0.0</v>
      </c>
      <c r="AA86" t="n">
        <v>9.0</v>
      </c>
      <c r="AB86" t="n">
        <v>0.0</v>
      </c>
      <c r="AC86" t="n">
        <v>1.0</v>
      </c>
      <c r="AD86" t="n">
        <v>21.0</v>
      </c>
      <c r="AE86" t="n">
        <v>0.0</v>
      </c>
      <c r="AF86" t="n">
        <v>0.0</v>
      </c>
      <c r="AG86" t="n">
        <v>0.0</v>
      </c>
      <c r="AH86" t="inlineStr">
        <is>
          <t>Nisha Verma</t>
        </is>
      </c>
      <c r="AI86" s="1" t="n">
        <v>44747.4734375</v>
      </c>
      <c r="AJ86" t="n">
        <v>47.0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21.0</v>
      </c>
      <c r="AQ86" t="n">
        <v>0.0</v>
      </c>
      <c r="AR86" t="n">
        <v>0.0</v>
      </c>
      <c r="AS86" t="n">
        <v>0.0</v>
      </c>
      <c r="AT86" t="inlineStr">
        <is>
          <t>N/A</t>
        </is>
      </c>
      <c r="AU86" t="inlineStr">
        <is>
          <t>N/A</t>
        </is>
      </c>
      <c r="AV86" t="inlineStr">
        <is>
          <t>N/A</t>
        </is>
      </c>
      <c r="AW86" t="inlineStr">
        <is>
          <t>N/A</t>
        </is>
      </c>
      <c r="AX86" t="inlineStr">
        <is>
          <t>N/A</t>
        </is>
      </c>
      <c r="AY86" t="inlineStr">
        <is>
          <t>N/A</t>
        </is>
      </c>
      <c r="AZ86" t="inlineStr">
        <is>
          <t>N/A</t>
        </is>
      </c>
      <c r="BA86" t="inlineStr">
        <is>
          <t>N/A</t>
        </is>
      </c>
      <c r="BB86" t="inlineStr">
        <is>
          <t>N/A</t>
        </is>
      </c>
      <c r="BC86" t="inlineStr">
        <is>
          <t>N/A</t>
        </is>
      </c>
      <c r="BD86" t="inlineStr">
        <is>
          <t>N/A</t>
        </is>
      </c>
      <c r="BE86" t="inlineStr">
        <is>
          <t>N/A</t>
        </is>
      </c>
    </row>
    <row r="87">
      <c r="A87" t="inlineStr">
        <is>
          <t>WI22073569</t>
        </is>
      </c>
      <c r="B87" t="inlineStr">
        <is>
          <t>DATA_VALIDATION</t>
        </is>
      </c>
      <c r="C87" t="inlineStr">
        <is>
          <t>201330007760</t>
        </is>
      </c>
      <c r="D87" t="inlineStr">
        <is>
          <t>Folder</t>
        </is>
      </c>
      <c r="E87" s="2">
        <f>HYPERLINK("capsilon://?command=openfolder&amp;siteaddress=FAM.docvelocity-na8.net&amp;folderid=FXE0D2F309-A5AC-F800-9F49-3C207506B522","FX2207119")</f>
        <v>0.0</v>
      </c>
      <c r="F87" t="inlineStr">
        <is>
          <t/>
        </is>
      </c>
      <c r="G87" t="inlineStr">
        <is>
          <t/>
        </is>
      </c>
      <c r="H87" t="inlineStr">
        <is>
          <t>Mailitem</t>
        </is>
      </c>
      <c r="I87" t="inlineStr">
        <is>
          <t>MI220730608</t>
        </is>
      </c>
      <c r="J87" t="n">
        <v>59.0</v>
      </c>
      <c r="K87" t="inlineStr">
        <is>
          <t>COMPLETED</t>
        </is>
      </c>
      <c r="L87" t="inlineStr">
        <is>
          <t>MARK_AS_COMPLETED</t>
        </is>
      </c>
      <c r="M87" t="inlineStr">
        <is>
          <t>Queue</t>
        </is>
      </c>
      <c r="N87" t="n">
        <v>2.0</v>
      </c>
      <c r="O87" s="1" t="n">
        <v>44747.46079861111</v>
      </c>
      <c r="P87" s="1" t="n">
        <v>44747.474641203706</v>
      </c>
      <c r="Q87" t="n">
        <v>927.0</v>
      </c>
      <c r="R87" t="n">
        <v>269.0</v>
      </c>
      <c r="S87" t="b">
        <v>0</v>
      </c>
      <c r="T87" t="inlineStr">
        <is>
          <t>N/A</t>
        </is>
      </c>
      <c r="U87" t="b">
        <v>0</v>
      </c>
      <c r="V87" t="inlineStr">
        <is>
          <t>Varsha Dombale</t>
        </is>
      </c>
      <c r="W87" s="1" t="n">
        <v>44747.467141203706</v>
      </c>
      <c r="X87" t="n">
        <v>166.0</v>
      </c>
      <c r="Y87" t="n">
        <v>54.0</v>
      </c>
      <c r="Z87" t="n">
        <v>0.0</v>
      </c>
      <c r="AA87" t="n">
        <v>54.0</v>
      </c>
      <c r="AB87" t="n">
        <v>0.0</v>
      </c>
      <c r="AC87" t="n">
        <v>4.0</v>
      </c>
      <c r="AD87" t="n">
        <v>5.0</v>
      </c>
      <c r="AE87" t="n">
        <v>0.0</v>
      </c>
      <c r="AF87" t="n">
        <v>0.0</v>
      </c>
      <c r="AG87" t="n">
        <v>0.0</v>
      </c>
      <c r="AH87" t="inlineStr">
        <is>
          <t>Nisha Verma</t>
        </is>
      </c>
      <c r="AI87" s="1" t="n">
        <v>44747.474641203706</v>
      </c>
      <c r="AJ87" t="n">
        <v>103.0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5.0</v>
      </c>
      <c r="AQ87" t="n">
        <v>0.0</v>
      </c>
      <c r="AR87" t="n">
        <v>0.0</v>
      </c>
      <c r="AS87" t="n">
        <v>0.0</v>
      </c>
      <c r="AT87" t="inlineStr">
        <is>
          <t>N/A</t>
        </is>
      </c>
      <c r="AU87" t="inlineStr">
        <is>
          <t>N/A</t>
        </is>
      </c>
      <c r="AV87" t="inlineStr">
        <is>
          <t>N/A</t>
        </is>
      </c>
      <c r="AW87" t="inlineStr">
        <is>
          <t>N/A</t>
        </is>
      </c>
      <c r="AX87" t="inlineStr">
        <is>
          <t>N/A</t>
        </is>
      </c>
      <c r="AY87" t="inlineStr">
        <is>
          <t>N/A</t>
        </is>
      </c>
      <c r="AZ87" t="inlineStr">
        <is>
          <t>N/A</t>
        </is>
      </c>
      <c r="BA87" t="inlineStr">
        <is>
          <t>N/A</t>
        </is>
      </c>
      <c r="BB87" t="inlineStr">
        <is>
          <t>N/A</t>
        </is>
      </c>
      <c r="BC87" t="inlineStr">
        <is>
          <t>N/A</t>
        </is>
      </c>
      <c r="BD87" t="inlineStr">
        <is>
          <t>N/A</t>
        </is>
      </c>
      <c r="BE87" t="inlineStr">
        <is>
          <t>N/A</t>
        </is>
      </c>
    </row>
    <row r="88">
      <c r="A88" t="inlineStr">
        <is>
          <t>WI22073571</t>
        </is>
      </c>
      <c r="B88" t="inlineStr">
        <is>
          <t>DATA_VALIDATION</t>
        </is>
      </c>
      <c r="C88" t="inlineStr">
        <is>
          <t>201330007760</t>
        </is>
      </c>
      <c r="D88" t="inlineStr">
        <is>
          <t>Folder</t>
        </is>
      </c>
      <c r="E88" s="2">
        <f>HYPERLINK("capsilon://?command=openfolder&amp;siteaddress=FAM.docvelocity-na8.net&amp;folderid=FXE0D2F309-A5AC-F800-9F49-3C207506B522","FX2207119")</f>
        <v>0.0</v>
      </c>
      <c r="F88" t="inlineStr">
        <is>
          <t/>
        </is>
      </c>
      <c r="G88" t="inlineStr">
        <is>
          <t/>
        </is>
      </c>
      <c r="H88" t="inlineStr">
        <is>
          <t>Mailitem</t>
        </is>
      </c>
      <c r="I88" t="inlineStr">
        <is>
          <t>MI220730618</t>
        </is>
      </c>
      <c r="J88" t="n">
        <v>59.0</v>
      </c>
      <c r="K88" t="inlineStr">
        <is>
          <t>COMPLETED</t>
        </is>
      </c>
      <c r="L88" t="inlineStr">
        <is>
          <t>MARK_AS_COMPLETED</t>
        </is>
      </c>
      <c r="M88" t="inlineStr">
        <is>
          <t>Queue</t>
        </is>
      </c>
      <c r="N88" t="n">
        <v>2.0</v>
      </c>
      <c r="O88" s="1" t="n">
        <v>44747.46090277778</v>
      </c>
      <c r="P88" s="1" t="n">
        <v>44747.47530092593</v>
      </c>
      <c r="Q88" t="n">
        <v>1122.0</v>
      </c>
      <c r="R88" t="n">
        <v>122.0</v>
      </c>
      <c r="S88" t="b">
        <v>0</v>
      </c>
      <c r="T88" t="inlineStr">
        <is>
          <t>N/A</t>
        </is>
      </c>
      <c r="U88" t="b">
        <v>0</v>
      </c>
      <c r="V88" t="inlineStr">
        <is>
          <t>Prajwal Kendre</t>
        </is>
      </c>
      <c r="W88" s="1" t="n">
        <v>44747.46627314815</v>
      </c>
      <c r="X88" t="n">
        <v>66.0</v>
      </c>
      <c r="Y88" t="n">
        <v>54.0</v>
      </c>
      <c r="Z88" t="n">
        <v>0.0</v>
      </c>
      <c r="AA88" t="n">
        <v>54.0</v>
      </c>
      <c r="AB88" t="n">
        <v>0.0</v>
      </c>
      <c r="AC88" t="n">
        <v>4.0</v>
      </c>
      <c r="AD88" t="n">
        <v>5.0</v>
      </c>
      <c r="AE88" t="n">
        <v>0.0</v>
      </c>
      <c r="AF88" t="n">
        <v>0.0</v>
      </c>
      <c r="AG88" t="n">
        <v>0.0</v>
      </c>
      <c r="AH88" t="inlineStr">
        <is>
          <t>Nisha Verma</t>
        </is>
      </c>
      <c r="AI88" s="1" t="n">
        <v>44747.47530092593</v>
      </c>
      <c r="AJ88" t="n">
        <v>56.0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5.0</v>
      </c>
      <c r="AQ88" t="n">
        <v>0.0</v>
      </c>
      <c r="AR88" t="n">
        <v>0.0</v>
      </c>
      <c r="AS88" t="n">
        <v>0.0</v>
      </c>
      <c r="AT88" t="inlineStr">
        <is>
          <t>N/A</t>
        </is>
      </c>
      <c r="AU88" t="inlineStr">
        <is>
          <t>N/A</t>
        </is>
      </c>
      <c r="AV88" t="inlineStr">
        <is>
          <t>N/A</t>
        </is>
      </c>
      <c r="AW88" t="inlineStr">
        <is>
          <t>N/A</t>
        </is>
      </c>
      <c r="AX88" t="inlineStr">
        <is>
          <t>N/A</t>
        </is>
      </c>
      <c r="AY88" t="inlineStr">
        <is>
          <t>N/A</t>
        </is>
      </c>
      <c r="AZ88" t="inlineStr">
        <is>
          <t>N/A</t>
        </is>
      </c>
      <c r="BA88" t="inlineStr">
        <is>
          <t>N/A</t>
        </is>
      </c>
      <c r="BB88" t="inlineStr">
        <is>
          <t>N/A</t>
        </is>
      </c>
      <c r="BC88" t="inlineStr">
        <is>
          <t>N/A</t>
        </is>
      </c>
      <c r="BD88" t="inlineStr">
        <is>
          <t>N/A</t>
        </is>
      </c>
      <c r="BE88" t="inlineStr">
        <is>
          <t>N/A</t>
        </is>
      </c>
    </row>
    <row r="89">
      <c r="A89" t="inlineStr">
        <is>
          <t>WI22073573</t>
        </is>
      </c>
      <c r="B89" t="inlineStr">
        <is>
          <t>DATA_VALIDATION</t>
        </is>
      </c>
      <c r="C89" t="inlineStr">
        <is>
          <t>201330007760</t>
        </is>
      </c>
      <c r="D89" t="inlineStr">
        <is>
          <t>Folder</t>
        </is>
      </c>
      <c r="E89" s="2">
        <f>HYPERLINK("capsilon://?command=openfolder&amp;siteaddress=FAM.docvelocity-na8.net&amp;folderid=FXE0D2F309-A5AC-F800-9F49-3C207506B522","FX2207119")</f>
        <v>0.0</v>
      </c>
      <c r="F89" t="inlineStr">
        <is>
          <t/>
        </is>
      </c>
      <c r="G89" t="inlineStr">
        <is>
          <t/>
        </is>
      </c>
      <c r="H89" t="inlineStr">
        <is>
          <t>Mailitem</t>
        </is>
      </c>
      <c r="I89" t="inlineStr">
        <is>
          <t>MI220730626</t>
        </is>
      </c>
      <c r="J89" t="n">
        <v>67.0</v>
      </c>
      <c r="K89" t="inlineStr">
        <is>
          <t>COMPLETED</t>
        </is>
      </c>
      <c r="L89" t="inlineStr">
        <is>
          <t>MARK_AS_COMPLETED</t>
        </is>
      </c>
      <c r="M89" t="inlineStr">
        <is>
          <t>Queue</t>
        </is>
      </c>
      <c r="N89" t="n">
        <v>2.0</v>
      </c>
      <c r="O89" s="1" t="n">
        <v>44747.461064814815</v>
      </c>
      <c r="P89" s="1" t="n">
        <v>44747.4759375</v>
      </c>
      <c r="Q89" t="n">
        <v>1158.0</v>
      </c>
      <c r="R89" t="n">
        <v>127.0</v>
      </c>
      <c r="S89" t="b">
        <v>0</v>
      </c>
      <c r="T89" t="inlineStr">
        <is>
          <t>N/A</t>
        </is>
      </c>
      <c r="U89" t="b">
        <v>0</v>
      </c>
      <c r="V89" t="inlineStr">
        <is>
          <t>Prajwal Kendre</t>
        </is>
      </c>
      <c r="W89" s="1" t="n">
        <v>44747.46711805555</v>
      </c>
      <c r="X89" t="n">
        <v>73.0</v>
      </c>
      <c r="Y89" t="n">
        <v>62.0</v>
      </c>
      <c r="Z89" t="n">
        <v>0.0</v>
      </c>
      <c r="AA89" t="n">
        <v>62.0</v>
      </c>
      <c r="AB89" t="n">
        <v>0.0</v>
      </c>
      <c r="AC89" t="n">
        <v>4.0</v>
      </c>
      <c r="AD89" t="n">
        <v>5.0</v>
      </c>
      <c r="AE89" t="n">
        <v>0.0</v>
      </c>
      <c r="AF89" t="n">
        <v>0.0</v>
      </c>
      <c r="AG89" t="n">
        <v>0.0</v>
      </c>
      <c r="AH89" t="inlineStr">
        <is>
          <t>Nisha Verma</t>
        </is>
      </c>
      <c r="AI89" s="1" t="n">
        <v>44747.4759375</v>
      </c>
      <c r="AJ89" t="n">
        <v>54.0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5.0</v>
      </c>
      <c r="AQ89" t="n">
        <v>0.0</v>
      </c>
      <c r="AR89" t="n">
        <v>0.0</v>
      </c>
      <c r="AS89" t="n">
        <v>0.0</v>
      </c>
      <c r="AT89" t="inlineStr">
        <is>
          <t>N/A</t>
        </is>
      </c>
      <c r="AU89" t="inlineStr">
        <is>
          <t>N/A</t>
        </is>
      </c>
      <c r="AV89" t="inlineStr">
        <is>
          <t>N/A</t>
        </is>
      </c>
      <c r="AW89" t="inlineStr">
        <is>
          <t>N/A</t>
        </is>
      </c>
      <c r="AX89" t="inlineStr">
        <is>
          <t>N/A</t>
        </is>
      </c>
      <c r="AY89" t="inlineStr">
        <is>
          <t>N/A</t>
        </is>
      </c>
      <c r="AZ89" t="inlineStr">
        <is>
          <t>N/A</t>
        </is>
      </c>
      <c r="BA89" t="inlineStr">
        <is>
          <t>N/A</t>
        </is>
      </c>
      <c r="BB89" t="inlineStr">
        <is>
          <t>N/A</t>
        </is>
      </c>
      <c r="BC89" t="inlineStr">
        <is>
          <t>N/A</t>
        </is>
      </c>
      <c r="BD89" t="inlineStr">
        <is>
          <t>N/A</t>
        </is>
      </c>
      <c r="BE89" t="inlineStr">
        <is>
          <t>N/A</t>
        </is>
      </c>
    </row>
    <row r="90">
      <c r="A90" t="inlineStr">
        <is>
          <t>WI22073575</t>
        </is>
      </c>
      <c r="B90" t="inlineStr">
        <is>
          <t>DATA_VALIDATION</t>
        </is>
      </c>
      <c r="C90" t="inlineStr">
        <is>
          <t>201330007760</t>
        </is>
      </c>
      <c r="D90" t="inlineStr">
        <is>
          <t>Folder</t>
        </is>
      </c>
      <c r="E90" s="2">
        <f>HYPERLINK("capsilon://?command=openfolder&amp;siteaddress=FAM.docvelocity-na8.net&amp;folderid=FXE0D2F309-A5AC-F800-9F49-3C207506B522","FX2207119")</f>
        <v>0.0</v>
      </c>
      <c r="F90" t="inlineStr">
        <is>
          <t/>
        </is>
      </c>
      <c r="G90" t="inlineStr">
        <is>
          <t/>
        </is>
      </c>
      <c r="H90" t="inlineStr">
        <is>
          <t>Mailitem</t>
        </is>
      </c>
      <c r="I90" t="inlineStr">
        <is>
          <t>MI220730640</t>
        </is>
      </c>
      <c r="J90" t="n">
        <v>67.0</v>
      </c>
      <c r="K90" t="inlineStr">
        <is>
          <t>COMPLETED</t>
        </is>
      </c>
      <c r="L90" t="inlineStr">
        <is>
          <t>MARK_AS_COMPLETED</t>
        </is>
      </c>
      <c r="M90" t="inlineStr">
        <is>
          <t>Queue</t>
        </is>
      </c>
      <c r="N90" t="n">
        <v>2.0</v>
      </c>
      <c r="O90" s="1" t="n">
        <v>44747.46109953704</v>
      </c>
      <c r="P90" s="1" t="n">
        <v>44747.47938657407</v>
      </c>
      <c r="Q90" t="n">
        <v>1213.0</v>
      </c>
      <c r="R90" t="n">
        <v>367.0</v>
      </c>
      <c r="S90" t="b">
        <v>0</v>
      </c>
      <c r="T90" t="inlineStr">
        <is>
          <t>N/A</t>
        </is>
      </c>
      <c r="U90" t="b">
        <v>0</v>
      </c>
      <c r="V90" t="inlineStr">
        <is>
          <t>Prajwal Kendre</t>
        </is>
      </c>
      <c r="W90" s="1" t="n">
        <v>44747.46792824074</v>
      </c>
      <c r="X90" t="n">
        <v>69.0</v>
      </c>
      <c r="Y90" t="n">
        <v>62.0</v>
      </c>
      <c r="Z90" t="n">
        <v>0.0</v>
      </c>
      <c r="AA90" t="n">
        <v>62.0</v>
      </c>
      <c r="AB90" t="n">
        <v>0.0</v>
      </c>
      <c r="AC90" t="n">
        <v>4.0</v>
      </c>
      <c r="AD90" t="n">
        <v>5.0</v>
      </c>
      <c r="AE90" t="n">
        <v>0.0</v>
      </c>
      <c r="AF90" t="n">
        <v>0.0</v>
      </c>
      <c r="AG90" t="n">
        <v>0.0</v>
      </c>
      <c r="AH90" t="inlineStr">
        <is>
          <t>Nisha Verma</t>
        </is>
      </c>
      <c r="AI90" s="1" t="n">
        <v>44747.47938657407</v>
      </c>
      <c r="AJ90" t="n">
        <v>298.0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5.0</v>
      </c>
      <c r="AQ90" t="n">
        <v>0.0</v>
      </c>
      <c r="AR90" t="n">
        <v>0.0</v>
      </c>
      <c r="AS90" t="n">
        <v>0.0</v>
      </c>
      <c r="AT90" t="inlineStr">
        <is>
          <t>N/A</t>
        </is>
      </c>
      <c r="AU90" t="inlineStr">
        <is>
          <t>N/A</t>
        </is>
      </c>
      <c r="AV90" t="inlineStr">
        <is>
          <t>N/A</t>
        </is>
      </c>
      <c r="AW90" t="inlineStr">
        <is>
          <t>N/A</t>
        </is>
      </c>
      <c r="AX90" t="inlineStr">
        <is>
          <t>N/A</t>
        </is>
      </c>
      <c r="AY90" t="inlineStr">
        <is>
          <t>N/A</t>
        </is>
      </c>
      <c r="AZ90" t="inlineStr">
        <is>
          <t>N/A</t>
        </is>
      </c>
      <c r="BA90" t="inlineStr">
        <is>
          <t>N/A</t>
        </is>
      </c>
      <c r="BB90" t="inlineStr">
        <is>
          <t>N/A</t>
        </is>
      </c>
      <c r="BC90" t="inlineStr">
        <is>
          <t>N/A</t>
        </is>
      </c>
      <c r="BD90" t="inlineStr">
        <is>
          <t>N/A</t>
        </is>
      </c>
      <c r="BE90" t="inlineStr">
        <is>
          <t>N/A</t>
        </is>
      </c>
    </row>
    <row r="91">
      <c r="A91" t="inlineStr">
        <is>
          <t>WI22073660</t>
        </is>
      </c>
      <c r="B91" t="inlineStr">
        <is>
          <t>DATA_VALIDATION</t>
        </is>
      </c>
      <c r="C91" t="inlineStr">
        <is>
          <t>201340001070</t>
        </is>
      </c>
      <c r="D91" t="inlineStr">
        <is>
          <t>Folder</t>
        </is>
      </c>
      <c r="E91" s="2">
        <f>HYPERLINK("capsilon://?command=openfolder&amp;siteaddress=FAM.docvelocity-na8.net&amp;folderid=FXA51F1617-24E1-102D-7998-9784ACA37755","FX22068961")</f>
        <v>0.0</v>
      </c>
      <c r="F91" t="inlineStr">
        <is>
          <t/>
        </is>
      </c>
      <c r="G91" t="inlineStr">
        <is>
          <t/>
        </is>
      </c>
      <c r="H91" t="inlineStr">
        <is>
          <t>Mailitem</t>
        </is>
      </c>
      <c r="I91" t="inlineStr">
        <is>
          <t>MI220731091</t>
        </is>
      </c>
      <c r="J91" t="n">
        <v>392.0</v>
      </c>
      <c r="K91" t="inlineStr">
        <is>
          <t>COMPLETED</t>
        </is>
      </c>
      <c r="L91" t="inlineStr">
        <is>
          <t>MARK_AS_COMPLETED</t>
        </is>
      </c>
      <c r="M91" t="inlineStr">
        <is>
          <t>Queue</t>
        </is>
      </c>
      <c r="N91" t="n">
        <v>1.0</v>
      </c>
      <c r="O91" s="1" t="n">
        <v>44747.4721412037</v>
      </c>
      <c r="P91" s="1" t="n">
        <v>44747.4978125</v>
      </c>
      <c r="Q91" t="n">
        <v>1966.0</v>
      </c>
      <c r="R91" t="n">
        <v>252.0</v>
      </c>
      <c r="S91" t="b">
        <v>0</v>
      </c>
      <c r="T91" t="inlineStr">
        <is>
          <t>N/A</t>
        </is>
      </c>
      <c r="U91" t="b">
        <v>0</v>
      </c>
      <c r="V91" t="inlineStr">
        <is>
          <t>Shubham Karwate</t>
        </is>
      </c>
      <c r="W91" s="1" t="n">
        <v>44747.4978125</v>
      </c>
      <c r="X91" t="n">
        <v>211.0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392.0</v>
      </c>
      <c r="AE91" t="n">
        <v>379.0</v>
      </c>
      <c r="AF91" t="n">
        <v>0.0</v>
      </c>
      <c r="AG91" t="n">
        <v>6.0</v>
      </c>
      <c r="AH91" t="inlineStr">
        <is>
          <t>N/A</t>
        </is>
      </c>
      <c r="AI91" t="inlineStr">
        <is>
          <t>N/A</t>
        </is>
      </c>
      <c r="AJ91" t="inlineStr">
        <is>
          <t>N/A</t>
        </is>
      </c>
      <c r="AK91" t="inlineStr">
        <is>
          <t>N/A</t>
        </is>
      </c>
      <c r="AL91" t="inlineStr">
        <is>
          <t>N/A</t>
        </is>
      </c>
      <c r="AM91" t="inlineStr">
        <is>
          <t>N/A</t>
        </is>
      </c>
      <c r="AN91" t="inlineStr">
        <is>
          <t>N/A</t>
        </is>
      </c>
      <c r="AO91" t="inlineStr">
        <is>
          <t>N/A</t>
        </is>
      </c>
      <c r="AP91" t="inlineStr">
        <is>
          <t>N/A</t>
        </is>
      </c>
      <c r="AQ91" t="inlineStr">
        <is>
          <t>N/A</t>
        </is>
      </c>
      <c r="AR91" t="inlineStr">
        <is>
          <t>N/A</t>
        </is>
      </c>
      <c r="AS91" t="inlineStr">
        <is>
          <t>N/A</t>
        </is>
      </c>
      <c r="AT91" t="inlineStr">
        <is>
          <t>N/A</t>
        </is>
      </c>
      <c r="AU91" t="inlineStr">
        <is>
          <t>N/A</t>
        </is>
      </c>
      <c r="AV91" t="inlineStr">
        <is>
          <t>N/A</t>
        </is>
      </c>
      <c r="AW91" t="inlineStr">
        <is>
          <t>N/A</t>
        </is>
      </c>
      <c r="AX91" t="inlineStr">
        <is>
          <t>N/A</t>
        </is>
      </c>
      <c r="AY91" t="inlineStr">
        <is>
          <t>N/A</t>
        </is>
      </c>
      <c r="AZ91" t="inlineStr">
        <is>
          <t>N/A</t>
        </is>
      </c>
      <c r="BA91" t="inlineStr">
        <is>
          <t>N/A</t>
        </is>
      </c>
      <c r="BB91" t="inlineStr">
        <is>
          <t>N/A</t>
        </is>
      </c>
      <c r="BC91" t="inlineStr">
        <is>
          <t>N/A</t>
        </is>
      </c>
      <c r="BD91" t="inlineStr">
        <is>
          <t>N/A</t>
        </is>
      </c>
      <c r="BE91" t="inlineStr">
        <is>
          <t>N/A</t>
        </is>
      </c>
    </row>
    <row r="92">
      <c r="A92" t="inlineStr">
        <is>
          <t>WI22073878</t>
        </is>
      </c>
      <c r="B92" t="inlineStr">
        <is>
          <t>DATA_VALIDATION</t>
        </is>
      </c>
      <c r="C92" t="inlineStr">
        <is>
          <t>201340001070</t>
        </is>
      </c>
      <c r="D92" t="inlineStr">
        <is>
          <t>Folder</t>
        </is>
      </c>
      <c r="E92" s="2">
        <f>HYPERLINK("capsilon://?command=openfolder&amp;siteaddress=FAM.docvelocity-na8.net&amp;folderid=FXA51F1617-24E1-102D-7998-9784ACA37755","FX22068961")</f>
        <v>0.0</v>
      </c>
      <c r="F92" t="inlineStr">
        <is>
          <t/>
        </is>
      </c>
      <c r="G92" t="inlineStr">
        <is>
          <t/>
        </is>
      </c>
      <c r="H92" t="inlineStr">
        <is>
          <t>Mailitem</t>
        </is>
      </c>
      <c r="I92" t="inlineStr">
        <is>
          <t>MI220731091</t>
        </is>
      </c>
      <c r="J92" t="n">
        <v>491.0</v>
      </c>
      <c r="K92" t="inlineStr">
        <is>
          <t>COMPLETED</t>
        </is>
      </c>
      <c r="L92" t="inlineStr">
        <is>
          <t>MARK_AS_COMPLETED</t>
        </is>
      </c>
      <c r="M92" t="inlineStr">
        <is>
          <t>Queue</t>
        </is>
      </c>
      <c r="N92" t="n">
        <v>2.0</v>
      </c>
      <c r="O92" s="1" t="n">
        <v>44747.50098379629</v>
      </c>
      <c r="P92" s="1" t="n">
        <v>44747.618425925924</v>
      </c>
      <c r="Q92" t="n">
        <v>7598.0</v>
      </c>
      <c r="R92" t="n">
        <v>2549.0</v>
      </c>
      <c r="S92" t="b">
        <v>0</v>
      </c>
      <c r="T92" t="inlineStr">
        <is>
          <t>N/A</t>
        </is>
      </c>
      <c r="U92" t="b">
        <v>1</v>
      </c>
      <c r="V92" t="inlineStr">
        <is>
          <t>Shivani Narwade</t>
        </is>
      </c>
      <c r="W92" s="1" t="n">
        <v>44747.539513888885</v>
      </c>
      <c r="X92" t="n">
        <v>1831.0</v>
      </c>
      <c r="Y92" t="n">
        <v>225.0</v>
      </c>
      <c r="Z92" t="n">
        <v>0.0</v>
      </c>
      <c r="AA92" t="n">
        <v>225.0</v>
      </c>
      <c r="AB92" t="n">
        <v>103.0</v>
      </c>
      <c r="AC92" t="n">
        <v>16.0</v>
      </c>
      <c r="AD92" t="n">
        <v>266.0</v>
      </c>
      <c r="AE92" t="n">
        <v>0.0</v>
      </c>
      <c r="AF92" t="n">
        <v>0.0</v>
      </c>
      <c r="AG92" t="n">
        <v>0.0</v>
      </c>
      <c r="AH92" t="inlineStr">
        <is>
          <t>Aparna Chavan</t>
        </is>
      </c>
      <c r="AI92" s="1" t="n">
        <v>44747.618425925924</v>
      </c>
      <c r="AJ92" t="n">
        <v>697.0</v>
      </c>
      <c r="AK92" t="n">
        <v>0.0</v>
      </c>
      <c r="AL92" t="n">
        <v>0.0</v>
      </c>
      <c r="AM92" t="n">
        <v>0.0</v>
      </c>
      <c r="AN92" t="n">
        <v>103.0</v>
      </c>
      <c r="AO92" t="n">
        <v>0.0</v>
      </c>
      <c r="AP92" t="n">
        <v>266.0</v>
      </c>
      <c r="AQ92" t="n">
        <v>0.0</v>
      </c>
      <c r="AR92" t="n">
        <v>0.0</v>
      </c>
      <c r="AS92" t="n">
        <v>0.0</v>
      </c>
      <c r="AT92" t="inlineStr">
        <is>
          <t>N/A</t>
        </is>
      </c>
      <c r="AU92" t="inlineStr">
        <is>
          <t>N/A</t>
        </is>
      </c>
      <c r="AV92" t="inlineStr">
        <is>
          <t>N/A</t>
        </is>
      </c>
      <c r="AW92" t="inlineStr">
        <is>
          <t>N/A</t>
        </is>
      </c>
      <c r="AX92" t="inlineStr">
        <is>
          <t>N/A</t>
        </is>
      </c>
      <c r="AY92" t="inlineStr">
        <is>
          <t>N/A</t>
        </is>
      </c>
      <c r="AZ92" t="inlineStr">
        <is>
          <t>N/A</t>
        </is>
      </c>
      <c r="BA92" t="inlineStr">
        <is>
          <t>N/A</t>
        </is>
      </c>
      <c r="BB92" t="inlineStr">
        <is>
          <t>N/A</t>
        </is>
      </c>
      <c r="BC92" t="inlineStr">
        <is>
          <t>N/A</t>
        </is>
      </c>
      <c r="BD92" t="inlineStr">
        <is>
          <t>N/A</t>
        </is>
      </c>
      <c r="BE92" t="inlineStr">
        <is>
          <t>N/A</t>
        </is>
      </c>
    </row>
    <row r="93">
      <c r="A93" t="inlineStr">
        <is>
          <t>WI22073999</t>
        </is>
      </c>
      <c r="B93" t="inlineStr">
        <is>
          <t>DATA_VALIDATION</t>
        </is>
      </c>
      <c r="C93" t="inlineStr">
        <is>
          <t>201300024338</t>
        </is>
      </c>
      <c r="D93" t="inlineStr">
        <is>
          <t>Folder</t>
        </is>
      </c>
      <c r="E93" s="2">
        <f>HYPERLINK("capsilon://?command=openfolder&amp;siteaddress=FAM.docvelocity-na8.net&amp;folderid=FXD881CD41-1BE8-1E68-C32F-69AB16FE8BD3","FX22069516")</f>
        <v>0.0</v>
      </c>
      <c r="F93" t="inlineStr">
        <is>
          <t/>
        </is>
      </c>
      <c r="G93" t="inlineStr">
        <is>
          <t/>
        </is>
      </c>
      <c r="H93" t="inlineStr">
        <is>
          <t>Mailitem</t>
        </is>
      </c>
      <c r="I93" t="inlineStr">
        <is>
          <t>MI220734321</t>
        </is>
      </c>
      <c r="J93" t="n">
        <v>244.0</v>
      </c>
      <c r="K93" t="inlineStr">
        <is>
          <t>COMPLETED</t>
        </is>
      </c>
      <c r="L93" t="inlineStr">
        <is>
          <t>MARK_AS_COMPLETED</t>
        </is>
      </c>
      <c r="M93" t="inlineStr">
        <is>
          <t>Queue</t>
        </is>
      </c>
      <c r="N93" t="n">
        <v>1.0</v>
      </c>
      <c r="O93" s="1" t="n">
        <v>44747.52553240741</v>
      </c>
      <c r="P93" s="1" t="n">
        <v>44747.54953703703</v>
      </c>
      <c r="Q93" t="n">
        <v>1976.0</v>
      </c>
      <c r="R93" t="n">
        <v>98.0</v>
      </c>
      <c r="S93" t="b">
        <v>0</v>
      </c>
      <c r="T93" t="inlineStr">
        <is>
          <t>N/A</t>
        </is>
      </c>
      <c r="U93" t="b">
        <v>0</v>
      </c>
      <c r="V93" t="inlineStr">
        <is>
          <t>Shubham Karwate</t>
        </is>
      </c>
      <c r="W93" s="1" t="n">
        <v>44747.54953703703</v>
      </c>
      <c r="X93" t="n">
        <v>75.0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244.0</v>
      </c>
      <c r="AE93" t="n">
        <v>239.0</v>
      </c>
      <c r="AF93" t="n">
        <v>0.0</v>
      </c>
      <c r="AG93" t="n">
        <v>2.0</v>
      </c>
      <c r="AH93" t="inlineStr">
        <is>
          <t>N/A</t>
        </is>
      </c>
      <c r="AI93" t="inlineStr">
        <is>
          <t>N/A</t>
        </is>
      </c>
      <c r="AJ93" t="inlineStr">
        <is>
          <t>N/A</t>
        </is>
      </c>
      <c r="AK93" t="inlineStr">
        <is>
          <t>N/A</t>
        </is>
      </c>
      <c r="AL93" t="inlineStr">
        <is>
          <t>N/A</t>
        </is>
      </c>
      <c r="AM93" t="inlineStr">
        <is>
          <t>N/A</t>
        </is>
      </c>
      <c r="AN93" t="inlineStr">
        <is>
          <t>N/A</t>
        </is>
      </c>
      <c r="AO93" t="inlineStr">
        <is>
          <t>N/A</t>
        </is>
      </c>
      <c r="AP93" t="inlineStr">
        <is>
          <t>N/A</t>
        </is>
      </c>
      <c r="AQ93" t="inlineStr">
        <is>
          <t>N/A</t>
        </is>
      </c>
      <c r="AR93" t="inlineStr">
        <is>
          <t>N/A</t>
        </is>
      </c>
      <c r="AS93" t="inlineStr">
        <is>
          <t>N/A</t>
        </is>
      </c>
      <c r="AT93" t="inlineStr">
        <is>
          <t>N/A</t>
        </is>
      </c>
      <c r="AU93" t="inlineStr">
        <is>
          <t>N/A</t>
        </is>
      </c>
      <c r="AV93" t="inlineStr">
        <is>
          <t>N/A</t>
        </is>
      </c>
      <c r="AW93" t="inlineStr">
        <is>
          <t>N/A</t>
        </is>
      </c>
      <c r="AX93" t="inlineStr">
        <is>
          <t>N/A</t>
        </is>
      </c>
      <c r="AY93" t="inlineStr">
        <is>
          <t>N/A</t>
        </is>
      </c>
      <c r="AZ93" t="inlineStr">
        <is>
          <t>N/A</t>
        </is>
      </c>
      <c r="BA93" t="inlineStr">
        <is>
          <t>N/A</t>
        </is>
      </c>
      <c r="BB93" t="inlineStr">
        <is>
          <t>N/A</t>
        </is>
      </c>
      <c r="BC93" t="inlineStr">
        <is>
          <t>N/A</t>
        </is>
      </c>
      <c r="BD93" t="inlineStr">
        <is>
          <t>N/A</t>
        </is>
      </c>
      <c r="BE93" t="inlineStr">
        <is>
          <t>N/A</t>
        </is>
      </c>
    </row>
    <row r="94">
      <c r="A94" t="inlineStr">
        <is>
          <t>WI22074048</t>
        </is>
      </c>
      <c r="B94" t="inlineStr">
        <is>
          <t>DATA_VALIDATION</t>
        </is>
      </c>
      <c r="C94" t="inlineStr">
        <is>
          <t>201130013999</t>
        </is>
      </c>
      <c r="D94" t="inlineStr">
        <is>
          <t>Folder</t>
        </is>
      </c>
      <c r="E94" s="2">
        <f>HYPERLINK("capsilon://?command=openfolder&amp;siteaddress=FAM.docvelocity-na8.net&amp;folderid=FX3E469086-485B-FA13-6218-E8AF38F79BAF","FX2207203")</f>
        <v>0.0</v>
      </c>
      <c r="F94" t="inlineStr">
        <is>
          <t/>
        </is>
      </c>
      <c r="G94" t="inlineStr">
        <is>
          <t/>
        </is>
      </c>
      <c r="H94" t="inlineStr">
        <is>
          <t>Mailitem</t>
        </is>
      </c>
      <c r="I94" t="inlineStr">
        <is>
          <t>MI220734728</t>
        </is>
      </c>
      <c r="J94" t="n">
        <v>30.0</v>
      </c>
      <c r="K94" t="inlineStr">
        <is>
          <t>COMPLETED</t>
        </is>
      </c>
      <c r="L94" t="inlineStr">
        <is>
          <t>MARK_AS_COMPLETED</t>
        </is>
      </c>
      <c r="M94" t="inlineStr">
        <is>
          <t>Queue</t>
        </is>
      </c>
      <c r="N94" t="n">
        <v>2.0</v>
      </c>
      <c r="O94" s="1" t="n">
        <v>44747.532858796294</v>
      </c>
      <c r="P94" s="1" t="n">
        <v>44747.620150462964</v>
      </c>
      <c r="Q94" t="n">
        <v>7245.0</v>
      </c>
      <c r="R94" t="n">
        <v>297.0</v>
      </c>
      <c r="S94" t="b">
        <v>0</v>
      </c>
      <c r="T94" t="inlineStr">
        <is>
          <t>N/A</t>
        </is>
      </c>
      <c r="U94" t="b">
        <v>0</v>
      </c>
      <c r="V94" t="inlineStr">
        <is>
          <t>Shivani Narwade</t>
        </is>
      </c>
      <c r="W94" s="1" t="n">
        <v>44747.5415162037</v>
      </c>
      <c r="X94" t="n">
        <v>148.0</v>
      </c>
      <c r="Y94" t="n">
        <v>9.0</v>
      </c>
      <c r="Z94" t="n">
        <v>0.0</v>
      </c>
      <c r="AA94" t="n">
        <v>9.0</v>
      </c>
      <c r="AB94" t="n">
        <v>0.0</v>
      </c>
      <c r="AC94" t="n">
        <v>0.0</v>
      </c>
      <c r="AD94" t="n">
        <v>21.0</v>
      </c>
      <c r="AE94" t="n">
        <v>0.0</v>
      </c>
      <c r="AF94" t="n">
        <v>0.0</v>
      </c>
      <c r="AG94" t="n">
        <v>0.0</v>
      </c>
      <c r="AH94" t="inlineStr">
        <is>
          <t>Aparna Chavan</t>
        </is>
      </c>
      <c r="AI94" s="1" t="n">
        <v>44747.620150462964</v>
      </c>
      <c r="AJ94" t="n">
        <v>149.0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21.0</v>
      </c>
      <c r="AQ94" t="n">
        <v>0.0</v>
      </c>
      <c r="AR94" t="n">
        <v>0.0</v>
      </c>
      <c r="AS94" t="n">
        <v>0.0</v>
      </c>
      <c r="AT94" t="inlineStr">
        <is>
          <t>N/A</t>
        </is>
      </c>
      <c r="AU94" t="inlineStr">
        <is>
          <t>N/A</t>
        </is>
      </c>
      <c r="AV94" t="inlineStr">
        <is>
          <t>N/A</t>
        </is>
      </c>
      <c r="AW94" t="inlineStr">
        <is>
          <t>N/A</t>
        </is>
      </c>
      <c r="AX94" t="inlineStr">
        <is>
          <t>N/A</t>
        </is>
      </c>
      <c r="AY94" t="inlineStr">
        <is>
          <t>N/A</t>
        </is>
      </c>
      <c r="AZ94" t="inlineStr">
        <is>
          <t>N/A</t>
        </is>
      </c>
      <c r="BA94" t="inlineStr">
        <is>
          <t>N/A</t>
        </is>
      </c>
      <c r="BB94" t="inlineStr">
        <is>
          <t>N/A</t>
        </is>
      </c>
      <c r="BC94" t="inlineStr">
        <is>
          <t>N/A</t>
        </is>
      </c>
      <c r="BD94" t="inlineStr">
        <is>
          <t>N/A</t>
        </is>
      </c>
      <c r="BE94" t="inlineStr">
        <is>
          <t>N/A</t>
        </is>
      </c>
    </row>
    <row r="95">
      <c r="A95" t="inlineStr">
        <is>
          <t>WI22074179</t>
        </is>
      </c>
      <c r="B95" t="inlineStr">
        <is>
          <t>DATA_VALIDATION</t>
        </is>
      </c>
      <c r="C95" t="inlineStr">
        <is>
          <t>201300024338</t>
        </is>
      </c>
      <c r="D95" t="inlineStr">
        <is>
          <t>Folder</t>
        </is>
      </c>
      <c r="E95" s="2">
        <f>HYPERLINK("capsilon://?command=openfolder&amp;siteaddress=FAM.docvelocity-na8.net&amp;folderid=FXD881CD41-1BE8-1E68-C32F-69AB16FE8BD3","FX22069516")</f>
        <v>0.0</v>
      </c>
      <c r="F95" t="inlineStr">
        <is>
          <t/>
        </is>
      </c>
      <c r="G95" t="inlineStr">
        <is>
          <t/>
        </is>
      </c>
      <c r="H95" t="inlineStr">
        <is>
          <t>Mailitem</t>
        </is>
      </c>
      <c r="I95" t="inlineStr">
        <is>
          <t>MI220734321</t>
        </is>
      </c>
      <c r="J95" t="n">
        <v>268.0</v>
      </c>
      <c r="K95" t="inlineStr">
        <is>
          <t>COMPLETED</t>
        </is>
      </c>
      <c r="L95" t="inlineStr">
        <is>
          <t>MARK_AS_COMPLETED</t>
        </is>
      </c>
      <c r="M95" t="inlineStr">
        <is>
          <t>Queue</t>
        </is>
      </c>
      <c r="N95" t="n">
        <v>2.0</v>
      </c>
      <c r="O95" s="1" t="n">
        <v>44747.5503125</v>
      </c>
      <c r="P95" s="1" t="n">
        <v>44747.62033564815</v>
      </c>
      <c r="Q95" t="n">
        <v>5108.0</v>
      </c>
      <c r="R95" t="n">
        <v>942.0</v>
      </c>
      <c r="S95" t="b">
        <v>0</v>
      </c>
      <c r="T95" t="inlineStr">
        <is>
          <t>N/A</t>
        </is>
      </c>
      <c r="U95" t="b">
        <v>1</v>
      </c>
      <c r="V95" t="inlineStr">
        <is>
          <t>Shivani Narwade</t>
        </is>
      </c>
      <c r="W95" s="1" t="n">
        <v>44747.583958333336</v>
      </c>
      <c r="X95" t="n">
        <v>619.0</v>
      </c>
      <c r="Y95" t="n">
        <v>186.0</v>
      </c>
      <c r="Z95" t="n">
        <v>0.0</v>
      </c>
      <c r="AA95" t="n">
        <v>186.0</v>
      </c>
      <c r="AB95" t="n">
        <v>0.0</v>
      </c>
      <c r="AC95" t="n">
        <v>13.0</v>
      </c>
      <c r="AD95" t="n">
        <v>82.0</v>
      </c>
      <c r="AE95" t="n">
        <v>0.0</v>
      </c>
      <c r="AF95" t="n">
        <v>0.0</v>
      </c>
      <c r="AG95" t="n">
        <v>0.0</v>
      </c>
      <c r="AH95" t="inlineStr">
        <is>
          <t>Archana Bhujbal</t>
        </is>
      </c>
      <c r="AI95" s="1" t="n">
        <v>44747.62033564815</v>
      </c>
      <c r="AJ95" t="n">
        <v>318.0</v>
      </c>
      <c r="AK95" t="n">
        <v>7.0</v>
      </c>
      <c r="AL95" t="n">
        <v>0.0</v>
      </c>
      <c r="AM95" t="n">
        <v>7.0</v>
      </c>
      <c r="AN95" t="n">
        <v>0.0</v>
      </c>
      <c r="AO95" t="n">
        <v>6.0</v>
      </c>
      <c r="AP95" t="n">
        <v>75.0</v>
      </c>
      <c r="AQ95" t="n">
        <v>0.0</v>
      </c>
      <c r="AR95" t="n">
        <v>0.0</v>
      </c>
      <c r="AS95" t="n">
        <v>0.0</v>
      </c>
      <c r="AT95" t="inlineStr">
        <is>
          <t>N/A</t>
        </is>
      </c>
      <c r="AU95" t="inlineStr">
        <is>
          <t>N/A</t>
        </is>
      </c>
      <c r="AV95" t="inlineStr">
        <is>
          <t>N/A</t>
        </is>
      </c>
      <c r="AW95" t="inlineStr">
        <is>
          <t>N/A</t>
        </is>
      </c>
      <c r="AX95" t="inlineStr">
        <is>
          <t>N/A</t>
        </is>
      </c>
      <c r="AY95" t="inlineStr">
        <is>
          <t>N/A</t>
        </is>
      </c>
      <c r="AZ95" t="inlineStr">
        <is>
          <t>N/A</t>
        </is>
      </c>
      <c r="BA95" t="inlineStr">
        <is>
          <t>N/A</t>
        </is>
      </c>
      <c r="BB95" t="inlineStr">
        <is>
          <t>N/A</t>
        </is>
      </c>
      <c r="BC95" t="inlineStr">
        <is>
          <t>N/A</t>
        </is>
      </c>
      <c r="BD95" t="inlineStr">
        <is>
          <t>N/A</t>
        </is>
      </c>
      <c r="BE95" t="inlineStr">
        <is>
          <t>N/A</t>
        </is>
      </c>
    </row>
    <row r="96">
      <c r="A96" t="inlineStr">
        <is>
          <t>WI22074291</t>
        </is>
      </c>
      <c r="B96" t="inlineStr">
        <is>
          <t>DATA_VALIDATION</t>
        </is>
      </c>
      <c r="C96" t="inlineStr">
        <is>
          <t>201340001077</t>
        </is>
      </c>
      <c r="D96" t="inlineStr">
        <is>
          <t>Folder</t>
        </is>
      </c>
      <c r="E96" s="2">
        <f>HYPERLINK("capsilon://?command=openfolder&amp;siteaddress=FAM.docvelocity-na8.net&amp;folderid=FXC6CABE24-F1D0-3A14-17DF-DBFAA42EA202","FX22069462")</f>
        <v>0.0</v>
      </c>
      <c r="F96" t="inlineStr">
        <is>
          <t/>
        </is>
      </c>
      <c r="G96" t="inlineStr">
        <is>
          <t/>
        </is>
      </c>
      <c r="H96" t="inlineStr">
        <is>
          <t>Mailitem</t>
        </is>
      </c>
      <c r="I96" t="inlineStr">
        <is>
          <t>MI220736891</t>
        </is>
      </c>
      <c r="J96" t="n">
        <v>60.0</v>
      </c>
      <c r="K96" t="inlineStr">
        <is>
          <t>COMPLETED</t>
        </is>
      </c>
      <c r="L96" t="inlineStr">
        <is>
          <t>MARK_AS_COMPLETED</t>
        </is>
      </c>
      <c r="M96" t="inlineStr">
        <is>
          <t>Queue</t>
        </is>
      </c>
      <c r="N96" t="n">
        <v>1.0</v>
      </c>
      <c r="O96" s="1" t="n">
        <v>44747.567719907405</v>
      </c>
      <c r="P96" s="1" t="n">
        <v>44747.599224537036</v>
      </c>
      <c r="Q96" t="n">
        <v>2399.0</v>
      </c>
      <c r="R96" t="n">
        <v>323.0</v>
      </c>
      <c r="S96" t="b">
        <v>0</v>
      </c>
      <c r="T96" t="inlineStr">
        <is>
          <t>N/A</t>
        </is>
      </c>
      <c r="U96" t="b">
        <v>0</v>
      </c>
      <c r="V96" t="inlineStr">
        <is>
          <t>Nilesh Thakur</t>
        </is>
      </c>
      <c r="W96" s="1" t="n">
        <v>44747.599224537036</v>
      </c>
      <c r="X96" t="n">
        <v>309.0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60.0</v>
      </c>
      <c r="AE96" t="n">
        <v>48.0</v>
      </c>
      <c r="AF96" t="n">
        <v>0.0</v>
      </c>
      <c r="AG96" t="n">
        <v>4.0</v>
      </c>
      <c r="AH96" t="inlineStr">
        <is>
          <t>N/A</t>
        </is>
      </c>
      <c r="AI96" t="inlineStr">
        <is>
          <t>N/A</t>
        </is>
      </c>
      <c r="AJ96" t="inlineStr">
        <is>
          <t>N/A</t>
        </is>
      </c>
      <c r="AK96" t="inlineStr">
        <is>
          <t>N/A</t>
        </is>
      </c>
      <c r="AL96" t="inlineStr">
        <is>
          <t>N/A</t>
        </is>
      </c>
      <c r="AM96" t="inlineStr">
        <is>
          <t>N/A</t>
        </is>
      </c>
      <c r="AN96" t="inlineStr">
        <is>
          <t>N/A</t>
        </is>
      </c>
      <c r="AO96" t="inlineStr">
        <is>
          <t>N/A</t>
        </is>
      </c>
      <c r="AP96" t="inlineStr">
        <is>
          <t>N/A</t>
        </is>
      </c>
      <c r="AQ96" t="inlineStr">
        <is>
          <t>N/A</t>
        </is>
      </c>
      <c r="AR96" t="inlineStr">
        <is>
          <t>N/A</t>
        </is>
      </c>
      <c r="AS96" t="inlineStr">
        <is>
          <t>N/A</t>
        </is>
      </c>
      <c r="AT96" t="inlineStr">
        <is>
          <t>N/A</t>
        </is>
      </c>
      <c r="AU96" t="inlineStr">
        <is>
          <t>N/A</t>
        </is>
      </c>
      <c r="AV96" t="inlineStr">
        <is>
          <t>N/A</t>
        </is>
      </c>
      <c r="AW96" t="inlineStr">
        <is>
          <t>N/A</t>
        </is>
      </c>
      <c r="AX96" t="inlineStr">
        <is>
          <t>N/A</t>
        </is>
      </c>
      <c r="AY96" t="inlineStr">
        <is>
          <t>N/A</t>
        </is>
      </c>
      <c r="AZ96" t="inlineStr">
        <is>
          <t>N/A</t>
        </is>
      </c>
      <c r="BA96" t="inlineStr">
        <is>
          <t>N/A</t>
        </is>
      </c>
      <c r="BB96" t="inlineStr">
        <is>
          <t>N/A</t>
        </is>
      </c>
      <c r="BC96" t="inlineStr">
        <is>
          <t>N/A</t>
        </is>
      </c>
      <c r="BD96" t="inlineStr">
        <is>
          <t>N/A</t>
        </is>
      </c>
      <c r="BE96" t="inlineStr">
        <is>
          <t>N/A</t>
        </is>
      </c>
    </row>
    <row r="97">
      <c r="A97" t="inlineStr">
        <is>
          <t>WI22074499</t>
        </is>
      </c>
      <c r="B97" t="inlineStr">
        <is>
          <t>DATA_VALIDATION</t>
        </is>
      </c>
      <c r="C97" t="inlineStr">
        <is>
          <t>201130014004</t>
        </is>
      </c>
      <c r="D97" t="inlineStr">
        <is>
          <t>Folder</t>
        </is>
      </c>
      <c r="E97" s="2">
        <f>HYPERLINK("capsilon://?command=openfolder&amp;siteaddress=FAM.docvelocity-na8.net&amp;folderid=FXB23297F5-0EF7-74ED-1DBE-975FAA3CE738","FX2207569")</f>
        <v>0.0</v>
      </c>
      <c r="F97" t="inlineStr">
        <is>
          <t/>
        </is>
      </c>
      <c r="G97" t="inlineStr">
        <is>
          <t/>
        </is>
      </c>
      <c r="H97" t="inlineStr">
        <is>
          <t>Mailitem</t>
        </is>
      </c>
      <c r="I97" t="inlineStr">
        <is>
          <t>MI220738810</t>
        </is>
      </c>
      <c r="J97" t="n">
        <v>185.0</v>
      </c>
      <c r="K97" t="inlineStr">
        <is>
          <t>COMPLETED</t>
        </is>
      </c>
      <c r="L97" t="inlineStr">
        <is>
          <t>MARK_AS_COMPLETED</t>
        </is>
      </c>
      <c r="M97" t="inlineStr">
        <is>
          <t>Queue</t>
        </is>
      </c>
      <c r="N97" t="n">
        <v>1.0</v>
      </c>
      <c r="O97" s="1" t="n">
        <v>44747.598020833335</v>
      </c>
      <c r="P97" s="1" t="n">
        <v>44747.620416666665</v>
      </c>
      <c r="Q97" t="n">
        <v>1117.0</v>
      </c>
      <c r="R97" t="n">
        <v>818.0</v>
      </c>
      <c r="S97" t="b">
        <v>0</v>
      </c>
      <c r="T97" t="inlineStr">
        <is>
          <t>N/A</t>
        </is>
      </c>
      <c r="U97" t="b">
        <v>0</v>
      </c>
      <c r="V97" t="inlineStr">
        <is>
          <t>Nayan Naramshettiwar</t>
        </is>
      </c>
      <c r="W97" s="1" t="n">
        <v>44747.620416666665</v>
      </c>
      <c r="X97" t="n">
        <v>759.0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185.0</v>
      </c>
      <c r="AE97" t="n">
        <v>166.0</v>
      </c>
      <c r="AF97" t="n">
        <v>0.0</v>
      </c>
      <c r="AG97" t="n">
        <v>7.0</v>
      </c>
      <c r="AH97" t="inlineStr">
        <is>
          <t>N/A</t>
        </is>
      </c>
      <c r="AI97" t="inlineStr">
        <is>
          <t>N/A</t>
        </is>
      </c>
      <c r="AJ97" t="inlineStr">
        <is>
          <t>N/A</t>
        </is>
      </c>
      <c r="AK97" t="inlineStr">
        <is>
          <t>N/A</t>
        </is>
      </c>
      <c r="AL97" t="inlineStr">
        <is>
          <t>N/A</t>
        </is>
      </c>
      <c r="AM97" t="inlineStr">
        <is>
          <t>N/A</t>
        </is>
      </c>
      <c r="AN97" t="inlineStr">
        <is>
          <t>N/A</t>
        </is>
      </c>
      <c r="AO97" t="inlineStr">
        <is>
          <t>N/A</t>
        </is>
      </c>
      <c r="AP97" t="inlineStr">
        <is>
          <t>N/A</t>
        </is>
      </c>
      <c r="AQ97" t="inlineStr">
        <is>
          <t>N/A</t>
        </is>
      </c>
      <c r="AR97" t="inlineStr">
        <is>
          <t>N/A</t>
        </is>
      </c>
      <c r="AS97" t="inlineStr">
        <is>
          <t>N/A</t>
        </is>
      </c>
      <c r="AT97" t="inlineStr">
        <is>
          <t>N/A</t>
        </is>
      </c>
      <c r="AU97" t="inlineStr">
        <is>
          <t>N/A</t>
        </is>
      </c>
      <c r="AV97" t="inlineStr">
        <is>
          <t>N/A</t>
        </is>
      </c>
      <c r="AW97" t="inlineStr">
        <is>
          <t>N/A</t>
        </is>
      </c>
      <c r="AX97" t="inlineStr">
        <is>
          <t>N/A</t>
        </is>
      </c>
      <c r="AY97" t="inlineStr">
        <is>
          <t>N/A</t>
        </is>
      </c>
      <c r="AZ97" t="inlineStr">
        <is>
          <t>N/A</t>
        </is>
      </c>
      <c r="BA97" t="inlineStr">
        <is>
          <t>N/A</t>
        </is>
      </c>
      <c r="BB97" t="inlineStr">
        <is>
          <t>N/A</t>
        </is>
      </c>
      <c r="BC97" t="inlineStr">
        <is>
          <t>N/A</t>
        </is>
      </c>
      <c r="BD97" t="inlineStr">
        <is>
          <t>N/A</t>
        </is>
      </c>
      <c r="BE97" t="inlineStr">
        <is>
          <t>N/A</t>
        </is>
      </c>
    </row>
    <row r="98">
      <c r="A98" t="inlineStr">
        <is>
          <t>WI22074507</t>
        </is>
      </c>
      <c r="B98" t="inlineStr">
        <is>
          <t>DATA_VALIDATION</t>
        </is>
      </c>
      <c r="C98" t="inlineStr">
        <is>
          <t>201340001077</t>
        </is>
      </c>
      <c r="D98" t="inlineStr">
        <is>
          <t>Folder</t>
        </is>
      </c>
      <c r="E98" s="2">
        <f>HYPERLINK("capsilon://?command=openfolder&amp;siteaddress=FAM.docvelocity-na8.net&amp;folderid=FXC6CABE24-F1D0-3A14-17DF-DBFAA42EA202","FX22069462")</f>
        <v>0.0</v>
      </c>
      <c r="F98" t="inlineStr">
        <is>
          <t/>
        </is>
      </c>
      <c r="G98" t="inlineStr">
        <is>
          <t/>
        </is>
      </c>
      <c r="H98" t="inlineStr">
        <is>
          <t>Mailitem</t>
        </is>
      </c>
      <c r="I98" t="inlineStr">
        <is>
          <t>MI220736891</t>
        </is>
      </c>
      <c r="J98" t="n">
        <v>120.0</v>
      </c>
      <c r="K98" t="inlineStr">
        <is>
          <t>COMPLETED</t>
        </is>
      </c>
      <c r="L98" t="inlineStr">
        <is>
          <t>MARK_AS_COMPLETED</t>
        </is>
      </c>
      <c r="M98" t="inlineStr">
        <is>
          <t>Queue</t>
        </is>
      </c>
      <c r="N98" t="n">
        <v>2.0</v>
      </c>
      <c r="O98" s="1" t="n">
        <v>44747.59974537037</v>
      </c>
      <c r="P98" s="1" t="n">
        <v>44747.66380787037</v>
      </c>
      <c r="Q98" t="n">
        <v>1436.0</v>
      </c>
      <c r="R98" t="n">
        <v>4099.0</v>
      </c>
      <c r="S98" t="b">
        <v>0</v>
      </c>
      <c r="T98" t="inlineStr">
        <is>
          <t>N/A</t>
        </is>
      </c>
      <c r="U98" t="b">
        <v>1</v>
      </c>
      <c r="V98" t="inlineStr">
        <is>
          <t>Nilesh Thakur</t>
        </is>
      </c>
      <c r="W98" s="1" t="n">
        <v>44747.64028935185</v>
      </c>
      <c r="X98" t="n">
        <v>3488.0</v>
      </c>
      <c r="Y98" t="n">
        <v>138.0</v>
      </c>
      <c r="Z98" t="n">
        <v>0.0</v>
      </c>
      <c r="AA98" t="n">
        <v>138.0</v>
      </c>
      <c r="AB98" t="n">
        <v>0.0</v>
      </c>
      <c r="AC98" t="n">
        <v>137.0</v>
      </c>
      <c r="AD98" t="n">
        <v>-18.0</v>
      </c>
      <c r="AE98" t="n">
        <v>0.0</v>
      </c>
      <c r="AF98" t="n">
        <v>0.0</v>
      </c>
      <c r="AG98" t="n">
        <v>0.0</v>
      </c>
      <c r="AH98" t="inlineStr">
        <is>
          <t>Aparna Chavan</t>
        </is>
      </c>
      <c r="AI98" s="1" t="n">
        <v>44747.66380787037</v>
      </c>
      <c r="AJ98" t="n">
        <v>543.0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-18.0</v>
      </c>
      <c r="AQ98" t="n">
        <v>0.0</v>
      </c>
      <c r="AR98" t="n">
        <v>0.0</v>
      </c>
      <c r="AS98" t="n">
        <v>0.0</v>
      </c>
      <c r="AT98" t="inlineStr">
        <is>
          <t>N/A</t>
        </is>
      </c>
      <c r="AU98" t="inlineStr">
        <is>
          <t>N/A</t>
        </is>
      </c>
      <c r="AV98" t="inlineStr">
        <is>
          <t>N/A</t>
        </is>
      </c>
      <c r="AW98" t="inlineStr">
        <is>
          <t>N/A</t>
        </is>
      </c>
      <c r="AX98" t="inlineStr">
        <is>
          <t>N/A</t>
        </is>
      </c>
      <c r="AY98" t="inlineStr">
        <is>
          <t>N/A</t>
        </is>
      </c>
      <c r="AZ98" t="inlineStr">
        <is>
          <t>N/A</t>
        </is>
      </c>
      <c r="BA98" t="inlineStr">
        <is>
          <t>N/A</t>
        </is>
      </c>
      <c r="BB98" t="inlineStr">
        <is>
          <t>N/A</t>
        </is>
      </c>
      <c r="BC98" t="inlineStr">
        <is>
          <t>N/A</t>
        </is>
      </c>
      <c r="BD98" t="inlineStr">
        <is>
          <t>N/A</t>
        </is>
      </c>
      <c r="BE98" t="inlineStr">
        <is>
          <t>N/A</t>
        </is>
      </c>
    </row>
    <row r="99">
      <c r="A99" t="inlineStr">
        <is>
          <t>WI22074532</t>
        </is>
      </c>
      <c r="B99" t="inlineStr">
        <is>
          <t>DATA_VALIDATION</t>
        </is>
      </c>
      <c r="C99" t="inlineStr">
        <is>
          <t>201300024340</t>
        </is>
      </c>
      <c r="D99" t="inlineStr">
        <is>
          <t>Folder</t>
        </is>
      </c>
      <c r="E99" s="2">
        <f>HYPERLINK("capsilon://?command=openfolder&amp;siteaddress=FAM.docvelocity-na8.net&amp;folderid=FXA0C29250-3F9D-3D58-C139-C7B6D7ADB235","FX22069566")</f>
        <v>0.0</v>
      </c>
      <c r="F99" t="inlineStr">
        <is>
          <t/>
        </is>
      </c>
      <c r="G99" t="inlineStr">
        <is>
          <t/>
        </is>
      </c>
      <c r="H99" t="inlineStr">
        <is>
          <t>Mailitem</t>
        </is>
      </c>
      <c r="I99" t="inlineStr">
        <is>
          <t>MI220739441</t>
        </is>
      </c>
      <c r="J99" t="n">
        <v>326.0</v>
      </c>
      <c r="K99" t="inlineStr">
        <is>
          <t>COMPLETED</t>
        </is>
      </c>
      <c r="L99" t="inlineStr">
        <is>
          <t>MARK_AS_COMPLETED</t>
        </is>
      </c>
      <c r="M99" t="inlineStr">
        <is>
          <t>Queue</t>
        </is>
      </c>
      <c r="N99" t="n">
        <v>1.0</v>
      </c>
      <c r="O99" s="1" t="n">
        <v>44747.608078703706</v>
      </c>
      <c r="P99" s="1" t="n">
        <v>44747.62305555555</v>
      </c>
      <c r="Q99" t="n">
        <v>1052.0</v>
      </c>
      <c r="R99" t="n">
        <v>242.0</v>
      </c>
      <c r="S99" t="b">
        <v>0</v>
      </c>
      <c r="T99" t="inlineStr">
        <is>
          <t>N/A</t>
        </is>
      </c>
      <c r="U99" t="b">
        <v>0</v>
      </c>
      <c r="V99" t="inlineStr">
        <is>
          <t>Nayan Naramshettiwar</t>
        </is>
      </c>
      <c r="W99" s="1" t="n">
        <v>44747.62305555555</v>
      </c>
      <c r="X99" t="n">
        <v>227.0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326.0</v>
      </c>
      <c r="AE99" t="n">
        <v>308.0</v>
      </c>
      <c r="AF99" t="n">
        <v>0.0</v>
      </c>
      <c r="AG99" t="n">
        <v>6.0</v>
      </c>
      <c r="AH99" t="inlineStr">
        <is>
          <t>N/A</t>
        </is>
      </c>
      <c r="AI99" t="inlineStr">
        <is>
          <t>N/A</t>
        </is>
      </c>
      <c r="AJ99" t="inlineStr">
        <is>
          <t>N/A</t>
        </is>
      </c>
      <c r="AK99" t="inlineStr">
        <is>
          <t>N/A</t>
        </is>
      </c>
      <c r="AL99" t="inlineStr">
        <is>
          <t>N/A</t>
        </is>
      </c>
      <c r="AM99" t="inlineStr">
        <is>
          <t>N/A</t>
        </is>
      </c>
      <c r="AN99" t="inlineStr">
        <is>
          <t>N/A</t>
        </is>
      </c>
      <c r="AO99" t="inlineStr">
        <is>
          <t>N/A</t>
        </is>
      </c>
      <c r="AP99" t="inlineStr">
        <is>
          <t>N/A</t>
        </is>
      </c>
      <c r="AQ99" t="inlineStr">
        <is>
          <t>N/A</t>
        </is>
      </c>
      <c r="AR99" t="inlineStr">
        <is>
          <t>N/A</t>
        </is>
      </c>
      <c r="AS99" t="inlineStr">
        <is>
          <t>N/A</t>
        </is>
      </c>
      <c r="AT99" t="inlineStr">
        <is>
          <t>N/A</t>
        </is>
      </c>
      <c r="AU99" t="inlineStr">
        <is>
          <t>N/A</t>
        </is>
      </c>
      <c r="AV99" t="inlineStr">
        <is>
          <t>N/A</t>
        </is>
      </c>
      <c r="AW99" t="inlineStr">
        <is>
          <t>N/A</t>
        </is>
      </c>
      <c r="AX99" t="inlineStr">
        <is>
          <t>N/A</t>
        </is>
      </c>
      <c r="AY99" t="inlineStr">
        <is>
          <t>N/A</t>
        </is>
      </c>
      <c r="AZ99" t="inlineStr">
        <is>
          <t>N/A</t>
        </is>
      </c>
      <c r="BA99" t="inlineStr">
        <is>
          <t>N/A</t>
        </is>
      </c>
      <c r="BB99" t="inlineStr">
        <is>
          <t>N/A</t>
        </is>
      </c>
      <c r="BC99" t="inlineStr">
        <is>
          <t>N/A</t>
        </is>
      </c>
      <c r="BD99" t="inlineStr">
        <is>
          <t>N/A</t>
        </is>
      </c>
      <c r="BE99" t="inlineStr">
        <is>
          <t>N/A</t>
        </is>
      </c>
    </row>
    <row r="100">
      <c r="A100" t="inlineStr">
        <is>
          <t>WI22074618</t>
        </is>
      </c>
      <c r="B100" t="inlineStr">
        <is>
          <t>DATA_VALIDATION</t>
        </is>
      </c>
      <c r="C100" t="inlineStr">
        <is>
          <t>201130014004</t>
        </is>
      </c>
      <c r="D100" t="inlineStr">
        <is>
          <t>Folder</t>
        </is>
      </c>
      <c r="E100" s="2">
        <f>HYPERLINK("capsilon://?command=openfolder&amp;siteaddress=FAM.docvelocity-na8.net&amp;folderid=FXB23297F5-0EF7-74ED-1DBE-975FAA3CE738","FX2207569")</f>
        <v>0.0</v>
      </c>
      <c r="F100" t="inlineStr">
        <is>
          <t/>
        </is>
      </c>
      <c r="G100" t="inlineStr">
        <is>
          <t/>
        </is>
      </c>
      <c r="H100" t="inlineStr">
        <is>
          <t>Mailitem</t>
        </is>
      </c>
      <c r="I100" t="inlineStr">
        <is>
          <t>MI220738810</t>
        </is>
      </c>
      <c r="J100" t="n">
        <v>316.0</v>
      </c>
      <c r="K100" t="inlineStr">
        <is>
          <t>COMPLETED</t>
        </is>
      </c>
      <c r="L100" t="inlineStr">
        <is>
          <t>MARK_AS_COMPLETED</t>
        </is>
      </c>
      <c r="M100" t="inlineStr">
        <is>
          <t>Queue</t>
        </is>
      </c>
      <c r="N100" t="n">
        <v>2.0</v>
      </c>
      <c r="O100" s="1" t="n">
        <v>44747.62153935185</v>
      </c>
      <c r="P100" s="1" t="n">
        <v>44747.67429398148</v>
      </c>
      <c r="Q100" t="n">
        <v>2139.0</v>
      </c>
      <c r="R100" t="n">
        <v>2419.0</v>
      </c>
      <c r="S100" t="b">
        <v>0</v>
      </c>
      <c r="T100" t="inlineStr">
        <is>
          <t>N/A</t>
        </is>
      </c>
      <c r="U100" t="b">
        <v>1</v>
      </c>
      <c r="V100" t="inlineStr">
        <is>
          <t>Nayan Naramshettiwar</t>
        </is>
      </c>
      <c r="W100" s="1" t="n">
        <v>44747.65215277778</v>
      </c>
      <c r="X100" t="n">
        <v>1323.0</v>
      </c>
      <c r="Y100" t="n">
        <v>200.0</v>
      </c>
      <c r="Z100" t="n">
        <v>0.0</v>
      </c>
      <c r="AA100" t="n">
        <v>200.0</v>
      </c>
      <c r="AB100" t="n">
        <v>52.0</v>
      </c>
      <c r="AC100" t="n">
        <v>24.0</v>
      </c>
      <c r="AD100" t="n">
        <v>116.0</v>
      </c>
      <c r="AE100" t="n">
        <v>0.0</v>
      </c>
      <c r="AF100" t="n">
        <v>0.0</v>
      </c>
      <c r="AG100" t="n">
        <v>0.0</v>
      </c>
      <c r="AH100" t="inlineStr">
        <is>
          <t>Aparna Chavan</t>
        </is>
      </c>
      <c r="AI100" s="1" t="n">
        <v>44747.67429398148</v>
      </c>
      <c r="AJ100" t="n">
        <v>905.0</v>
      </c>
      <c r="AK100" t="n">
        <v>1.0</v>
      </c>
      <c r="AL100" t="n">
        <v>0.0</v>
      </c>
      <c r="AM100" t="n">
        <v>1.0</v>
      </c>
      <c r="AN100" t="n">
        <v>52.0</v>
      </c>
      <c r="AO100" t="n">
        <v>1.0</v>
      </c>
      <c r="AP100" t="n">
        <v>115.0</v>
      </c>
      <c r="AQ100" t="n">
        <v>0.0</v>
      </c>
      <c r="AR100" t="n">
        <v>0.0</v>
      </c>
      <c r="AS100" t="n">
        <v>0.0</v>
      </c>
      <c r="AT100" t="inlineStr">
        <is>
          <t>N/A</t>
        </is>
      </c>
      <c r="AU100" t="inlineStr">
        <is>
          <t>N/A</t>
        </is>
      </c>
      <c r="AV100" t="inlineStr">
        <is>
          <t>N/A</t>
        </is>
      </c>
      <c r="AW100" t="inlineStr">
        <is>
          <t>N/A</t>
        </is>
      </c>
      <c r="AX100" t="inlineStr">
        <is>
          <t>N/A</t>
        </is>
      </c>
      <c r="AY100" t="inlineStr">
        <is>
          <t>N/A</t>
        </is>
      </c>
      <c r="AZ100" t="inlineStr">
        <is>
          <t>N/A</t>
        </is>
      </c>
      <c r="BA100" t="inlineStr">
        <is>
          <t>N/A</t>
        </is>
      </c>
      <c r="BB100" t="inlineStr">
        <is>
          <t>N/A</t>
        </is>
      </c>
      <c r="BC100" t="inlineStr">
        <is>
          <t>N/A</t>
        </is>
      </c>
      <c r="BD100" t="inlineStr">
        <is>
          <t>N/A</t>
        </is>
      </c>
      <c r="BE100" t="inlineStr">
        <is>
          <t>N/A</t>
        </is>
      </c>
    </row>
    <row r="101">
      <c r="A101" t="inlineStr">
        <is>
          <t>WI22074624</t>
        </is>
      </c>
      <c r="B101" t="inlineStr">
        <is>
          <t>DATA_VALIDATION</t>
        </is>
      </c>
      <c r="C101" t="inlineStr">
        <is>
          <t>201300024340</t>
        </is>
      </c>
      <c r="D101" t="inlineStr">
        <is>
          <t>Folder</t>
        </is>
      </c>
      <c r="E101" s="2">
        <f>HYPERLINK("capsilon://?command=openfolder&amp;siteaddress=FAM.docvelocity-na8.net&amp;folderid=FXA0C29250-3F9D-3D58-C139-C7B6D7ADB235","FX22069566")</f>
        <v>0.0</v>
      </c>
      <c r="F101" t="inlineStr">
        <is>
          <t/>
        </is>
      </c>
      <c r="G101" t="inlineStr">
        <is>
          <t/>
        </is>
      </c>
      <c r="H101" t="inlineStr">
        <is>
          <t>Mailitem</t>
        </is>
      </c>
      <c r="I101" t="inlineStr">
        <is>
          <t>MI220739441</t>
        </is>
      </c>
      <c r="J101" t="n">
        <v>401.0</v>
      </c>
      <c r="K101" t="inlineStr">
        <is>
          <t>COMPLETED</t>
        </is>
      </c>
      <c r="L101" t="inlineStr">
        <is>
          <t>MARK_AS_COMPLETED</t>
        </is>
      </c>
      <c r="M101" t="inlineStr">
        <is>
          <t>Queue</t>
        </is>
      </c>
      <c r="N101" t="n">
        <v>2.0</v>
      </c>
      <c r="O101" s="1" t="n">
        <v>44747.62398148148</v>
      </c>
      <c r="P101" s="1" t="n">
        <v>44747.68405092593</v>
      </c>
      <c r="Q101" t="n">
        <v>2862.0</v>
      </c>
      <c r="R101" t="n">
        <v>2328.0</v>
      </c>
      <c r="S101" t="b">
        <v>0</v>
      </c>
      <c r="T101" t="inlineStr">
        <is>
          <t>N/A</t>
        </is>
      </c>
      <c r="U101" t="b">
        <v>1</v>
      </c>
      <c r="V101" t="inlineStr">
        <is>
          <t>Nilesh Thakur</t>
        </is>
      </c>
      <c r="W101" s="1" t="n">
        <v>44747.6575</v>
      </c>
      <c r="X101" t="n">
        <v>1486.0</v>
      </c>
      <c r="Y101" t="n">
        <v>181.0</v>
      </c>
      <c r="Z101" t="n">
        <v>0.0</v>
      </c>
      <c r="AA101" t="n">
        <v>181.0</v>
      </c>
      <c r="AB101" t="n">
        <v>151.0</v>
      </c>
      <c r="AC101" t="n">
        <v>13.0</v>
      </c>
      <c r="AD101" t="n">
        <v>220.0</v>
      </c>
      <c r="AE101" t="n">
        <v>0.0</v>
      </c>
      <c r="AF101" t="n">
        <v>0.0</v>
      </c>
      <c r="AG101" t="n">
        <v>0.0</v>
      </c>
      <c r="AH101" t="inlineStr">
        <is>
          <t>Aparna Chavan</t>
        </is>
      </c>
      <c r="AI101" s="1" t="n">
        <v>44747.68405092593</v>
      </c>
      <c r="AJ101" t="n">
        <v>842.0</v>
      </c>
      <c r="AK101" t="n">
        <v>4.0</v>
      </c>
      <c r="AL101" t="n">
        <v>0.0</v>
      </c>
      <c r="AM101" t="n">
        <v>4.0</v>
      </c>
      <c r="AN101" t="n">
        <v>151.0</v>
      </c>
      <c r="AO101" t="n">
        <v>5.0</v>
      </c>
      <c r="AP101" t="n">
        <v>216.0</v>
      </c>
      <c r="AQ101" t="n">
        <v>0.0</v>
      </c>
      <c r="AR101" t="n">
        <v>0.0</v>
      </c>
      <c r="AS101" t="n">
        <v>0.0</v>
      </c>
      <c r="AT101" t="inlineStr">
        <is>
          <t>N/A</t>
        </is>
      </c>
      <c r="AU101" t="inlineStr">
        <is>
          <t>N/A</t>
        </is>
      </c>
      <c r="AV101" t="inlineStr">
        <is>
          <t>N/A</t>
        </is>
      </c>
      <c r="AW101" t="inlineStr">
        <is>
          <t>N/A</t>
        </is>
      </c>
      <c r="AX101" t="inlineStr">
        <is>
          <t>N/A</t>
        </is>
      </c>
      <c r="AY101" t="inlineStr">
        <is>
          <t>N/A</t>
        </is>
      </c>
      <c r="AZ101" t="inlineStr">
        <is>
          <t>N/A</t>
        </is>
      </c>
      <c r="BA101" t="inlineStr">
        <is>
          <t>N/A</t>
        </is>
      </c>
      <c r="BB101" t="inlineStr">
        <is>
          <t>N/A</t>
        </is>
      </c>
      <c r="BC101" t="inlineStr">
        <is>
          <t>N/A</t>
        </is>
      </c>
      <c r="BD101" t="inlineStr">
        <is>
          <t>N/A</t>
        </is>
      </c>
      <c r="BE101" t="inlineStr">
        <is>
          <t>N/A</t>
        </is>
      </c>
    </row>
    <row r="102">
      <c r="A102" t="inlineStr">
        <is>
          <t>WI22074642</t>
        </is>
      </c>
      <c r="B102" t="inlineStr">
        <is>
          <t>DATA_VALIDATION</t>
        </is>
      </c>
      <c r="C102" t="inlineStr">
        <is>
          <t>201130013960</t>
        </is>
      </c>
      <c r="D102" t="inlineStr">
        <is>
          <t>Folder</t>
        </is>
      </c>
      <c r="E102" s="2">
        <f>HYPERLINK("capsilon://?command=openfolder&amp;siteaddress=FAM.docvelocity-na8.net&amp;folderid=FXC439BD3B-60C2-0F16-AB21-38DDC8DCA2A1","FX22065861")</f>
        <v>0.0</v>
      </c>
      <c r="F102" t="inlineStr">
        <is>
          <t/>
        </is>
      </c>
      <c r="G102" t="inlineStr">
        <is>
          <t/>
        </is>
      </c>
      <c r="H102" t="inlineStr">
        <is>
          <t>Mailitem</t>
        </is>
      </c>
      <c r="I102" t="inlineStr">
        <is>
          <t>MI220740535</t>
        </is>
      </c>
      <c r="J102" t="n">
        <v>173.0</v>
      </c>
      <c r="K102" t="inlineStr">
        <is>
          <t>COMPLETED</t>
        </is>
      </c>
      <c r="L102" t="inlineStr">
        <is>
          <t>MARK_AS_COMPLETED</t>
        </is>
      </c>
      <c r="M102" t="inlineStr">
        <is>
          <t>Queue</t>
        </is>
      </c>
      <c r="N102" t="n">
        <v>1.0</v>
      </c>
      <c r="O102" s="1" t="n">
        <v>44747.628171296295</v>
      </c>
      <c r="P102" s="1" t="n">
        <v>44747.653449074074</v>
      </c>
      <c r="Q102" t="n">
        <v>2042.0</v>
      </c>
      <c r="R102" t="n">
        <v>142.0</v>
      </c>
      <c r="S102" t="b">
        <v>0</v>
      </c>
      <c r="T102" t="inlineStr">
        <is>
          <t>N/A</t>
        </is>
      </c>
      <c r="U102" t="b">
        <v>0</v>
      </c>
      <c r="V102" t="inlineStr">
        <is>
          <t>Nayan Naramshettiwar</t>
        </is>
      </c>
      <c r="W102" s="1" t="n">
        <v>44747.653449074074</v>
      </c>
      <c r="X102" t="n">
        <v>111.0</v>
      </c>
      <c r="Y102" t="n">
        <v>37.0</v>
      </c>
      <c r="Z102" t="n">
        <v>0.0</v>
      </c>
      <c r="AA102" t="n">
        <v>37.0</v>
      </c>
      <c r="AB102" t="n">
        <v>0.0</v>
      </c>
      <c r="AC102" t="n">
        <v>0.0</v>
      </c>
      <c r="AD102" t="n">
        <v>136.0</v>
      </c>
      <c r="AE102" t="n">
        <v>130.0</v>
      </c>
      <c r="AF102" t="n">
        <v>0.0</v>
      </c>
      <c r="AG102" t="n">
        <v>2.0</v>
      </c>
      <c r="AH102" t="inlineStr">
        <is>
          <t>N/A</t>
        </is>
      </c>
      <c r="AI102" t="inlineStr">
        <is>
          <t>N/A</t>
        </is>
      </c>
      <c r="AJ102" t="inlineStr">
        <is>
          <t>N/A</t>
        </is>
      </c>
      <c r="AK102" t="inlineStr">
        <is>
          <t>N/A</t>
        </is>
      </c>
      <c r="AL102" t="inlineStr">
        <is>
          <t>N/A</t>
        </is>
      </c>
      <c r="AM102" t="inlineStr">
        <is>
          <t>N/A</t>
        </is>
      </c>
      <c r="AN102" t="inlineStr">
        <is>
          <t>N/A</t>
        </is>
      </c>
      <c r="AO102" t="inlineStr">
        <is>
          <t>N/A</t>
        </is>
      </c>
      <c r="AP102" t="inlineStr">
        <is>
          <t>N/A</t>
        </is>
      </c>
      <c r="AQ102" t="inlineStr">
        <is>
          <t>N/A</t>
        </is>
      </c>
      <c r="AR102" t="inlineStr">
        <is>
          <t>N/A</t>
        </is>
      </c>
      <c r="AS102" t="inlineStr">
        <is>
          <t>N/A</t>
        </is>
      </c>
      <c r="AT102" t="inlineStr">
        <is>
          <t>N/A</t>
        </is>
      </c>
      <c r="AU102" t="inlineStr">
        <is>
          <t>N/A</t>
        </is>
      </c>
      <c r="AV102" t="inlineStr">
        <is>
          <t>N/A</t>
        </is>
      </c>
      <c r="AW102" t="inlineStr">
        <is>
          <t>N/A</t>
        </is>
      </c>
      <c r="AX102" t="inlineStr">
        <is>
          <t>N/A</t>
        </is>
      </c>
      <c r="AY102" t="inlineStr">
        <is>
          <t>N/A</t>
        </is>
      </c>
      <c r="AZ102" t="inlineStr">
        <is>
          <t>N/A</t>
        </is>
      </c>
      <c r="BA102" t="inlineStr">
        <is>
          <t>N/A</t>
        </is>
      </c>
      <c r="BB102" t="inlineStr">
        <is>
          <t>N/A</t>
        </is>
      </c>
      <c r="BC102" t="inlineStr">
        <is>
          <t>N/A</t>
        </is>
      </c>
      <c r="BD102" t="inlineStr">
        <is>
          <t>N/A</t>
        </is>
      </c>
      <c r="BE102" t="inlineStr">
        <is>
          <t>N/A</t>
        </is>
      </c>
    </row>
    <row r="103">
      <c r="A103" t="inlineStr">
        <is>
          <t>WI22074648</t>
        </is>
      </c>
      <c r="B103" t="inlineStr">
        <is>
          <t>DATA_VALIDATION</t>
        </is>
      </c>
      <c r="C103" t="inlineStr">
        <is>
          <t>201130014002</t>
        </is>
      </c>
      <c r="D103" t="inlineStr">
        <is>
          <t>Folder</t>
        </is>
      </c>
      <c r="E103" s="2">
        <f>HYPERLINK("capsilon://?command=openfolder&amp;siteaddress=FAM.docvelocity-na8.net&amp;folderid=FX8700316B-A397-0599-8BA6-A403B61E1B8C","FX2207296")</f>
        <v>0.0</v>
      </c>
      <c r="F103" t="inlineStr">
        <is>
          <t/>
        </is>
      </c>
      <c r="G103" t="inlineStr">
        <is>
          <t/>
        </is>
      </c>
      <c r="H103" t="inlineStr">
        <is>
          <t>Mailitem</t>
        </is>
      </c>
      <c r="I103" t="inlineStr">
        <is>
          <t>MI220740597</t>
        </is>
      </c>
      <c r="J103" t="n">
        <v>107.0</v>
      </c>
      <c r="K103" t="inlineStr">
        <is>
          <t>COMPLETED</t>
        </is>
      </c>
      <c r="L103" t="inlineStr">
        <is>
          <t>MARK_AS_COMPLETED</t>
        </is>
      </c>
      <c r="M103" t="inlineStr">
        <is>
          <t>Queue</t>
        </is>
      </c>
      <c r="N103" t="n">
        <v>2.0</v>
      </c>
      <c r="O103" s="1" t="n">
        <v>44747.62934027778</v>
      </c>
      <c r="P103" s="1" t="n">
        <v>44747.69582175926</v>
      </c>
      <c r="Q103" t="n">
        <v>4764.0</v>
      </c>
      <c r="R103" t="n">
        <v>980.0</v>
      </c>
      <c r="S103" t="b">
        <v>0</v>
      </c>
      <c r="T103" t="inlineStr">
        <is>
          <t>N/A</t>
        </is>
      </c>
      <c r="U103" t="b">
        <v>0</v>
      </c>
      <c r="V103" t="inlineStr">
        <is>
          <t>Shivani Narwade</t>
        </is>
      </c>
      <c r="W103" s="1" t="n">
        <v>44747.64864583333</v>
      </c>
      <c r="X103" t="n">
        <v>685.0</v>
      </c>
      <c r="Y103" t="n">
        <v>93.0</v>
      </c>
      <c r="Z103" t="n">
        <v>0.0</v>
      </c>
      <c r="AA103" t="n">
        <v>93.0</v>
      </c>
      <c r="AB103" t="n">
        <v>0.0</v>
      </c>
      <c r="AC103" t="n">
        <v>1.0</v>
      </c>
      <c r="AD103" t="n">
        <v>14.0</v>
      </c>
      <c r="AE103" t="n">
        <v>0.0</v>
      </c>
      <c r="AF103" t="n">
        <v>0.0</v>
      </c>
      <c r="AG103" t="n">
        <v>0.0</v>
      </c>
      <c r="AH103" t="inlineStr">
        <is>
          <t>Aparna Chavan</t>
        </is>
      </c>
      <c r="AI103" s="1" t="n">
        <v>44747.69582175926</v>
      </c>
      <c r="AJ103" t="n">
        <v>295.0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14.0</v>
      </c>
      <c r="AQ103" t="n">
        <v>0.0</v>
      </c>
      <c r="AR103" t="n">
        <v>0.0</v>
      </c>
      <c r="AS103" t="n">
        <v>0.0</v>
      </c>
      <c r="AT103" t="inlineStr">
        <is>
          <t>N/A</t>
        </is>
      </c>
      <c r="AU103" t="inlineStr">
        <is>
          <t>N/A</t>
        </is>
      </c>
      <c r="AV103" t="inlineStr">
        <is>
          <t>N/A</t>
        </is>
      </c>
      <c r="AW103" t="inlineStr">
        <is>
          <t>N/A</t>
        </is>
      </c>
      <c r="AX103" t="inlineStr">
        <is>
          <t>N/A</t>
        </is>
      </c>
      <c r="AY103" t="inlineStr">
        <is>
          <t>N/A</t>
        </is>
      </c>
      <c r="AZ103" t="inlineStr">
        <is>
          <t>N/A</t>
        </is>
      </c>
      <c r="BA103" t="inlineStr">
        <is>
          <t>N/A</t>
        </is>
      </c>
      <c r="BB103" t="inlineStr">
        <is>
          <t>N/A</t>
        </is>
      </c>
      <c r="BC103" t="inlineStr">
        <is>
          <t>N/A</t>
        </is>
      </c>
      <c r="BD103" t="inlineStr">
        <is>
          <t>N/A</t>
        </is>
      </c>
      <c r="BE103" t="inlineStr">
        <is>
          <t>N/A</t>
        </is>
      </c>
    </row>
    <row r="104">
      <c r="A104" t="inlineStr">
        <is>
          <t>WI22074649</t>
        </is>
      </c>
      <c r="B104" t="inlineStr">
        <is>
          <t>DATA_VALIDATION</t>
        </is>
      </c>
      <c r="C104" t="inlineStr">
        <is>
          <t>201130014002</t>
        </is>
      </c>
      <c r="D104" t="inlineStr">
        <is>
          <t>Folder</t>
        </is>
      </c>
      <c r="E104" s="2">
        <f>HYPERLINK("capsilon://?command=openfolder&amp;siteaddress=FAM.docvelocity-na8.net&amp;folderid=FX8700316B-A397-0599-8BA6-A403B61E1B8C","FX2207296")</f>
        <v>0.0</v>
      </c>
      <c r="F104" t="inlineStr">
        <is>
          <t/>
        </is>
      </c>
      <c r="G104" t="inlineStr">
        <is>
          <t/>
        </is>
      </c>
      <c r="H104" t="inlineStr">
        <is>
          <t>Mailitem</t>
        </is>
      </c>
      <c r="I104" t="inlineStr">
        <is>
          <t>MI220740602</t>
        </is>
      </c>
      <c r="J104" t="n">
        <v>116.0</v>
      </c>
      <c r="K104" t="inlineStr">
        <is>
          <t>COMPLETED</t>
        </is>
      </c>
      <c r="L104" t="inlineStr">
        <is>
          <t>MARK_AS_COMPLETED</t>
        </is>
      </c>
      <c r="M104" t="inlineStr">
        <is>
          <t>Queue</t>
        </is>
      </c>
      <c r="N104" t="n">
        <v>2.0</v>
      </c>
      <c r="O104" s="1" t="n">
        <v>44747.62944444444</v>
      </c>
      <c r="P104" s="1" t="n">
        <v>44747.69866898148</v>
      </c>
      <c r="Q104" t="n">
        <v>5524.0</v>
      </c>
      <c r="R104" t="n">
        <v>457.0</v>
      </c>
      <c r="S104" t="b">
        <v>0</v>
      </c>
      <c r="T104" t="inlineStr">
        <is>
          <t>N/A</t>
        </is>
      </c>
      <c r="U104" t="b">
        <v>0</v>
      </c>
      <c r="V104" t="inlineStr">
        <is>
          <t>Shivani Narwade</t>
        </is>
      </c>
      <c r="W104" s="1" t="n">
        <v>44747.65111111111</v>
      </c>
      <c r="X104" t="n">
        <v>212.0</v>
      </c>
      <c r="Y104" t="n">
        <v>105.0</v>
      </c>
      <c r="Z104" t="n">
        <v>0.0</v>
      </c>
      <c r="AA104" t="n">
        <v>105.0</v>
      </c>
      <c r="AB104" t="n">
        <v>0.0</v>
      </c>
      <c r="AC104" t="n">
        <v>1.0</v>
      </c>
      <c r="AD104" t="n">
        <v>11.0</v>
      </c>
      <c r="AE104" t="n">
        <v>0.0</v>
      </c>
      <c r="AF104" t="n">
        <v>0.0</v>
      </c>
      <c r="AG104" t="n">
        <v>0.0</v>
      </c>
      <c r="AH104" t="inlineStr">
        <is>
          <t>Aparna Chavan</t>
        </is>
      </c>
      <c r="AI104" s="1" t="n">
        <v>44747.69866898148</v>
      </c>
      <c r="AJ104" t="n">
        <v>245.0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11.0</v>
      </c>
      <c r="AQ104" t="n">
        <v>0.0</v>
      </c>
      <c r="AR104" t="n">
        <v>0.0</v>
      </c>
      <c r="AS104" t="n">
        <v>0.0</v>
      </c>
      <c r="AT104" t="inlineStr">
        <is>
          <t>N/A</t>
        </is>
      </c>
      <c r="AU104" t="inlineStr">
        <is>
          <t>N/A</t>
        </is>
      </c>
      <c r="AV104" t="inlineStr">
        <is>
          <t>N/A</t>
        </is>
      </c>
      <c r="AW104" t="inlineStr">
        <is>
          <t>N/A</t>
        </is>
      </c>
      <c r="AX104" t="inlineStr">
        <is>
          <t>N/A</t>
        </is>
      </c>
      <c r="AY104" t="inlineStr">
        <is>
          <t>N/A</t>
        </is>
      </c>
      <c r="AZ104" t="inlineStr">
        <is>
          <t>N/A</t>
        </is>
      </c>
      <c r="BA104" t="inlineStr">
        <is>
          <t>N/A</t>
        </is>
      </c>
      <c r="BB104" t="inlineStr">
        <is>
          <t>N/A</t>
        </is>
      </c>
      <c r="BC104" t="inlineStr">
        <is>
          <t>N/A</t>
        </is>
      </c>
      <c r="BD104" t="inlineStr">
        <is>
          <t>N/A</t>
        </is>
      </c>
      <c r="BE104" t="inlineStr">
        <is>
          <t>N/A</t>
        </is>
      </c>
    </row>
    <row r="105">
      <c r="A105" t="inlineStr">
        <is>
          <t>WI22074650</t>
        </is>
      </c>
      <c r="B105" t="inlineStr">
        <is>
          <t>DATA_VALIDATION</t>
        </is>
      </c>
      <c r="C105" t="inlineStr">
        <is>
          <t>201130014002</t>
        </is>
      </c>
      <c r="D105" t="inlineStr">
        <is>
          <t>Folder</t>
        </is>
      </c>
      <c r="E105" s="2">
        <f>HYPERLINK("capsilon://?command=openfolder&amp;siteaddress=FAM.docvelocity-na8.net&amp;folderid=FX8700316B-A397-0599-8BA6-A403B61E1B8C","FX2207296")</f>
        <v>0.0</v>
      </c>
      <c r="F105" t="inlineStr">
        <is>
          <t/>
        </is>
      </c>
      <c r="G105" t="inlineStr">
        <is>
          <t/>
        </is>
      </c>
      <c r="H105" t="inlineStr">
        <is>
          <t>Mailitem</t>
        </is>
      </c>
      <c r="I105" t="inlineStr">
        <is>
          <t>MI220740611</t>
        </is>
      </c>
      <c r="J105" t="n">
        <v>93.0</v>
      </c>
      <c r="K105" t="inlineStr">
        <is>
          <t>COMPLETED</t>
        </is>
      </c>
      <c r="L105" t="inlineStr">
        <is>
          <t>MARK_AS_COMPLETED</t>
        </is>
      </c>
      <c r="M105" t="inlineStr">
        <is>
          <t>Queue</t>
        </is>
      </c>
      <c r="N105" t="n">
        <v>2.0</v>
      </c>
      <c r="O105" s="1" t="n">
        <v>44747.62956018518</v>
      </c>
      <c r="P105" s="1" t="n">
        <v>44747.7009375</v>
      </c>
      <c r="Q105" t="n">
        <v>5825.0</v>
      </c>
      <c r="R105" t="n">
        <v>342.0</v>
      </c>
      <c r="S105" t="b">
        <v>0</v>
      </c>
      <c r="T105" t="inlineStr">
        <is>
          <t>N/A</t>
        </is>
      </c>
      <c r="U105" t="b">
        <v>0</v>
      </c>
      <c r="V105" t="inlineStr">
        <is>
          <t>Shivani Narwade</t>
        </is>
      </c>
      <c r="W105" s="1" t="n">
        <v>44747.65277777778</v>
      </c>
      <c r="X105" t="n">
        <v>143.0</v>
      </c>
      <c r="Y105" t="n">
        <v>85.0</v>
      </c>
      <c r="Z105" t="n">
        <v>0.0</v>
      </c>
      <c r="AA105" t="n">
        <v>85.0</v>
      </c>
      <c r="AB105" t="n">
        <v>0.0</v>
      </c>
      <c r="AC105" t="n">
        <v>1.0</v>
      </c>
      <c r="AD105" t="n">
        <v>8.0</v>
      </c>
      <c r="AE105" t="n">
        <v>0.0</v>
      </c>
      <c r="AF105" t="n">
        <v>0.0</v>
      </c>
      <c r="AG105" t="n">
        <v>0.0</v>
      </c>
      <c r="AH105" t="inlineStr">
        <is>
          <t>Aparna Chavan</t>
        </is>
      </c>
      <c r="AI105" s="1" t="n">
        <v>44747.7009375</v>
      </c>
      <c r="AJ105" t="n">
        <v>195.0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8.0</v>
      </c>
      <c r="AQ105" t="n">
        <v>0.0</v>
      </c>
      <c r="AR105" t="n">
        <v>0.0</v>
      </c>
      <c r="AS105" t="n">
        <v>0.0</v>
      </c>
      <c r="AT105" t="inlineStr">
        <is>
          <t>N/A</t>
        </is>
      </c>
      <c r="AU105" t="inlineStr">
        <is>
          <t>N/A</t>
        </is>
      </c>
      <c r="AV105" t="inlineStr">
        <is>
          <t>N/A</t>
        </is>
      </c>
      <c r="AW105" t="inlineStr">
        <is>
          <t>N/A</t>
        </is>
      </c>
      <c r="AX105" t="inlineStr">
        <is>
          <t>N/A</t>
        </is>
      </c>
      <c r="AY105" t="inlineStr">
        <is>
          <t>N/A</t>
        </is>
      </c>
      <c r="AZ105" t="inlineStr">
        <is>
          <t>N/A</t>
        </is>
      </c>
      <c r="BA105" t="inlineStr">
        <is>
          <t>N/A</t>
        </is>
      </c>
      <c r="BB105" t="inlineStr">
        <is>
          <t>N/A</t>
        </is>
      </c>
      <c r="BC105" t="inlineStr">
        <is>
          <t>N/A</t>
        </is>
      </c>
      <c r="BD105" t="inlineStr">
        <is>
          <t>N/A</t>
        </is>
      </c>
      <c r="BE105" t="inlineStr">
        <is>
          <t>N/A</t>
        </is>
      </c>
    </row>
    <row r="106">
      <c r="A106" t="inlineStr">
        <is>
          <t>WI22074655</t>
        </is>
      </c>
      <c r="B106" t="inlineStr">
        <is>
          <t>DATA_VALIDATION</t>
        </is>
      </c>
      <c r="C106" t="inlineStr">
        <is>
          <t>201130014002</t>
        </is>
      </c>
      <c r="D106" t="inlineStr">
        <is>
          <t>Folder</t>
        </is>
      </c>
      <c r="E106" s="2">
        <f>HYPERLINK("capsilon://?command=openfolder&amp;siteaddress=FAM.docvelocity-na8.net&amp;folderid=FX8700316B-A397-0599-8BA6-A403B61E1B8C","FX2207296")</f>
        <v>0.0</v>
      </c>
      <c r="F106" t="inlineStr">
        <is>
          <t/>
        </is>
      </c>
      <c r="G106" t="inlineStr">
        <is>
          <t/>
        </is>
      </c>
      <c r="H106" t="inlineStr">
        <is>
          <t>Mailitem</t>
        </is>
      </c>
      <c r="I106" t="inlineStr">
        <is>
          <t>MI220740639</t>
        </is>
      </c>
      <c r="J106" t="n">
        <v>98.0</v>
      </c>
      <c r="K106" t="inlineStr">
        <is>
          <t>COMPLETED</t>
        </is>
      </c>
      <c r="L106" t="inlineStr">
        <is>
          <t>MARK_AS_COMPLETED</t>
        </is>
      </c>
      <c r="M106" t="inlineStr">
        <is>
          <t>Queue</t>
        </is>
      </c>
      <c r="N106" t="n">
        <v>2.0</v>
      </c>
      <c r="O106" s="1" t="n">
        <v>44747.629907407405</v>
      </c>
      <c r="P106" s="1" t="n">
        <v>44747.703368055554</v>
      </c>
      <c r="Q106" t="n">
        <v>5909.0</v>
      </c>
      <c r="R106" t="n">
        <v>438.0</v>
      </c>
      <c r="S106" t="b">
        <v>0</v>
      </c>
      <c r="T106" t="inlineStr">
        <is>
          <t>N/A</t>
        </is>
      </c>
      <c r="U106" t="b">
        <v>0</v>
      </c>
      <c r="V106" t="inlineStr">
        <is>
          <t>Shivani Narwade</t>
        </is>
      </c>
      <c r="W106" s="1" t="n">
        <v>44747.655439814815</v>
      </c>
      <c r="X106" t="n">
        <v>229.0</v>
      </c>
      <c r="Y106" t="n">
        <v>72.0</v>
      </c>
      <c r="Z106" t="n">
        <v>0.0</v>
      </c>
      <c r="AA106" t="n">
        <v>72.0</v>
      </c>
      <c r="AB106" t="n">
        <v>0.0</v>
      </c>
      <c r="AC106" t="n">
        <v>11.0</v>
      </c>
      <c r="AD106" t="n">
        <v>26.0</v>
      </c>
      <c r="AE106" t="n">
        <v>0.0</v>
      </c>
      <c r="AF106" t="n">
        <v>0.0</v>
      </c>
      <c r="AG106" t="n">
        <v>0.0</v>
      </c>
      <c r="AH106" t="inlineStr">
        <is>
          <t>Aparna Chavan</t>
        </is>
      </c>
      <c r="AI106" s="1" t="n">
        <v>44747.703368055554</v>
      </c>
      <c r="AJ106" t="n">
        <v>209.0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26.0</v>
      </c>
      <c r="AQ106" t="n">
        <v>0.0</v>
      </c>
      <c r="AR106" t="n">
        <v>0.0</v>
      </c>
      <c r="AS106" t="n">
        <v>0.0</v>
      </c>
      <c r="AT106" t="inlineStr">
        <is>
          <t>N/A</t>
        </is>
      </c>
      <c r="AU106" t="inlineStr">
        <is>
          <t>N/A</t>
        </is>
      </c>
      <c r="AV106" t="inlineStr">
        <is>
          <t>N/A</t>
        </is>
      </c>
      <c r="AW106" t="inlineStr">
        <is>
          <t>N/A</t>
        </is>
      </c>
      <c r="AX106" t="inlineStr">
        <is>
          <t>N/A</t>
        </is>
      </c>
      <c r="AY106" t="inlineStr">
        <is>
          <t>N/A</t>
        </is>
      </c>
      <c r="AZ106" t="inlineStr">
        <is>
          <t>N/A</t>
        </is>
      </c>
      <c r="BA106" t="inlineStr">
        <is>
          <t>N/A</t>
        </is>
      </c>
      <c r="BB106" t="inlineStr">
        <is>
          <t>N/A</t>
        </is>
      </c>
      <c r="BC106" t="inlineStr">
        <is>
          <t>N/A</t>
        </is>
      </c>
      <c r="BD106" t="inlineStr">
        <is>
          <t>N/A</t>
        </is>
      </c>
      <c r="BE106" t="inlineStr">
        <is>
          <t>N/A</t>
        </is>
      </c>
    </row>
    <row r="107">
      <c r="A107" t="inlineStr">
        <is>
          <t>WI22074661</t>
        </is>
      </c>
      <c r="B107" t="inlineStr">
        <is>
          <t>DATA_VALIDATION</t>
        </is>
      </c>
      <c r="C107" t="inlineStr">
        <is>
          <t>201130014002</t>
        </is>
      </c>
      <c r="D107" t="inlineStr">
        <is>
          <t>Folder</t>
        </is>
      </c>
      <c r="E107" s="2">
        <f>HYPERLINK("capsilon://?command=openfolder&amp;siteaddress=FAM.docvelocity-na8.net&amp;folderid=FX8700316B-A397-0599-8BA6-A403B61E1B8C","FX2207296")</f>
        <v>0.0</v>
      </c>
      <c r="F107" t="inlineStr">
        <is>
          <t/>
        </is>
      </c>
      <c r="G107" t="inlineStr">
        <is>
          <t/>
        </is>
      </c>
      <c r="H107" t="inlineStr">
        <is>
          <t>Mailitem</t>
        </is>
      </c>
      <c r="I107" t="inlineStr">
        <is>
          <t>MI220740652</t>
        </is>
      </c>
      <c r="J107" t="n">
        <v>29.0</v>
      </c>
      <c r="K107" t="inlineStr">
        <is>
          <t>COMPLETED</t>
        </is>
      </c>
      <c r="L107" t="inlineStr">
        <is>
          <t>MARK_AS_COMPLETED</t>
        </is>
      </c>
      <c r="M107" t="inlineStr">
        <is>
          <t>Queue</t>
        </is>
      </c>
      <c r="N107" t="n">
        <v>1.0</v>
      </c>
      <c r="O107" s="1" t="n">
        <v>44747.630277777775</v>
      </c>
      <c r="P107" s="1" t="n">
        <v>44747.71068287037</v>
      </c>
      <c r="Q107" t="n">
        <v>6479.0</v>
      </c>
      <c r="R107" t="n">
        <v>468.0</v>
      </c>
      <c r="S107" t="b">
        <v>0</v>
      </c>
      <c r="T107" t="inlineStr">
        <is>
          <t>N/A</t>
        </is>
      </c>
      <c r="U107" t="b">
        <v>0</v>
      </c>
      <c r="V107" t="inlineStr">
        <is>
          <t>Shubham Karwate</t>
        </is>
      </c>
      <c r="W107" s="1" t="n">
        <v>44747.71068287037</v>
      </c>
      <c r="X107" t="n">
        <v>150.0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29.0</v>
      </c>
      <c r="AE107" t="n">
        <v>21.0</v>
      </c>
      <c r="AF107" t="n">
        <v>0.0</v>
      </c>
      <c r="AG107" t="n">
        <v>2.0</v>
      </c>
      <c r="AH107" t="inlineStr">
        <is>
          <t>N/A</t>
        </is>
      </c>
      <c r="AI107" t="inlineStr">
        <is>
          <t>N/A</t>
        </is>
      </c>
      <c r="AJ107" t="inlineStr">
        <is>
          <t>N/A</t>
        </is>
      </c>
      <c r="AK107" t="inlineStr">
        <is>
          <t>N/A</t>
        </is>
      </c>
      <c r="AL107" t="inlineStr">
        <is>
          <t>N/A</t>
        </is>
      </c>
      <c r="AM107" t="inlineStr">
        <is>
          <t>N/A</t>
        </is>
      </c>
      <c r="AN107" t="inlineStr">
        <is>
          <t>N/A</t>
        </is>
      </c>
      <c r="AO107" t="inlineStr">
        <is>
          <t>N/A</t>
        </is>
      </c>
      <c r="AP107" t="inlineStr">
        <is>
          <t>N/A</t>
        </is>
      </c>
      <c r="AQ107" t="inlineStr">
        <is>
          <t>N/A</t>
        </is>
      </c>
      <c r="AR107" t="inlineStr">
        <is>
          <t>N/A</t>
        </is>
      </c>
      <c r="AS107" t="inlineStr">
        <is>
          <t>N/A</t>
        </is>
      </c>
      <c r="AT107" t="inlineStr">
        <is>
          <t>N/A</t>
        </is>
      </c>
      <c r="AU107" t="inlineStr">
        <is>
          <t>N/A</t>
        </is>
      </c>
      <c r="AV107" t="inlineStr">
        <is>
          <t>N/A</t>
        </is>
      </c>
      <c r="AW107" t="inlineStr">
        <is>
          <t>N/A</t>
        </is>
      </c>
      <c r="AX107" t="inlineStr">
        <is>
          <t>N/A</t>
        </is>
      </c>
      <c r="AY107" t="inlineStr">
        <is>
          <t>N/A</t>
        </is>
      </c>
      <c r="AZ107" t="inlineStr">
        <is>
          <t>N/A</t>
        </is>
      </c>
      <c r="BA107" t="inlineStr">
        <is>
          <t>N/A</t>
        </is>
      </c>
      <c r="BB107" t="inlineStr">
        <is>
          <t>N/A</t>
        </is>
      </c>
      <c r="BC107" t="inlineStr">
        <is>
          <t>N/A</t>
        </is>
      </c>
      <c r="BD107" t="inlineStr">
        <is>
          <t>N/A</t>
        </is>
      </c>
      <c r="BE107" t="inlineStr">
        <is>
          <t>N/A</t>
        </is>
      </c>
    </row>
    <row r="108">
      <c r="A108" t="inlineStr">
        <is>
          <t>WI22074662</t>
        </is>
      </c>
      <c r="B108" t="inlineStr">
        <is>
          <t>DATA_VALIDATION</t>
        </is>
      </c>
      <c r="C108" t="inlineStr">
        <is>
          <t>201130014002</t>
        </is>
      </c>
      <c r="D108" t="inlineStr">
        <is>
          <t>Folder</t>
        </is>
      </c>
      <c r="E108" s="2">
        <f>HYPERLINK("capsilon://?command=openfolder&amp;siteaddress=FAM.docvelocity-na8.net&amp;folderid=FX8700316B-A397-0599-8BA6-A403B61E1B8C","FX2207296")</f>
        <v>0.0</v>
      </c>
      <c r="F108" t="inlineStr">
        <is>
          <t/>
        </is>
      </c>
      <c r="G108" t="inlineStr">
        <is>
          <t/>
        </is>
      </c>
      <c r="H108" t="inlineStr">
        <is>
          <t>Mailitem</t>
        </is>
      </c>
      <c r="I108" t="inlineStr">
        <is>
          <t>MI220740658</t>
        </is>
      </c>
      <c r="J108" t="n">
        <v>107.0</v>
      </c>
      <c r="K108" t="inlineStr">
        <is>
          <t>COMPLETED</t>
        </is>
      </c>
      <c r="L108" t="inlineStr">
        <is>
          <t>MARK_AS_COMPLETED</t>
        </is>
      </c>
      <c r="M108" t="inlineStr">
        <is>
          <t>Queue</t>
        </is>
      </c>
      <c r="N108" t="n">
        <v>2.0</v>
      </c>
      <c r="O108" s="1" t="n">
        <v>44747.63033564815</v>
      </c>
      <c r="P108" s="1" t="n">
        <v>44747.705729166664</v>
      </c>
      <c r="Q108" t="n">
        <v>5641.0</v>
      </c>
      <c r="R108" t="n">
        <v>873.0</v>
      </c>
      <c r="S108" t="b">
        <v>0</v>
      </c>
      <c r="T108" t="inlineStr">
        <is>
          <t>N/A</t>
        </is>
      </c>
      <c r="U108" t="b">
        <v>0</v>
      </c>
      <c r="V108" t="inlineStr">
        <is>
          <t>Nayan Naramshettiwar</t>
        </is>
      </c>
      <c r="W108" s="1" t="n">
        <v>44747.66637731482</v>
      </c>
      <c r="X108" t="n">
        <v>670.0</v>
      </c>
      <c r="Y108" t="n">
        <v>75.0</v>
      </c>
      <c r="Z108" t="n">
        <v>0.0</v>
      </c>
      <c r="AA108" t="n">
        <v>75.0</v>
      </c>
      <c r="AB108" t="n">
        <v>0.0</v>
      </c>
      <c r="AC108" t="n">
        <v>10.0</v>
      </c>
      <c r="AD108" t="n">
        <v>32.0</v>
      </c>
      <c r="AE108" t="n">
        <v>0.0</v>
      </c>
      <c r="AF108" t="n">
        <v>0.0</v>
      </c>
      <c r="AG108" t="n">
        <v>0.0</v>
      </c>
      <c r="AH108" t="inlineStr">
        <is>
          <t>Aparna Chavan</t>
        </is>
      </c>
      <c r="AI108" s="1" t="n">
        <v>44747.705729166664</v>
      </c>
      <c r="AJ108" t="n">
        <v>203.0</v>
      </c>
      <c r="AK108" t="n">
        <v>1.0</v>
      </c>
      <c r="AL108" t="n">
        <v>0.0</v>
      </c>
      <c r="AM108" t="n">
        <v>1.0</v>
      </c>
      <c r="AN108" t="n">
        <v>0.0</v>
      </c>
      <c r="AO108" t="n">
        <v>1.0</v>
      </c>
      <c r="AP108" t="n">
        <v>31.0</v>
      </c>
      <c r="AQ108" t="n">
        <v>0.0</v>
      </c>
      <c r="AR108" t="n">
        <v>0.0</v>
      </c>
      <c r="AS108" t="n">
        <v>0.0</v>
      </c>
      <c r="AT108" t="inlineStr">
        <is>
          <t>N/A</t>
        </is>
      </c>
      <c r="AU108" t="inlineStr">
        <is>
          <t>N/A</t>
        </is>
      </c>
      <c r="AV108" t="inlineStr">
        <is>
          <t>N/A</t>
        </is>
      </c>
      <c r="AW108" t="inlineStr">
        <is>
          <t>N/A</t>
        </is>
      </c>
      <c r="AX108" t="inlineStr">
        <is>
          <t>N/A</t>
        </is>
      </c>
      <c r="AY108" t="inlineStr">
        <is>
          <t>N/A</t>
        </is>
      </c>
      <c r="AZ108" t="inlineStr">
        <is>
          <t>N/A</t>
        </is>
      </c>
      <c r="BA108" t="inlineStr">
        <is>
          <t>N/A</t>
        </is>
      </c>
      <c r="BB108" t="inlineStr">
        <is>
          <t>N/A</t>
        </is>
      </c>
      <c r="BC108" t="inlineStr">
        <is>
          <t>N/A</t>
        </is>
      </c>
      <c r="BD108" t="inlineStr">
        <is>
          <t>N/A</t>
        </is>
      </c>
      <c r="BE108" t="inlineStr">
        <is>
          <t>N/A</t>
        </is>
      </c>
    </row>
    <row r="109">
      <c r="A109" t="inlineStr">
        <is>
          <t>WI22074664</t>
        </is>
      </c>
      <c r="B109" t="inlineStr">
        <is>
          <t>DATA_VALIDATION</t>
        </is>
      </c>
      <c r="C109" t="inlineStr">
        <is>
          <t>201130014002</t>
        </is>
      </c>
      <c r="D109" t="inlineStr">
        <is>
          <t>Folder</t>
        </is>
      </c>
      <c r="E109" s="2">
        <f>HYPERLINK("capsilon://?command=openfolder&amp;siteaddress=FAM.docvelocity-na8.net&amp;folderid=FX8700316B-A397-0599-8BA6-A403B61E1B8C","FX2207296")</f>
        <v>0.0</v>
      </c>
      <c r="F109" t="inlineStr">
        <is>
          <t/>
        </is>
      </c>
      <c r="G109" t="inlineStr">
        <is>
          <t/>
        </is>
      </c>
      <c r="H109" t="inlineStr">
        <is>
          <t>Mailitem</t>
        </is>
      </c>
      <c r="I109" t="inlineStr">
        <is>
          <t>MI220740668</t>
        </is>
      </c>
      <c r="J109" t="n">
        <v>86.0</v>
      </c>
      <c r="K109" t="inlineStr">
        <is>
          <t>COMPLETED</t>
        </is>
      </c>
      <c r="L109" t="inlineStr">
        <is>
          <t>MARK_AS_COMPLETED</t>
        </is>
      </c>
      <c r="M109" t="inlineStr">
        <is>
          <t>Queue</t>
        </is>
      </c>
      <c r="N109" t="n">
        <v>2.0</v>
      </c>
      <c r="O109" s="1" t="n">
        <v>44747.63040509259</v>
      </c>
      <c r="P109" s="1" t="n">
        <v>44747.7265625</v>
      </c>
      <c r="Q109" t="n">
        <v>7973.0</v>
      </c>
      <c r="R109" t="n">
        <v>335.0</v>
      </c>
      <c r="S109" t="b">
        <v>0</v>
      </c>
      <c r="T109" t="inlineStr">
        <is>
          <t>N/A</t>
        </is>
      </c>
      <c r="U109" t="b">
        <v>0</v>
      </c>
      <c r="V109" t="inlineStr">
        <is>
          <t>Shivani Narwade</t>
        </is>
      </c>
      <c r="W109" s="1" t="n">
        <v>44747.662210648145</v>
      </c>
      <c r="X109" t="n">
        <v>166.0</v>
      </c>
      <c r="Y109" t="n">
        <v>60.0</v>
      </c>
      <c r="Z109" t="n">
        <v>0.0</v>
      </c>
      <c r="AA109" t="n">
        <v>60.0</v>
      </c>
      <c r="AB109" t="n">
        <v>0.0</v>
      </c>
      <c r="AC109" t="n">
        <v>11.0</v>
      </c>
      <c r="AD109" t="n">
        <v>26.0</v>
      </c>
      <c r="AE109" t="n">
        <v>0.0</v>
      </c>
      <c r="AF109" t="n">
        <v>0.0</v>
      </c>
      <c r="AG109" t="n">
        <v>0.0</v>
      </c>
      <c r="AH109" t="inlineStr">
        <is>
          <t>Aparna Chavan</t>
        </is>
      </c>
      <c r="AI109" s="1" t="n">
        <v>44747.7265625</v>
      </c>
      <c r="AJ109" t="n">
        <v>159.0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26.0</v>
      </c>
      <c r="AQ109" t="n">
        <v>0.0</v>
      </c>
      <c r="AR109" t="n">
        <v>0.0</v>
      </c>
      <c r="AS109" t="n">
        <v>0.0</v>
      </c>
      <c r="AT109" t="inlineStr">
        <is>
          <t>N/A</t>
        </is>
      </c>
      <c r="AU109" t="inlineStr">
        <is>
          <t>N/A</t>
        </is>
      </c>
      <c r="AV109" t="inlineStr">
        <is>
          <t>N/A</t>
        </is>
      </c>
      <c r="AW109" t="inlineStr">
        <is>
          <t>N/A</t>
        </is>
      </c>
      <c r="AX109" t="inlineStr">
        <is>
          <t>N/A</t>
        </is>
      </c>
      <c r="AY109" t="inlineStr">
        <is>
          <t>N/A</t>
        </is>
      </c>
      <c r="AZ109" t="inlineStr">
        <is>
          <t>N/A</t>
        </is>
      </c>
      <c r="BA109" t="inlineStr">
        <is>
          <t>N/A</t>
        </is>
      </c>
      <c r="BB109" t="inlineStr">
        <is>
          <t>N/A</t>
        </is>
      </c>
      <c r="BC109" t="inlineStr">
        <is>
          <t>N/A</t>
        </is>
      </c>
      <c r="BD109" t="inlineStr">
        <is>
          <t>N/A</t>
        </is>
      </c>
      <c r="BE109" t="inlineStr">
        <is>
          <t>N/A</t>
        </is>
      </c>
    </row>
    <row r="110">
      <c r="A110" t="inlineStr">
        <is>
          <t>WI22074665</t>
        </is>
      </c>
      <c r="B110" t="inlineStr">
        <is>
          <t>DATA_VALIDATION</t>
        </is>
      </c>
      <c r="C110" t="inlineStr">
        <is>
          <t>201130014002</t>
        </is>
      </c>
      <c r="D110" t="inlineStr">
        <is>
          <t>Folder</t>
        </is>
      </c>
      <c r="E110" s="2">
        <f>HYPERLINK("capsilon://?command=openfolder&amp;siteaddress=FAM.docvelocity-na8.net&amp;folderid=FX8700316B-A397-0599-8BA6-A403B61E1B8C","FX2207296")</f>
        <v>0.0</v>
      </c>
      <c r="F110" t="inlineStr">
        <is>
          <t/>
        </is>
      </c>
      <c r="G110" t="inlineStr">
        <is>
          <t/>
        </is>
      </c>
      <c r="H110" t="inlineStr">
        <is>
          <t>Mailitem</t>
        </is>
      </c>
      <c r="I110" t="inlineStr">
        <is>
          <t>MI220740671</t>
        </is>
      </c>
      <c r="J110" t="n">
        <v>28.0</v>
      </c>
      <c r="K110" t="inlineStr">
        <is>
          <t>COMPLETED</t>
        </is>
      </c>
      <c r="L110" t="inlineStr">
        <is>
          <t>MARK_AS_COMPLETED</t>
        </is>
      </c>
      <c r="M110" t="inlineStr">
        <is>
          <t>Queue</t>
        </is>
      </c>
      <c r="N110" t="n">
        <v>2.0</v>
      </c>
      <c r="O110" s="1" t="n">
        <v>44747.630636574075</v>
      </c>
      <c r="P110" s="1" t="n">
        <v>44747.7274537037</v>
      </c>
      <c r="Q110" t="n">
        <v>8219.0</v>
      </c>
      <c r="R110" t="n">
        <v>146.0</v>
      </c>
      <c r="S110" t="b">
        <v>0</v>
      </c>
      <c r="T110" t="inlineStr">
        <is>
          <t>N/A</t>
        </is>
      </c>
      <c r="U110" t="b">
        <v>0</v>
      </c>
      <c r="V110" t="inlineStr">
        <is>
          <t>Shivani Narwade</t>
        </is>
      </c>
      <c r="W110" s="1" t="n">
        <v>44747.66303240741</v>
      </c>
      <c r="X110" t="n">
        <v>70.0</v>
      </c>
      <c r="Y110" t="n">
        <v>21.0</v>
      </c>
      <c r="Z110" t="n">
        <v>0.0</v>
      </c>
      <c r="AA110" t="n">
        <v>21.0</v>
      </c>
      <c r="AB110" t="n">
        <v>0.0</v>
      </c>
      <c r="AC110" t="n">
        <v>0.0</v>
      </c>
      <c r="AD110" t="n">
        <v>7.0</v>
      </c>
      <c r="AE110" t="n">
        <v>0.0</v>
      </c>
      <c r="AF110" t="n">
        <v>0.0</v>
      </c>
      <c r="AG110" t="n">
        <v>0.0</v>
      </c>
      <c r="AH110" t="inlineStr">
        <is>
          <t>Aparna Chavan</t>
        </is>
      </c>
      <c r="AI110" s="1" t="n">
        <v>44747.7274537037</v>
      </c>
      <c r="AJ110" t="n">
        <v>76.0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7.0</v>
      </c>
      <c r="AQ110" t="n">
        <v>0.0</v>
      </c>
      <c r="AR110" t="n">
        <v>0.0</v>
      </c>
      <c r="AS110" t="n">
        <v>0.0</v>
      </c>
      <c r="AT110" t="inlineStr">
        <is>
          <t>N/A</t>
        </is>
      </c>
      <c r="AU110" t="inlineStr">
        <is>
          <t>N/A</t>
        </is>
      </c>
      <c r="AV110" t="inlineStr">
        <is>
          <t>N/A</t>
        </is>
      </c>
      <c r="AW110" t="inlineStr">
        <is>
          <t>N/A</t>
        </is>
      </c>
      <c r="AX110" t="inlineStr">
        <is>
          <t>N/A</t>
        </is>
      </c>
      <c r="AY110" t="inlineStr">
        <is>
          <t>N/A</t>
        </is>
      </c>
      <c r="AZ110" t="inlineStr">
        <is>
          <t>N/A</t>
        </is>
      </c>
      <c r="BA110" t="inlineStr">
        <is>
          <t>N/A</t>
        </is>
      </c>
      <c r="BB110" t="inlineStr">
        <is>
          <t>N/A</t>
        </is>
      </c>
      <c r="BC110" t="inlineStr">
        <is>
          <t>N/A</t>
        </is>
      </c>
      <c r="BD110" t="inlineStr">
        <is>
          <t>N/A</t>
        </is>
      </c>
      <c r="BE110" t="inlineStr">
        <is>
          <t>N/A</t>
        </is>
      </c>
    </row>
    <row r="111">
      <c r="A111" t="inlineStr">
        <is>
          <t>WI22074667</t>
        </is>
      </c>
      <c r="B111" t="inlineStr">
        <is>
          <t>DATA_VALIDATION</t>
        </is>
      </c>
      <c r="C111" t="inlineStr">
        <is>
          <t>201130014002</t>
        </is>
      </c>
      <c r="D111" t="inlineStr">
        <is>
          <t>Folder</t>
        </is>
      </c>
      <c r="E111" s="2">
        <f>HYPERLINK("capsilon://?command=openfolder&amp;siteaddress=FAM.docvelocity-na8.net&amp;folderid=FX8700316B-A397-0599-8BA6-A403B61E1B8C","FX2207296")</f>
        <v>0.0</v>
      </c>
      <c r="F111" t="inlineStr">
        <is>
          <t/>
        </is>
      </c>
      <c r="G111" t="inlineStr">
        <is>
          <t/>
        </is>
      </c>
      <c r="H111" t="inlineStr">
        <is>
          <t>Mailitem</t>
        </is>
      </c>
      <c r="I111" t="inlineStr">
        <is>
          <t>MI220740690</t>
        </is>
      </c>
      <c r="J111" t="n">
        <v>28.0</v>
      </c>
      <c r="K111" t="inlineStr">
        <is>
          <t>COMPLETED</t>
        </is>
      </c>
      <c r="L111" t="inlineStr">
        <is>
          <t>MARK_AS_COMPLETED</t>
        </is>
      </c>
      <c r="M111" t="inlineStr">
        <is>
          <t>Queue</t>
        </is>
      </c>
      <c r="N111" t="n">
        <v>2.0</v>
      </c>
      <c r="O111" s="1" t="n">
        <v>44747.630891203706</v>
      </c>
      <c r="P111" s="1" t="n">
        <v>44747.72790509259</v>
      </c>
      <c r="Q111" t="n">
        <v>8236.0</v>
      </c>
      <c r="R111" t="n">
        <v>146.0</v>
      </c>
      <c r="S111" t="b">
        <v>0</v>
      </c>
      <c r="T111" t="inlineStr">
        <is>
          <t>N/A</t>
        </is>
      </c>
      <c r="U111" t="b">
        <v>0</v>
      </c>
      <c r="V111" t="inlineStr">
        <is>
          <t>Shivani Narwade</t>
        </is>
      </c>
      <c r="W111" s="1" t="n">
        <v>44747.66428240741</v>
      </c>
      <c r="X111" t="n">
        <v>107.0</v>
      </c>
      <c r="Y111" t="n">
        <v>14.0</v>
      </c>
      <c r="Z111" t="n">
        <v>0.0</v>
      </c>
      <c r="AA111" t="n">
        <v>14.0</v>
      </c>
      <c r="AB111" t="n">
        <v>21.0</v>
      </c>
      <c r="AC111" t="n">
        <v>0.0</v>
      </c>
      <c r="AD111" t="n">
        <v>14.0</v>
      </c>
      <c r="AE111" t="n">
        <v>0.0</v>
      </c>
      <c r="AF111" t="n">
        <v>0.0</v>
      </c>
      <c r="AG111" t="n">
        <v>0.0</v>
      </c>
      <c r="AH111" t="inlineStr">
        <is>
          <t>Aparna Chavan</t>
        </is>
      </c>
      <c r="AI111" s="1" t="n">
        <v>44747.72790509259</v>
      </c>
      <c r="AJ111" t="n">
        <v>39.0</v>
      </c>
      <c r="AK111" t="n">
        <v>0.0</v>
      </c>
      <c r="AL111" t="n">
        <v>0.0</v>
      </c>
      <c r="AM111" t="n">
        <v>0.0</v>
      </c>
      <c r="AN111" t="n">
        <v>21.0</v>
      </c>
      <c r="AO111" t="n">
        <v>0.0</v>
      </c>
      <c r="AP111" t="n">
        <v>14.0</v>
      </c>
      <c r="AQ111" t="n">
        <v>0.0</v>
      </c>
      <c r="AR111" t="n">
        <v>0.0</v>
      </c>
      <c r="AS111" t="n">
        <v>0.0</v>
      </c>
      <c r="AT111" t="inlineStr">
        <is>
          <t>N/A</t>
        </is>
      </c>
      <c r="AU111" t="inlineStr">
        <is>
          <t>N/A</t>
        </is>
      </c>
      <c r="AV111" t="inlineStr">
        <is>
          <t>N/A</t>
        </is>
      </c>
      <c r="AW111" t="inlineStr">
        <is>
          <t>N/A</t>
        </is>
      </c>
      <c r="AX111" t="inlineStr">
        <is>
          <t>N/A</t>
        </is>
      </c>
      <c r="AY111" t="inlineStr">
        <is>
          <t>N/A</t>
        </is>
      </c>
      <c r="AZ111" t="inlineStr">
        <is>
          <t>N/A</t>
        </is>
      </c>
      <c r="BA111" t="inlineStr">
        <is>
          <t>N/A</t>
        </is>
      </c>
      <c r="BB111" t="inlineStr">
        <is>
          <t>N/A</t>
        </is>
      </c>
      <c r="BC111" t="inlineStr">
        <is>
          <t>N/A</t>
        </is>
      </c>
      <c r="BD111" t="inlineStr">
        <is>
          <t>N/A</t>
        </is>
      </c>
      <c r="BE111" t="inlineStr">
        <is>
          <t>N/A</t>
        </is>
      </c>
    </row>
    <row r="112">
      <c r="A112" t="inlineStr">
        <is>
          <t>WI22074669</t>
        </is>
      </c>
      <c r="B112" t="inlineStr">
        <is>
          <t>DATA_VALIDATION</t>
        </is>
      </c>
      <c r="C112" t="inlineStr">
        <is>
          <t>201348000668</t>
        </is>
      </c>
      <c r="D112" t="inlineStr">
        <is>
          <t>Folder</t>
        </is>
      </c>
      <c r="E112" s="2">
        <f>HYPERLINK("capsilon://?command=openfolder&amp;siteaddress=FAM.docvelocity-na8.net&amp;folderid=FXE138BD54-1DB7-E7AD-FE9A-4B92176B705A","FX22063573")</f>
        <v>0.0</v>
      </c>
      <c r="F112" t="inlineStr">
        <is>
          <t/>
        </is>
      </c>
      <c r="G112" t="inlineStr">
        <is>
          <t/>
        </is>
      </c>
      <c r="H112" t="inlineStr">
        <is>
          <t>Mailitem</t>
        </is>
      </c>
      <c r="I112" t="inlineStr">
        <is>
          <t>MI220740695</t>
        </is>
      </c>
      <c r="J112" t="n">
        <v>29.0</v>
      </c>
      <c r="K112" t="inlineStr">
        <is>
          <t>COMPLETED</t>
        </is>
      </c>
      <c r="L112" t="inlineStr">
        <is>
          <t>MARK_AS_COMPLETED</t>
        </is>
      </c>
      <c r="M112" t="inlineStr">
        <is>
          <t>Queue</t>
        </is>
      </c>
      <c r="N112" t="n">
        <v>2.0</v>
      </c>
      <c r="O112" s="1" t="n">
        <v>44747.631006944444</v>
      </c>
      <c r="P112" s="1" t="n">
        <v>44747.7290162037</v>
      </c>
      <c r="Q112" t="n">
        <v>8303.0</v>
      </c>
      <c r="R112" t="n">
        <v>165.0</v>
      </c>
      <c r="S112" t="b">
        <v>0</v>
      </c>
      <c r="T112" t="inlineStr">
        <is>
          <t>N/A</t>
        </is>
      </c>
      <c r="U112" t="b">
        <v>0</v>
      </c>
      <c r="V112" t="inlineStr">
        <is>
          <t>Shivani Narwade</t>
        </is>
      </c>
      <c r="W112" s="1" t="n">
        <v>44747.66510416667</v>
      </c>
      <c r="X112" t="n">
        <v>70.0</v>
      </c>
      <c r="Y112" t="n">
        <v>21.0</v>
      </c>
      <c r="Z112" t="n">
        <v>0.0</v>
      </c>
      <c r="AA112" t="n">
        <v>21.0</v>
      </c>
      <c r="AB112" t="n">
        <v>0.0</v>
      </c>
      <c r="AC112" t="n">
        <v>0.0</v>
      </c>
      <c r="AD112" t="n">
        <v>8.0</v>
      </c>
      <c r="AE112" t="n">
        <v>0.0</v>
      </c>
      <c r="AF112" t="n">
        <v>0.0</v>
      </c>
      <c r="AG112" t="n">
        <v>0.0</v>
      </c>
      <c r="AH112" t="inlineStr">
        <is>
          <t>Aparna Chavan</t>
        </is>
      </c>
      <c r="AI112" s="1" t="n">
        <v>44747.7290162037</v>
      </c>
      <c r="AJ112" t="n">
        <v>95.0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8.0</v>
      </c>
      <c r="AQ112" t="n">
        <v>0.0</v>
      </c>
      <c r="AR112" t="n">
        <v>0.0</v>
      </c>
      <c r="AS112" t="n">
        <v>0.0</v>
      </c>
      <c r="AT112" t="inlineStr">
        <is>
          <t>N/A</t>
        </is>
      </c>
      <c r="AU112" t="inlineStr">
        <is>
          <t>N/A</t>
        </is>
      </c>
      <c r="AV112" t="inlineStr">
        <is>
          <t>N/A</t>
        </is>
      </c>
      <c r="AW112" t="inlineStr">
        <is>
          <t>N/A</t>
        </is>
      </c>
      <c r="AX112" t="inlineStr">
        <is>
          <t>N/A</t>
        </is>
      </c>
      <c r="AY112" t="inlineStr">
        <is>
          <t>N/A</t>
        </is>
      </c>
      <c r="AZ112" t="inlineStr">
        <is>
          <t>N/A</t>
        </is>
      </c>
      <c r="BA112" t="inlineStr">
        <is>
          <t>N/A</t>
        </is>
      </c>
      <c r="BB112" t="inlineStr">
        <is>
          <t>N/A</t>
        </is>
      </c>
      <c r="BC112" t="inlineStr">
        <is>
          <t>N/A</t>
        </is>
      </c>
      <c r="BD112" t="inlineStr">
        <is>
          <t>N/A</t>
        </is>
      </c>
      <c r="BE112" t="inlineStr">
        <is>
          <t>N/A</t>
        </is>
      </c>
    </row>
    <row r="113">
      <c r="A113" t="inlineStr">
        <is>
          <t>WI22074743</t>
        </is>
      </c>
      <c r="B113" t="inlineStr">
        <is>
          <t>DATA_VALIDATION</t>
        </is>
      </c>
      <c r="C113" t="inlineStr">
        <is>
          <t>201330007734</t>
        </is>
      </c>
      <c r="D113" t="inlineStr">
        <is>
          <t>Folder</t>
        </is>
      </c>
      <c r="E113" s="2">
        <f>HYPERLINK("capsilon://?command=openfolder&amp;siteaddress=FAM.docvelocity-na8.net&amp;folderid=FXDB3C1816-43E8-7F68-F32D-3ED77B05B928","FX22069087")</f>
        <v>0.0</v>
      </c>
      <c r="F113" t="inlineStr">
        <is>
          <t/>
        </is>
      </c>
      <c r="G113" t="inlineStr">
        <is>
          <t/>
        </is>
      </c>
      <c r="H113" t="inlineStr">
        <is>
          <t>Mailitem</t>
        </is>
      </c>
      <c r="I113" t="inlineStr">
        <is>
          <t>MI220741377</t>
        </is>
      </c>
      <c r="J113" t="n">
        <v>60.0</v>
      </c>
      <c r="K113" t="inlineStr">
        <is>
          <t>COMPLETED</t>
        </is>
      </c>
      <c r="L113" t="inlineStr">
        <is>
          <t>MARK_AS_COMPLETED</t>
        </is>
      </c>
      <c r="M113" t="inlineStr">
        <is>
          <t>Queue</t>
        </is>
      </c>
      <c r="N113" t="n">
        <v>2.0</v>
      </c>
      <c r="O113" s="1" t="n">
        <v>44747.64309027778</v>
      </c>
      <c r="P113" s="1" t="n">
        <v>44747.73081018519</v>
      </c>
      <c r="Q113" t="n">
        <v>6988.0</v>
      </c>
      <c r="R113" t="n">
        <v>591.0</v>
      </c>
      <c r="S113" t="b">
        <v>0</v>
      </c>
      <c r="T113" t="inlineStr">
        <is>
          <t>N/A</t>
        </is>
      </c>
      <c r="U113" t="b">
        <v>0</v>
      </c>
      <c r="V113" t="inlineStr">
        <is>
          <t>Shivani Narwade</t>
        </is>
      </c>
      <c r="W113" s="1" t="n">
        <v>44747.67017361111</v>
      </c>
      <c r="X113" t="n">
        <v>437.0</v>
      </c>
      <c r="Y113" t="n">
        <v>46.0</v>
      </c>
      <c r="Z113" t="n">
        <v>0.0</v>
      </c>
      <c r="AA113" t="n">
        <v>46.0</v>
      </c>
      <c r="AB113" t="n">
        <v>0.0</v>
      </c>
      <c r="AC113" t="n">
        <v>14.0</v>
      </c>
      <c r="AD113" t="n">
        <v>14.0</v>
      </c>
      <c r="AE113" t="n">
        <v>0.0</v>
      </c>
      <c r="AF113" t="n">
        <v>0.0</v>
      </c>
      <c r="AG113" t="n">
        <v>0.0</v>
      </c>
      <c r="AH113" t="inlineStr">
        <is>
          <t>Aparna Chavan</t>
        </is>
      </c>
      <c r="AI113" s="1" t="n">
        <v>44747.73081018519</v>
      </c>
      <c r="AJ113" t="n">
        <v>154.0</v>
      </c>
      <c r="AK113" t="n">
        <v>0.0</v>
      </c>
      <c r="AL113" t="n">
        <v>0.0</v>
      </c>
      <c r="AM113" t="n">
        <v>0.0</v>
      </c>
      <c r="AN113" t="n">
        <v>0.0</v>
      </c>
      <c r="AO113" t="n">
        <v>0.0</v>
      </c>
      <c r="AP113" t="n">
        <v>14.0</v>
      </c>
      <c r="AQ113" t="n">
        <v>0.0</v>
      </c>
      <c r="AR113" t="n">
        <v>0.0</v>
      </c>
      <c r="AS113" t="n">
        <v>0.0</v>
      </c>
      <c r="AT113" t="inlineStr">
        <is>
          <t>N/A</t>
        </is>
      </c>
      <c r="AU113" t="inlineStr">
        <is>
          <t>N/A</t>
        </is>
      </c>
      <c r="AV113" t="inlineStr">
        <is>
          <t>N/A</t>
        </is>
      </c>
      <c r="AW113" t="inlineStr">
        <is>
          <t>N/A</t>
        </is>
      </c>
      <c r="AX113" t="inlineStr">
        <is>
          <t>N/A</t>
        </is>
      </c>
      <c r="AY113" t="inlineStr">
        <is>
          <t>N/A</t>
        </is>
      </c>
      <c r="AZ113" t="inlineStr">
        <is>
          <t>N/A</t>
        </is>
      </c>
      <c r="BA113" t="inlineStr">
        <is>
          <t>N/A</t>
        </is>
      </c>
      <c r="BB113" t="inlineStr">
        <is>
          <t>N/A</t>
        </is>
      </c>
      <c r="BC113" t="inlineStr">
        <is>
          <t>N/A</t>
        </is>
      </c>
      <c r="BD113" t="inlineStr">
        <is>
          <t>N/A</t>
        </is>
      </c>
      <c r="BE113" t="inlineStr">
        <is>
          <t>N/A</t>
        </is>
      </c>
    </row>
    <row r="114">
      <c r="A114" t="inlineStr">
        <is>
          <t>WI22074745</t>
        </is>
      </c>
      <c r="B114" t="inlineStr">
        <is>
          <t>DATA_VALIDATION</t>
        </is>
      </c>
      <c r="C114" t="inlineStr">
        <is>
          <t>201330007734</t>
        </is>
      </c>
      <c r="D114" t="inlineStr">
        <is>
          <t>Folder</t>
        </is>
      </c>
      <c r="E114" s="2">
        <f>HYPERLINK("capsilon://?command=openfolder&amp;siteaddress=FAM.docvelocity-na8.net&amp;folderid=FXDB3C1816-43E8-7F68-F32D-3ED77B05B928","FX22069087")</f>
        <v>0.0</v>
      </c>
      <c r="F114" t="inlineStr">
        <is>
          <t/>
        </is>
      </c>
      <c r="G114" t="inlineStr">
        <is>
          <t/>
        </is>
      </c>
      <c r="H114" t="inlineStr">
        <is>
          <t>Mailitem</t>
        </is>
      </c>
      <c r="I114" t="inlineStr">
        <is>
          <t>MI220741386</t>
        </is>
      </c>
      <c r="J114" t="n">
        <v>60.0</v>
      </c>
      <c r="K114" t="inlineStr">
        <is>
          <t>COMPLETED</t>
        </is>
      </c>
      <c r="L114" t="inlineStr">
        <is>
          <t>MARK_AS_COMPLETED</t>
        </is>
      </c>
      <c r="M114" t="inlineStr">
        <is>
          <t>Queue</t>
        </is>
      </c>
      <c r="N114" t="n">
        <v>2.0</v>
      </c>
      <c r="O114" s="1" t="n">
        <v>44747.64314814815</v>
      </c>
      <c r="P114" s="1" t="n">
        <v>44747.73401620371</v>
      </c>
      <c r="Q114" t="n">
        <v>7395.0</v>
      </c>
      <c r="R114" t="n">
        <v>456.0</v>
      </c>
      <c r="S114" t="b">
        <v>0</v>
      </c>
      <c r="T114" t="inlineStr">
        <is>
          <t>N/A</t>
        </is>
      </c>
      <c r="U114" t="b">
        <v>0</v>
      </c>
      <c r="V114" t="inlineStr">
        <is>
          <t>Nayan Naramshettiwar</t>
        </is>
      </c>
      <c r="W114" s="1" t="n">
        <v>44747.66976851852</v>
      </c>
      <c r="X114" t="n">
        <v>293.0</v>
      </c>
      <c r="Y114" t="n">
        <v>46.0</v>
      </c>
      <c r="Z114" t="n">
        <v>0.0</v>
      </c>
      <c r="AA114" t="n">
        <v>46.0</v>
      </c>
      <c r="AB114" t="n">
        <v>0.0</v>
      </c>
      <c r="AC114" t="n">
        <v>13.0</v>
      </c>
      <c r="AD114" t="n">
        <v>14.0</v>
      </c>
      <c r="AE114" t="n">
        <v>0.0</v>
      </c>
      <c r="AF114" t="n">
        <v>0.0</v>
      </c>
      <c r="AG114" t="n">
        <v>0.0</v>
      </c>
      <c r="AH114" t="inlineStr">
        <is>
          <t>Aparna Chavan</t>
        </is>
      </c>
      <c r="AI114" s="1" t="n">
        <v>44747.73401620371</v>
      </c>
      <c r="AJ114" t="n">
        <v>159.0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14.0</v>
      </c>
      <c r="AQ114" t="n">
        <v>0.0</v>
      </c>
      <c r="AR114" t="n">
        <v>0.0</v>
      </c>
      <c r="AS114" t="n">
        <v>0.0</v>
      </c>
      <c r="AT114" t="inlineStr">
        <is>
          <t>N/A</t>
        </is>
      </c>
      <c r="AU114" t="inlineStr">
        <is>
          <t>N/A</t>
        </is>
      </c>
      <c r="AV114" t="inlineStr">
        <is>
          <t>N/A</t>
        </is>
      </c>
      <c r="AW114" t="inlineStr">
        <is>
          <t>N/A</t>
        </is>
      </c>
      <c r="AX114" t="inlineStr">
        <is>
          <t>N/A</t>
        </is>
      </c>
      <c r="AY114" t="inlineStr">
        <is>
          <t>N/A</t>
        </is>
      </c>
      <c r="AZ114" t="inlineStr">
        <is>
          <t>N/A</t>
        </is>
      </c>
      <c r="BA114" t="inlineStr">
        <is>
          <t>N/A</t>
        </is>
      </c>
      <c r="BB114" t="inlineStr">
        <is>
          <t>N/A</t>
        </is>
      </c>
      <c r="BC114" t="inlineStr">
        <is>
          <t>N/A</t>
        </is>
      </c>
      <c r="BD114" t="inlineStr">
        <is>
          <t>N/A</t>
        </is>
      </c>
      <c r="BE114" t="inlineStr">
        <is>
          <t>N/A</t>
        </is>
      </c>
    </row>
    <row r="115">
      <c r="A115" t="inlineStr">
        <is>
          <t>WI22074746</t>
        </is>
      </c>
      <c r="B115" t="inlineStr">
        <is>
          <t>DATA_VALIDATION</t>
        </is>
      </c>
      <c r="C115" t="inlineStr">
        <is>
          <t>201330007734</t>
        </is>
      </c>
      <c r="D115" t="inlineStr">
        <is>
          <t>Folder</t>
        </is>
      </c>
      <c r="E115" s="2">
        <f>HYPERLINK("capsilon://?command=openfolder&amp;siteaddress=FAM.docvelocity-na8.net&amp;folderid=FXDB3C1816-43E8-7F68-F32D-3ED77B05B928","FX22069087")</f>
        <v>0.0</v>
      </c>
      <c r="F115" t="inlineStr">
        <is>
          <t/>
        </is>
      </c>
      <c r="G115" t="inlineStr">
        <is>
          <t/>
        </is>
      </c>
      <c r="H115" t="inlineStr">
        <is>
          <t>Mailitem</t>
        </is>
      </c>
      <c r="I115" t="inlineStr">
        <is>
          <t>MI220741400</t>
        </is>
      </c>
      <c r="J115" t="n">
        <v>28.0</v>
      </c>
      <c r="K115" t="inlineStr">
        <is>
          <t>COMPLETED</t>
        </is>
      </c>
      <c r="L115" t="inlineStr">
        <is>
          <t>MARK_AS_COMPLETED</t>
        </is>
      </c>
      <c r="M115" t="inlineStr">
        <is>
          <t>Queue</t>
        </is>
      </c>
      <c r="N115" t="n">
        <v>2.0</v>
      </c>
      <c r="O115" s="1" t="n">
        <v>44747.64349537037</v>
      </c>
      <c r="P115" s="1" t="n">
        <v>44747.73216435185</v>
      </c>
      <c r="Q115" t="n">
        <v>7087.0</v>
      </c>
      <c r="R115" t="n">
        <v>574.0</v>
      </c>
      <c r="S115" t="b">
        <v>0</v>
      </c>
      <c r="T115" t="inlineStr">
        <is>
          <t>N/A</t>
        </is>
      </c>
      <c r="U115" t="b">
        <v>0</v>
      </c>
      <c r="V115" t="inlineStr">
        <is>
          <t>Shivani Rapariya</t>
        </is>
      </c>
      <c r="W115" s="1" t="n">
        <v>44747.67201388889</v>
      </c>
      <c r="X115" t="n">
        <v>458.0</v>
      </c>
      <c r="Y115" t="n">
        <v>21.0</v>
      </c>
      <c r="Z115" t="n">
        <v>0.0</v>
      </c>
      <c r="AA115" t="n">
        <v>21.0</v>
      </c>
      <c r="AB115" t="n">
        <v>0.0</v>
      </c>
      <c r="AC115" t="n">
        <v>1.0</v>
      </c>
      <c r="AD115" t="n">
        <v>7.0</v>
      </c>
      <c r="AE115" t="n">
        <v>0.0</v>
      </c>
      <c r="AF115" t="n">
        <v>0.0</v>
      </c>
      <c r="AG115" t="n">
        <v>0.0</v>
      </c>
      <c r="AH115" t="inlineStr">
        <is>
          <t>Aparna Chavan</t>
        </is>
      </c>
      <c r="AI115" s="1" t="n">
        <v>44747.73216435185</v>
      </c>
      <c r="AJ115" t="n">
        <v>116.0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7.0</v>
      </c>
      <c r="AQ115" t="n">
        <v>0.0</v>
      </c>
      <c r="AR115" t="n">
        <v>0.0</v>
      </c>
      <c r="AS115" t="n">
        <v>0.0</v>
      </c>
      <c r="AT115" t="inlineStr">
        <is>
          <t>N/A</t>
        </is>
      </c>
      <c r="AU115" t="inlineStr">
        <is>
          <t>N/A</t>
        </is>
      </c>
      <c r="AV115" t="inlineStr">
        <is>
          <t>N/A</t>
        </is>
      </c>
      <c r="AW115" t="inlineStr">
        <is>
          <t>N/A</t>
        </is>
      </c>
      <c r="AX115" t="inlineStr">
        <is>
          <t>N/A</t>
        </is>
      </c>
      <c r="AY115" t="inlineStr">
        <is>
          <t>N/A</t>
        </is>
      </c>
      <c r="AZ115" t="inlineStr">
        <is>
          <t>N/A</t>
        </is>
      </c>
      <c r="BA115" t="inlineStr">
        <is>
          <t>N/A</t>
        </is>
      </c>
      <c r="BB115" t="inlineStr">
        <is>
          <t>N/A</t>
        </is>
      </c>
      <c r="BC115" t="inlineStr">
        <is>
          <t>N/A</t>
        </is>
      </c>
      <c r="BD115" t="inlineStr">
        <is>
          <t>N/A</t>
        </is>
      </c>
      <c r="BE115" t="inlineStr">
        <is>
          <t>N/A</t>
        </is>
      </c>
    </row>
    <row r="116">
      <c r="A116" t="inlineStr">
        <is>
          <t>WI22074747</t>
        </is>
      </c>
      <c r="B116" t="inlineStr">
        <is>
          <t>DATA_VALIDATION</t>
        </is>
      </c>
      <c r="C116" t="inlineStr">
        <is>
          <t>201330007734</t>
        </is>
      </c>
      <c r="D116" t="inlineStr">
        <is>
          <t>Folder</t>
        </is>
      </c>
      <c r="E116" s="2">
        <f>HYPERLINK("capsilon://?command=openfolder&amp;siteaddress=FAM.docvelocity-na8.net&amp;folderid=FXDB3C1816-43E8-7F68-F32D-3ED77B05B928","FX22069087")</f>
        <v>0.0</v>
      </c>
      <c r="F116" t="inlineStr">
        <is>
          <t/>
        </is>
      </c>
      <c r="G116" t="inlineStr">
        <is>
          <t/>
        </is>
      </c>
      <c r="H116" t="inlineStr">
        <is>
          <t>Mailitem</t>
        </is>
      </c>
      <c r="I116" t="inlineStr">
        <is>
          <t>MI220741408</t>
        </is>
      </c>
      <c r="J116" t="n">
        <v>28.0</v>
      </c>
      <c r="K116" t="inlineStr">
        <is>
          <t>COMPLETED</t>
        </is>
      </c>
      <c r="L116" t="inlineStr">
        <is>
          <t>MARK_AS_COMPLETED</t>
        </is>
      </c>
      <c r="M116" t="inlineStr">
        <is>
          <t>Queue</t>
        </is>
      </c>
      <c r="N116" t="n">
        <v>2.0</v>
      </c>
      <c r="O116" s="1" t="n">
        <v>44747.643692129626</v>
      </c>
      <c r="P116" s="1" t="n">
        <v>44747.734976851854</v>
      </c>
      <c r="Q116" t="n">
        <v>7631.0</v>
      </c>
      <c r="R116" t="n">
        <v>256.0</v>
      </c>
      <c r="S116" t="b">
        <v>0</v>
      </c>
      <c r="T116" t="inlineStr">
        <is>
          <t>N/A</t>
        </is>
      </c>
      <c r="U116" t="b">
        <v>0</v>
      </c>
      <c r="V116" t="inlineStr">
        <is>
          <t>Nayan Naramshettiwar</t>
        </is>
      </c>
      <c r="W116" s="1" t="n">
        <v>44747.671793981484</v>
      </c>
      <c r="X116" t="n">
        <v>174.0</v>
      </c>
      <c r="Y116" t="n">
        <v>21.0</v>
      </c>
      <c r="Z116" t="n">
        <v>0.0</v>
      </c>
      <c r="AA116" t="n">
        <v>21.0</v>
      </c>
      <c r="AB116" t="n">
        <v>0.0</v>
      </c>
      <c r="AC116" t="n">
        <v>1.0</v>
      </c>
      <c r="AD116" t="n">
        <v>7.0</v>
      </c>
      <c r="AE116" t="n">
        <v>0.0</v>
      </c>
      <c r="AF116" t="n">
        <v>0.0</v>
      </c>
      <c r="AG116" t="n">
        <v>0.0</v>
      </c>
      <c r="AH116" t="inlineStr">
        <is>
          <t>Aparna Chavan</t>
        </is>
      </c>
      <c r="AI116" s="1" t="n">
        <v>44747.734976851854</v>
      </c>
      <c r="AJ116" t="n">
        <v>82.0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7.0</v>
      </c>
      <c r="AQ116" t="n">
        <v>0.0</v>
      </c>
      <c r="AR116" t="n">
        <v>0.0</v>
      </c>
      <c r="AS116" t="n">
        <v>0.0</v>
      </c>
      <c r="AT116" t="inlineStr">
        <is>
          <t>N/A</t>
        </is>
      </c>
      <c r="AU116" t="inlineStr">
        <is>
          <t>N/A</t>
        </is>
      </c>
      <c r="AV116" t="inlineStr">
        <is>
          <t>N/A</t>
        </is>
      </c>
      <c r="AW116" t="inlineStr">
        <is>
          <t>N/A</t>
        </is>
      </c>
      <c r="AX116" t="inlineStr">
        <is>
          <t>N/A</t>
        </is>
      </c>
      <c r="AY116" t="inlineStr">
        <is>
          <t>N/A</t>
        </is>
      </c>
      <c r="AZ116" t="inlineStr">
        <is>
          <t>N/A</t>
        </is>
      </c>
      <c r="BA116" t="inlineStr">
        <is>
          <t>N/A</t>
        </is>
      </c>
      <c r="BB116" t="inlineStr">
        <is>
          <t>N/A</t>
        </is>
      </c>
      <c r="BC116" t="inlineStr">
        <is>
          <t>N/A</t>
        </is>
      </c>
      <c r="BD116" t="inlineStr">
        <is>
          <t>N/A</t>
        </is>
      </c>
      <c r="BE116" t="inlineStr">
        <is>
          <t>N/A</t>
        </is>
      </c>
    </row>
    <row r="117">
      <c r="A117" t="inlineStr">
        <is>
          <t>WI22074750</t>
        </is>
      </c>
      <c r="B117" t="inlineStr">
        <is>
          <t>DATA_VALIDATION</t>
        </is>
      </c>
      <c r="C117" t="inlineStr">
        <is>
          <t>201330007734</t>
        </is>
      </c>
      <c r="D117" t="inlineStr">
        <is>
          <t>Folder</t>
        </is>
      </c>
      <c r="E117" s="2">
        <f>HYPERLINK("capsilon://?command=openfolder&amp;siteaddress=FAM.docvelocity-na8.net&amp;folderid=FXDB3C1816-43E8-7F68-F32D-3ED77B05B928","FX22069087")</f>
        <v>0.0</v>
      </c>
      <c r="F117" t="inlineStr">
        <is>
          <t/>
        </is>
      </c>
      <c r="G117" t="inlineStr">
        <is>
          <t/>
        </is>
      </c>
      <c r="H117" t="inlineStr">
        <is>
          <t>Mailitem</t>
        </is>
      </c>
      <c r="I117" t="inlineStr">
        <is>
          <t>MI220741423</t>
        </is>
      </c>
      <c r="J117" t="n">
        <v>28.0</v>
      </c>
      <c r="K117" t="inlineStr">
        <is>
          <t>COMPLETED</t>
        </is>
      </c>
      <c r="L117" t="inlineStr">
        <is>
          <t>MARK_AS_COMPLETED</t>
        </is>
      </c>
      <c r="M117" t="inlineStr">
        <is>
          <t>Queue</t>
        </is>
      </c>
      <c r="N117" t="n">
        <v>2.0</v>
      </c>
      <c r="O117" s="1" t="n">
        <v>44747.64403935185</v>
      </c>
      <c r="P117" s="1" t="n">
        <v>44747.736030092594</v>
      </c>
      <c r="Q117" t="n">
        <v>7782.0</v>
      </c>
      <c r="R117" t="n">
        <v>166.0</v>
      </c>
      <c r="S117" t="b">
        <v>0</v>
      </c>
      <c r="T117" t="inlineStr">
        <is>
          <t>N/A</t>
        </is>
      </c>
      <c r="U117" t="b">
        <v>0</v>
      </c>
      <c r="V117" t="inlineStr">
        <is>
          <t>Shivani Narwade</t>
        </is>
      </c>
      <c r="W117" s="1" t="n">
        <v>44747.671064814815</v>
      </c>
      <c r="X117" t="n">
        <v>76.0</v>
      </c>
      <c r="Y117" t="n">
        <v>21.0</v>
      </c>
      <c r="Z117" t="n">
        <v>0.0</v>
      </c>
      <c r="AA117" t="n">
        <v>21.0</v>
      </c>
      <c r="AB117" t="n">
        <v>0.0</v>
      </c>
      <c r="AC117" t="n">
        <v>0.0</v>
      </c>
      <c r="AD117" t="n">
        <v>7.0</v>
      </c>
      <c r="AE117" t="n">
        <v>0.0</v>
      </c>
      <c r="AF117" t="n">
        <v>0.0</v>
      </c>
      <c r="AG117" t="n">
        <v>0.0</v>
      </c>
      <c r="AH117" t="inlineStr">
        <is>
          <t>Aparna Chavan</t>
        </is>
      </c>
      <c r="AI117" s="1" t="n">
        <v>44747.736030092594</v>
      </c>
      <c r="AJ117" t="n">
        <v>90.0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7.0</v>
      </c>
      <c r="AQ117" t="n">
        <v>0.0</v>
      </c>
      <c r="AR117" t="n">
        <v>0.0</v>
      </c>
      <c r="AS117" t="n">
        <v>0.0</v>
      </c>
      <c r="AT117" t="inlineStr">
        <is>
          <t>N/A</t>
        </is>
      </c>
      <c r="AU117" t="inlineStr">
        <is>
          <t>N/A</t>
        </is>
      </c>
      <c r="AV117" t="inlineStr">
        <is>
          <t>N/A</t>
        </is>
      </c>
      <c r="AW117" t="inlineStr">
        <is>
          <t>N/A</t>
        </is>
      </c>
      <c r="AX117" t="inlineStr">
        <is>
          <t>N/A</t>
        </is>
      </c>
      <c r="AY117" t="inlineStr">
        <is>
          <t>N/A</t>
        </is>
      </c>
      <c r="AZ117" t="inlineStr">
        <is>
          <t>N/A</t>
        </is>
      </c>
      <c r="BA117" t="inlineStr">
        <is>
          <t>N/A</t>
        </is>
      </c>
      <c r="BB117" t="inlineStr">
        <is>
          <t>N/A</t>
        </is>
      </c>
      <c r="BC117" t="inlineStr">
        <is>
          <t>N/A</t>
        </is>
      </c>
      <c r="BD117" t="inlineStr">
        <is>
          <t>N/A</t>
        </is>
      </c>
      <c r="BE117" t="inlineStr">
        <is>
          <t>N/A</t>
        </is>
      </c>
    </row>
    <row r="118">
      <c r="A118" t="inlineStr">
        <is>
          <t>WI22074838</t>
        </is>
      </c>
      <c r="B118" t="inlineStr">
        <is>
          <t>DATA_VALIDATION</t>
        </is>
      </c>
      <c r="C118" t="inlineStr">
        <is>
          <t>201130013960</t>
        </is>
      </c>
      <c r="D118" t="inlineStr">
        <is>
          <t>Folder</t>
        </is>
      </c>
      <c r="E118" s="2">
        <f>HYPERLINK("capsilon://?command=openfolder&amp;siteaddress=FAM.docvelocity-na8.net&amp;folderid=FXC439BD3B-60C2-0F16-AB21-38DDC8DCA2A1","FX22065861")</f>
        <v>0.0</v>
      </c>
      <c r="F118" t="inlineStr">
        <is>
          <t/>
        </is>
      </c>
      <c r="G118" t="inlineStr">
        <is>
          <t/>
        </is>
      </c>
      <c r="H118" t="inlineStr">
        <is>
          <t>Mailitem</t>
        </is>
      </c>
      <c r="I118" t="inlineStr">
        <is>
          <t>MI220740535</t>
        </is>
      </c>
      <c r="J118" t="n">
        <v>159.0</v>
      </c>
      <c r="K118" t="inlineStr">
        <is>
          <t>COMPLETED</t>
        </is>
      </c>
      <c r="L118" t="inlineStr">
        <is>
          <t>MARK_AS_COMPLETED</t>
        </is>
      </c>
      <c r="M118" t="inlineStr">
        <is>
          <t>Queue</t>
        </is>
      </c>
      <c r="N118" t="n">
        <v>2.0</v>
      </c>
      <c r="O118" s="1" t="n">
        <v>44747.654131944444</v>
      </c>
      <c r="P118" s="1" t="n">
        <v>44747.692395833335</v>
      </c>
      <c r="Q118" t="n">
        <v>1447.0</v>
      </c>
      <c r="R118" t="n">
        <v>1859.0</v>
      </c>
      <c r="S118" t="b">
        <v>0</v>
      </c>
      <c r="T118" t="inlineStr">
        <is>
          <t>N/A</t>
        </is>
      </c>
      <c r="U118" t="b">
        <v>1</v>
      </c>
      <c r="V118" t="inlineStr">
        <is>
          <t>Nilesh Thakur</t>
        </is>
      </c>
      <c r="W118" s="1" t="n">
        <v>44747.66974537037</v>
      </c>
      <c r="X118" t="n">
        <v>1057.0</v>
      </c>
      <c r="Y118" t="n">
        <v>108.0</v>
      </c>
      <c r="Z118" t="n">
        <v>0.0</v>
      </c>
      <c r="AA118" t="n">
        <v>108.0</v>
      </c>
      <c r="AB118" t="n">
        <v>0.0</v>
      </c>
      <c r="AC118" t="n">
        <v>49.0</v>
      </c>
      <c r="AD118" t="n">
        <v>51.0</v>
      </c>
      <c r="AE118" t="n">
        <v>0.0</v>
      </c>
      <c r="AF118" t="n">
        <v>0.0</v>
      </c>
      <c r="AG118" t="n">
        <v>0.0</v>
      </c>
      <c r="AH118" t="inlineStr">
        <is>
          <t>Aparna Chavan</t>
        </is>
      </c>
      <c r="AI118" s="1" t="n">
        <v>44747.692395833335</v>
      </c>
      <c r="AJ118" t="n">
        <v>720.0</v>
      </c>
      <c r="AK118" t="n">
        <v>12.0</v>
      </c>
      <c r="AL118" t="n">
        <v>0.0</v>
      </c>
      <c r="AM118" t="n">
        <v>12.0</v>
      </c>
      <c r="AN118" t="n">
        <v>0.0</v>
      </c>
      <c r="AO118" t="n">
        <v>12.0</v>
      </c>
      <c r="AP118" t="n">
        <v>39.0</v>
      </c>
      <c r="AQ118" t="n">
        <v>0.0</v>
      </c>
      <c r="AR118" t="n">
        <v>0.0</v>
      </c>
      <c r="AS118" t="n">
        <v>0.0</v>
      </c>
      <c r="AT118" t="inlineStr">
        <is>
          <t>N/A</t>
        </is>
      </c>
      <c r="AU118" t="inlineStr">
        <is>
          <t>N/A</t>
        </is>
      </c>
      <c r="AV118" t="inlineStr">
        <is>
          <t>N/A</t>
        </is>
      </c>
      <c r="AW118" t="inlineStr">
        <is>
          <t>N/A</t>
        </is>
      </c>
      <c r="AX118" t="inlineStr">
        <is>
          <t>N/A</t>
        </is>
      </c>
      <c r="AY118" t="inlineStr">
        <is>
          <t>N/A</t>
        </is>
      </c>
      <c r="AZ118" t="inlineStr">
        <is>
          <t>N/A</t>
        </is>
      </c>
      <c r="BA118" t="inlineStr">
        <is>
          <t>N/A</t>
        </is>
      </c>
      <c r="BB118" t="inlineStr">
        <is>
          <t>N/A</t>
        </is>
      </c>
      <c r="BC118" t="inlineStr">
        <is>
          <t>N/A</t>
        </is>
      </c>
      <c r="BD118" t="inlineStr">
        <is>
          <t>N/A</t>
        </is>
      </c>
      <c r="BE118" t="inlineStr">
        <is>
          <t>N/A</t>
        </is>
      </c>
    </row>
    <row r="119">
      <c r="A119" t="inlineStr">
        <is>
          <t>WI22074899</t>
        </is>
      </c>
      <c r="B119" t="inlineStr">
        <is>
          <t>DATA_VALIDATION</t>
        </is>
      </c>
      <c r="C119" t="inlineStr">
        <is>
          <t>201348000509</t>
        </is>
      </c>
      <c r="D119" t="inlineStr">
        <is>
          <t>Folder</t>
        </is>
      </c>
      <c r="E119" s="2">
        <f>HYPERLINK("capsilon://?command=openfolder&amp;siteaddress=FAM.docvelocity-na8.net&amp;folderid=FX4AB25B71-7E3A-1F1A-72D6-FEF05E1BCF40","FX22047774")</f>
        <v>0.0</v>
      </c>
      <c r="F119" t="inlineStr">
        <is>
          <t/>
        </is>
      </c>
      <c r="G119" t="inlineStr">
        <is>
          <t/>
        </is>
      </c>
      <c r="H119" t="inlineStr">
        <is>
          <t>Mailitem</t>
        </is>
      </c>
      <c r="I119" t="inlineStr">
        <is>
          <t>MI220742556</t>
        </is>
      </c>
      <c r="J119" t="n">
        <v>0.0</v>
      </c>
      <c r="K119" t="inlineStr">
        <is>
          <t>COMPLETED</t>
        </is>
      </c>
      <c r="L119" t="inlineStr">
        <is>
          <t>MARK_AS_COMPLETED</t>
        </is>
      </c>
      <c r="M119" t="inlineStr">
        <is>
          <t>Queue</t>
        </is>
      </c>
      <c r="N119" t="n">
        <v>2.0</v>
      </c>
      <c r="O119" s="1" t="n">
        <v>44747.66355324074</v>
      </c>
      <c r="P119" s="1" t="n">
        <v>44747.73625</v>
      </c>
      <c r="Q119" t="n">
        <v>6226.0</v>
      </c>
      <c r="R119" t="n">
        <v>55.0</v>
      </c>
      <c r="S119" t="b">
        <v>0</v>
      </c>
      <c r="T119" t="inlineStr">
        <is>
          <t>N/A</t>
        </is>
      </c>
      <c r="U119" t="b">
        <v>0</v>
      </c>
      <c r="V119" t="inlineStr">
        <is>
          <t>Shivani Narwade</t>
        </is>
      </c>
      <c r="W119" s="1" t="n">
        <v>44747.67149305555</v>
      </c>
      <c r="X119" t="n">
        <v>36.0</v>
      </c>
      <c r="Y119" t="n">
        <v>0.0</v>
      </c>
      <c r="Z119" t="n">
        <v>0.0</v>
      </c>
      <c r="AA119" t="n">
        <v>0.0</v>
      </c>
      <c r="AB119" t="n">
        <v>37.0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inlineStr">
        <is>
          <t>Aparna Chavan</t>
        </is>
      </c>
      <c r="AI119" s="1" t="n">
        <v>44747.73625</v>
      </c>
      <c r="AJ119" t="n">
        <v>19.0</v>
      </c>
      <c r="AK119" t="n">
        <v>0.0</v>
      </c>
      <c r="AL119" t="n">
        <v>0.0</v>
      </c>
      <c r="AM119" t="n">
        <v>0.0</v>
      </c>
      <c r="AN119" t="n">
        <v>37.0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inlineStr">
        <is>
          <t>N/A</t>
        </is>
      </c>
      <c r="AU119" t="inlineStr">
        <is>
          <t>N/A</t>
        </is>
      </c>
      <c r="AV119" t="inlineStr">
        <is>
          <t>N/A</t>
        </is>
      </c>
      <c r="AW119" t="inlineStr">
        <is>
          <t>N/A</t>
        </is>
      </c>
      <c r="AX119" t="inlineStr">
        <is>
          <t>N/A</t>
        </is>
      </c>
      <c r="AY119" t="inlineStr">
        <is>
          <t>N/A</t>
        </is>
      </c>
      <c r="AZ119" t="inlineStr">
        <is>
          <t>N/A</t>
        </is>
      </c>
      <c r="BA119" t="inlineStr">
        <is>
          <t>N/A</t>
        </is>
      </c>
      <c r="BB119" t="inlineStr">
        <is>
          <t>N/A</t>
        </is>
      </c>
      <c r="BC119" t="inlineStr">
        <is>
          <t>N/A</t>
        </is>
      </c>
      <c r="BD119" t="inlineStr">
        <is>
          <t>N/A</t>
        </is>
      </c>
      <c r="BE119" t="inlineStr">
        <is>
          <t>N/A</t>
        </is>
      </c>
    </row>
    <row r="120">
      <c r="A120" t="inlineStr">
        <is>
          <t>WI22074901</t>
        </is>
      </c>
      <c r="B120" t="inlineStr">
        <is>
          <t>DATA_VALIDATION</t>
        </is>
      </c>
      <c r="C120" t="inlineStr">
        <is>
          <t>201130013999</t>
        </is>
      </c>
      <c r="D120" t="inlineStr">
        <is>
          <t>Folder</t>
        </is>
      </c>
      <c r="E120" s="2">
        <f>HYPERLINK("capsilon://?command=openfolder&amp;siteaddress=FAM.docvelocity-na8.net&amp;folderid=FX3E469086-485B-FA13-6218-E8AF38F79BAF","FX2207203")</f>
        <v>0.0</v>
      </c>
      <c r="F120" t="inlineStr">
        <is>
          <t/>
        </is>
      </c>
      <c r="G120" t="inlineStr">
        <is>
          <t/>
        </is>
      </c>
      <c r="H120" t="inlineStr">
        <is>
          <t>Mailitem</t>
        </is>
      </c>
      <c r="I120" t="inlineStr">
        <is>
          <t>MI220742545</t>
        </is>
      </c>
      <c r="J120" t="n">
        <v>63.0</v>
      </c>
      <c r="K120" t="inlineStr">
        <is>
          <t>COMPLETED</t>
        </is>
      </c>
      <c r="L120" t="inlineStr">
        <is>
          <t>MARK_AS_COMPLETED</t>
        </is>
      </c>
      <c r="M120" t="inlineStr">
        <is>
          <t>Queue</t>
        </is>
      </c>
      <c r="N120" t="n">
        <v>1.0</v>
      </c>
      <c r="O120" s="1" t="n">
        <v>44747.66372685185</v>
      </c>
      <c r="P120" s="1" t="n">
        <v>44747.711597222224</v>
      </c>
      <c r="Q120" t="n">
        <v>3986.0</v>
      </c>
      <c r="R120" t="n">
        <v>150.0</v>
      </c>
      <c r="S120" t="b">
        <v>0</v>
      </c>
      <c r="T120" t="inlineStr">
        <is>
          <t>N/A</t>
        </is>
      </c>
      <c r="U120" t="b">
        <v>0</v>
      </c>
      <c r="V120" t="inlineStr">
        <is>
          <t>Shubham Karwate</t>
        </is>
      </c>
      <c r="W120" s="1" t="n">
        <v>44747.711597222224</v>
      </c>
      <c r="X120" t="n">
        <v>78.0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63.0</v>
      </c>
      <c r="AE120" t="n">
        <v>58.0</v>
      </c>
      <c r="AF120" t="n">
        <v>0.0</v>
      </c>
      <c r="AG120" t="n">
        <v>2.0</v>
      </c>
      <c r="AH120" t="inlineStr">
        <is>
          <t>N/A</t>
        </is>
      </c>
      <c r="AI120" t="inlineStr">
        <is>
          <t>N/A</t>
        </is>
      </c>
      <c r="AJ120" t="inlineStr">
        <is>
          <t>N/A</t>
        </is>
      </c>
      <c r="AK120" t="inlineStr">
        <is>
          <t>N/A</t>
        </is>
      </c>
      <c r="AL120" t="inlineStr">
        <is>
          <t>N/A</t>
        </is>
      </c>
      <c r="AM120" t="inlineStr">
        <is>
          <t>N/A</t>
        </is>
      </c>
      <c r="AN120" t="inlineStr">
        <is>
          <t>N/A</t>
        </is>
      </c>
      <c r="AO120" t="inlineStr">
        <is>
          <t>N/A</t>
        </is>
      </c>
      <c r="AP120" t="inlineStr">
        <is>
          <t>N/A</t>
        </is>
      </c>
      <c r="AQ120" t="inlineStr">
        <is>
          <t>N/A</t>
        </is>
      </c>
      <c r="AR120" t="inlineStr">
        <is>
          <t>N/A</t>
        </is>
      </c>
      <c r="AS120" t="inlineStr">
        <is>
          <t>N/A</t>
        </is>
      </c>
      <c r="AT120" t="inlineStr">
        <is>
          <t>N/A</t>
        </is>
      </c>
      <c r="AU120" t="inlineStr">
        <is>
          <t>N/A</t>
        </is>
      </c>
      <c r="AV120" t="inlineStr">
        <is>
          <t>N/A</t>
        </is>
      </c>
      <c r="AW120" t="inlineStr">
        <is>
          <t>N/A</t>
        </is>
      </c>
      <c r="AX120" t="inlineStr">
        <is>
          <t>N/A</t>
        </is>
      </c>
      <c r="AY120" t="inlineStr">
        <is>
          <t>N/A</t>
        </is>
      </c>
      <c r="AZ120" t="inlineStr">
        <is>
          <t>N/A</t>
        </is>
      </c>
      <c r="BA120" t="inlineStr">
        <is>
          <t>N/A</t>
        </is>
      </c>
      <c r="BB120" t="inlineStr">
        <is>
          <t>N/A</t>
        </is>
      </c>
      <c r="BC120" t="inlineStr">
        <is>
          <t>N/A</t>
        </is>
      </c>
      <c r="BD120" t="inlineStr">
        <is>
          <t>N/A</t>
        </is>
      </c>
      <c r="BE120" t="inlineStr">
        <is>
          <t>N/A</t>
        </is>
      </c>
    </row>
    <row r="121">
      <c r="A121" t="inlineStr">
        <is>
          <t>WI22074904</t>
        </is>
      </c>
      <c r="B121" t="inlineStr">
        <is>
          <t>DATA_VALIDATION</t>
        </is>
      </c>
      <c r="C121" t="inlineStr">
        <is>
          <t>201130013999</t>
        </is>
      </c>
      <c r="D121" t="inlineStr">
        <is>
          <t>Folder</t>
        </is>
      </c>
      <c r="E121" s="2">
        <f>HYPERLINK("capsilon://?command=openfolder&amp;siteaddress=FAM.docvelocity-na8.net&amp;folderid=FX3E469086-485B-FA13-6218-E8AF38F79BAF","FX2207203")</f>
        <v>0.0</v>
      </c>
      <c r="F121" t="inlineStr">
        <is>
          <t/>
        </is>
      </c>
      <c r="G121" t="inlineStr">
        <is>
          <t/>
        </is>
      </c>
      <c r="H121" t="inlineStr">
        <is>
          <t>Mailitem</t>
        </is>
      </c>
      <c r="I121" t="inlineStr">
        <is>
          <t>MI220742554</t>
        </is>
      </c>
      <c r="J121" t="n">
        <v>28.0</v>
      </c>
      <c r="K121" t="inlineStr">
        <is>
          <t>COMPLETED</t>
        </is>
      </c>
      <c r="L121" t="inlineStr">
        <is>
          <t>MARK_AS_COMPLETED</t>
        </is>
      </c>
      <c r="M121" t="inlineStr">
        <is>
          <t>Queue</t>
        </is>
      </c>
      <c r="N121" t="n">
        <v>2.0</v>
      </c>
      <c r="O121" s="1" t="n">
        <v>44747.663935185185</v>
      </c>
      <c r="P121" s="1" t="n">
        <v>44747.738599537035</v>
      </c>
      <c r="Q121" t="n">
        <v>6131.0</v>
      </c>
      <c r="R121" t="n">
        <v>320.0</v>
      </c>
      <c r="S121" t="b">
        <v>0</v>
      </c>
      <c r="T121" t="inlineStr">
        <is>
          <t>N/A</t>
        </is>
      </c>
      <c r="U121" t="b">
        <v>0</v>
      </c>
      <c r="V121" t="inlineStr">
        <is>
          <t>Shivani Narwade</t>
        </is>
      </c>
      <c r="W121" s="1" t="n">
        <v>44747.67309027778</v>
      </c>
      <c r="X121" t="n">
        <v>118.0</v>
      </c>
      <c r="Y121" t="n">
        <v>21.0</v>
      </c>
      <c r="Z121" t="n">
        <v>0.0</v>
      </c>
      <c r="AA121" t="n">
        <v>21.0</v>
      </c>
      <c r="AB121" t="n">
        <v>0.0</v>
      </c>
      <c r="AC121" t="n">
        <v>1.0</v>
      </c>
      <c r="AD121" t="n">
        <v>7.0</v>
      </c>
      <c r="AE121" t="n">
        <v>0.0</v>
      </c>
      <c r="AF121" t="n">
        <v>0.0</v>
      </c>
      <c r="AG121" t="n">
        <v>0.0</v>
      </c>
      <c r="AH121" t="inlineStr">
        <is>
          <t>Aparna Chavan</t>
        </is>
      </c>
      <c r="AI121" s="1" t="n">
        <v>44747.738599537035</v>
      </c>
      <c r="AJ121" t="n">
        <v>202.0</v>
      </c>
      <c r="AK121" t="n">
        <v>1.0</v>
      </c>
      <c r="AL121" t="n">
        <v>0.0</v>
      </c>
      <c r="AM121" t="n">
        <v>1.0</v>
      </c>
      <c r="AN121" t="n">
        <v>0.0</v>
      </c>
      <c r="AO121" t="n">
        <v>1.0</v>
      </c>
      <c r="AP121" t="n">
        <v>6.0</v>
      </c>
      <c r="AQ121" t="n">
        <v>0.0</v>
      </c>
      <c r="AR121" t="n">
        <v>0.0</v>
      </c>
      <c r="AS121" t="n">
        <v>0.0</v>
      </c>
      <c r="AT121" t="inlineStr">
        <is>
          <t>N/A</t>
        </is>
      </c>
      <c r="AU121" t="inlineStr">
        <is>
          <t>N/A</t>
        </is>
      </c>
      <c r="AV121" t="inlineStr">
        <is>
          <t>N/A</t>
        </is>
      </c>
      <c r="AW121" t="inlineStr">
        <is>
          <t>N/A</t>
        </is>
      </c>
      <c r="AX121" t="inlineStr">
        <is>
          <t>N/A</t>
        </is>
      </c>
      <c r="AY121" t="inlineStr">
        <is>
          <t>N/A</t>
        </is>
      </c>
      <c r="AZ121" t="inlineStr">
        <is>
          <t>N/A</t>
        </is>
      </c>
      <c r="BA121" t="inlineStr">
        <is>
          <t>N/A</t>
        </is>
      </c>
      <c r="BB121" t="inlineStr">
        <is>
          <t>N/A</t>
        </is>
      </c>
      <c r="BC121" t="inlineStr">
        <is>
          <t>N/A</t>
        </is>
      </c>
      <c r="BD121" t="inlineStr">
        <is>
          <t>N/A</t>
        </is>
      </c>
      <c r="BE121" t="inlineStr">
        <is>
          <t>N/A</t>
        </is>
      </c>
    </row>
    <row r="122">
      <c r="A122" t="inlineStr">
        <is>
          <t>WI22074906</t>
        </is>
      </c>
      <c r="B122" t="inlineStr">
        <is>
          <t>DATA_VALIDATION</t>
        </is>
      </c>
      <c r="C122" t="inlineStr">
        <is>
          <t>201130013999</t>
        </is>
      </c>
      <c r="D122" t="inlineStr">
        <is>
          <t>Folder</t>
        </is>
      </c>
      <c r="E122" s="2">
        <f>HYPERLINK("capsilon://?command=openfolder&amp;siteaddress=FAM.docvelocity-na8.net&amp;folderid=FX3E469086-485B-FA13-6218-E8AF38F79BAF","FX2207203")</f>
        <v>0.0</v>
      </c>
      <c r="F122" t="inlineStr">
        <is>
          <t/>
        </is>
      </c>
      <c r="G122" t="inlineStr">
        <is>
          <t/>
        </is>
      </c>
      <c r="H122" t="inlineStr">
        <is>
          <t>Mailitem</t>
        </is>
      </c>
      <c r="I122" t="inlineStr">
        <is>
          <t>MI220742558</t>
        </is>
      </c>
      <c r="J122" t="n">
        <v>28.0</v>
      </c>
      <c r="K122" t="inlineStr">
        <is>
          <t>COMPLETED</t>
        </is>
      </c>
      <c r="L122" t="inlineStr">
        <is>
          <t>MARK_AS_COMPLETED</t>
        </is>
      </c>
      <c r="M122" t="inlineStr">
        <is>
          <t>Queue</t>
        </is>
      </c>
      <c r="N122" t="n">
        <v>2.0</v>
      </c>
      <c r="O122" s="1" t="n">
        <v>44747.664305555554</v>
      </c>
      <c r="P122" s="1" t="n">
        <v>44747.74332175926</v>
      </c>
      <c r="Q122" t="n">
        <v>5525.0</v>
      </c>
      <c r="R122" t="n">
        <v>1302.0</v>
      </c>
      <c r="S122" t="b">
        <v>0</v>
      </c>
      <c r="T122" t="inlineStr">
        <is>
          <t>N/A</t>
        </is>
      </c>
      <c r="U122" t="b">
        <v>0</v>
      </c>
      <c r="V122" t="inlineStr">
        <is>
          <t>Shivani Rapariya</t>
        </is>
      </c>
      <c r="W122" s="1" t="n">
        <v>44747.68238425926</v>
      </c>
      <c r="X122" t="n">
        <v>895.0</v>
      </c>
      <c r="Y122" t="n">
        <v>21.0</v>
      </c>
      <c r="Z122" t="n">
        <v>0.0</v>
      </c>
      <c r="AA122" t="n">
        <v>21.0</v>
      </c>
      <c r="AB122" t="n">
        <v>0.0</v>
      </c>
      <c r="AC122" t="n">
        <v>5.0</v>
      </c>
      <c r="AD122" t="n">
        <v>7.0</v>
      </c>
      <c r="AE122" t="n">
        <v>0.0</v>
      </c>
      <c r="AF122" t="n">
        <v>0.0</v>
      </c>
      <c r="AG122" t="n">
        <v>0.0</v>
      </c>
      <c r="AH122" t="inlineStr">
        <is>
          <t>Aparna Chavan</t>
        </is>
      </c>
      <c r="AI122" s="1" t="n">
        <v>44747.74332175926</v>
      </c>
      <c r="AJ122" t="n">
        <v>407.0</v>
      </c>
      <c r="AK122" t="n">
        <v>2.0</v>
      </c>
      <c r="AL122" t="n">
        <v>0.0</v>
      </c>
      <c r="AM122" t="n">
        <v>2.0</v>
      </c>
      <c r="AN122" t="n">
        <v>0.0</v>
      </c>
      <c r="AO122" t="n">
        <v>2.0</v>
      </c>
      <c r="AP122" t="n">
        <v>5.0</v>
      </c>
      <c r="AQ122" t="n">
        <v>0.0</v>
      </c>
      <c r="AR122" t="n">
        <v>0.0</v>
      </c>
      <c r="AS122" t="n">
        <v>0.0</v>
      </c>
      <c r="AT122" t="inlineStr">
        <is>
          <t>N/A</t>
        </is>
      </c>
      <c r="AU122" t="inlineStr">
        <is>
          <t>N/A</t>
        </is>
      </c>
      <c r="AV122" t="inlineStr">
        <is>
          <t>N/A</t>
        </is>
      </c>
      <c r="AW122" t="inlineStr">
        <is>
          <t>N/A</t>
        </is>
      </c>
      <c r="AX122" t="inlineStr">
        <is>
          <t>N/A</t>
        </is>
      </c>
      <c r="AY122" t="inlineStr">
        <is>
          <t>N/A</t>
        </is>
      </c>
      <c r="AZ122" t="inlineStr">
        <is>
          <t>N/A</t>
        </is>
      </c>
      <c r="BA122" t="inlineStr">
        <is>
          <t>N/A</t>
        </is>
      </c>
      <c r="BB122" t="inlineStr">
        <is>
          <t>N/A</t>
        </is>
      </c>
      <c r="BC122" t="inlineStr">
        <is>
          <t>N/A</t>
        </is>
      </c>
      <c r="BD122" t="inlineStr">
        <is>
          <t>N/A</t>
        </is>
      </c>
      <c r="BE122" t="inlineStr">
        <is>
          <t>N/A</t>
        </is>
      </c>
    </row>
    <row r="123">
      <c r="A123" t="inlineStr">
        <is>
          <t>WI22074937</t>
        </is>
      </c>
      <c r="B123" t="inlineStr">
        <is>
          <t>DATA_VALIDATION</t>
        </is>
      </c>
      <c r="C123" t="inlineStr">
        <is>
          <t>201308008561</t>
        </is>
      </c>
      <c r="D123" t="inlineStr">
        <is>
          <t>Folder</t>
        </is>
      </c>
      <c r="E123" s="2">
        <f>HYPERLINK("capsilon://?command=openfolder&amp;siteaddress=FAM.docvelocity-na8.net&amp;folderid=FXDE18AF4E-E14A-8F99-7151-C360C40D2F82","FX220682")</f>
        <v>0.0</v>
      </c>
      <c r="F123" t="inlineStr">
        <is>
          <t/>
        </is>
      </c>
      <c r="G123" t="inlineStr">
        <is>
          <t/>
        </is>
      </c>
      <c r="H123" t="inlineStr">
        <is>
          <t>Mailitem</t>
        </is>
      </c>
      <c r="I123" t="inlineStr">
        <is>
          <t>MI220743153</t>
        </is>
      </c>
      <c r="J123" t="n">
        <v>0.0</v>
      </c>
      <c r="K123" t="inlineStr">
        <is>
          <t>COMPLETED</t>
        </is>
      </c>
      <c r="L123" t="inlineStr">
        <is>
          <t>MARK_AS_COMPLETED</t>
        </is>
      </c>
      <c r="M123" t="inlineStr">
        <is>
          <t>Queue</t>
        </is>
      </c>
      <c r="N123" t="n">
        <v>2.0</v>
      </c>
      <c r="O123" s="1" t="n">
        <v>44747.675717592596</v>
      </c>
      <c r="P123" s="1" t="n">
        <v>44747.74350694445</v>
      </c>
      <c r="Q123" t="n">
        <v>5808.0</v>
      </c>
      <c r="R123" t="n">
        <v>49.0</v>
      </c>
      <c r="S123" t="b">
        <v>0</v>
      </c>
      <c r="T123" t="inlineStr">
        <is>
          <t>N/A</t>
        </is>
      </c>
      <c r="U123" t="b">
        <v>0</v>
      </c>
      <c r="V123" t="inlineStr">
        <is>
          <t>Shivani Narwade</t>
        </is>
      </c>
      <c r="W123" s="1" t="n">
        <v>44747.68530092593</v>
      </c>
      <c r="X123" t="n">
        <v>34.0</v>
      </c>
      <c r="Y123" t="n">
        <v>0.0</v>
      </c>
      <c r="Z123" t="n">
        <v>0.0</v>
      </c>
      <c r="AA123" t="n">
        <v>0.0</v>
      </c>
      <c r="AB123" t="n">
        <v>37.0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inlineStr">
        <is>
          <t>Aparna Chavan</t>
        </is>
      </c>
      <c r="AI123" s="1" t="n">
        <v>44747.74350694445</v>
      </c>
      <c r="AJ123" t="n">
        <v>15.0</v>
      </c>
      <c r="AK123" t="n">
        <v>0.0</v>
      </c>
      <c r="AL123" t="n">
        <v>0.0</v>
      </c>
      <c r="AM123" t="n">
        <v>0.0</v>
      </c>
      <c r="AN123" t="n">
        <v>37.0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inlineStr">
        <is>
          <t>N/A</t>
        </is>
      </c>
      <c r="AU123" t="inlineStr">
        <is>
          <t>N/A</t>
        </is>
      </c>
      <c r="AV123" t="inlineStr">
        <is>
          <t>N/A</t>
        </is>
      </c>
      <c r="AW123" t="inlineStr">
        <is>
          <t>N/A</t>
        </is>
      </c>
      <c r="AX123" t="inlineStr">
        <is>
          <t>N/A</t>
        </is>
      </c>
      <c r="AY123" t="inlineStr">
        <is>
          <t>N/A</t>
        </is>
      </c>
      <c r="AZ123" t="inlineStr">
        <is>
          <t>N/A</t>
        </is>
      </c>
      <c r="BA123" t="inlineStr">
        <is>
          <t>N/A</t>
        </is>
      </c>
      <c r="BB123" t="inlineStr">
        <is>
          <t>N/A</t>
        </is>
      </c>
      <c r="BC123" t="inlineStr">
        <is>
          <t>N/A</t>
        </is>
      </c>
      <c r="BD123" t="inlineStr">
        <is>
          <t>N/A</t>
        </is>
      </c>
      <c r="BE123" t="inlineStr">
        <is>
          <t>N/A</t>
        </is>
      </c>
    </row>
    <row r="124">
      <c r="A124" t="inlineStr">
        <is>
          <t>WI22075002</t>
        </is>
      </c>
      <c r="B124" t="inlineStr">
        <is>
          <t>DATA_VALIDATION</t>
        </is>
      </c>
      <c r="C124" t="inlineStr">
        <is>
          <t>201348000630</t>
        </is>
      </c>
      <c r="D124" t="inlineStr">
        <is>
          <t>Folder</t>
        </is>
      </c>
      <c r="E124" s="2">
        <f>HYPERLINK("capsilon://?command=openfolder&amp;siteaddress=FAM.docvelocity-na8.net&amp;folderid=FX13F1B52A-5A8B-4949-2FBB-A665E733746E","FX22059450")</f>
        <v>0.0</v>
      </c>
      <c r="F124" t="inlineStr">
        <is>
          <t/>
        </is>
      </c>
      <c r="G124" t="inlineStr">
        <is>
          <t/>
        </is>
      </c>
      <c r="H124" t="inlineStr">
        <is>
          <t>Mailitem</t>
        </is>
      </c>
      <c r="I124" t="inlineStr">
        <is>
          <t>MI220743659</t>
        </is>
      </c>
      <c r="J124" t="n">
        <v>0.0</v>
      </c>
      <c r="K124" t="inlineStr">
        <is>
          <t>COMPLETED</t>
        </is>
      </c>
      <c r="L124" t="inlineStr">
        <is>
          <t>MARK_AS_COMPLETED</t>
        </is>
      </c>
      <c r="M124" t="inlineStr">
        <is>
          <t>Queue</t>
        </is>
      </c>
      <c r="N124" t="n">
        <v>2.0</v>
      </c>
      <c r="O124" s="1" t="n">
        <v>44747.68634259259</v>
      </c>
      <c r="P124" s="1" t="n">
        <v>44747.74366898148</v>
      </c>
      <c r="Q124" t="n">
        <v>4885.0</v>
      </c>
      <c r="R124" t="n">
        <v>68.0</v>
      </c>
      <c r="S124" t="b">
        <v>0</v>
      </c>
      <c r="T124" t="inlineStr">
        <is>
          <t>N/A</t>
        </is>
      </c>
      <c r="U124" t="b">
        <v>0</v>
      </c>
      <c r="V124" t="inlineStr">
        <is>
          <t>Nayan Naramshettiwar</t>
        </is>
      </c>
      <c r="W124" s="1" t="n">
        <v>44747.69106481481</v>
      </c>
      <c r="X124" t="n">
        <v>55.0</v>
      </c>
      <c r="Y124" t="n">
        <v>0.0</v>
      </c>
      <c r="Z124" t="n">
        <v>0.0</v>
      </c>
      <c r="AA124" t="n">
        <v>0.0</v>
      </c>
      <c r="AB124" t="n">
        <v>37.0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inlineStr">
        <is>
          <t>Aparna Chavan</t>
        </is>
      </c>
      <c r="AI124" s="1" t="n">
        <v>44747.74366898148</v>
      </c>
      <c r="AJ124" t="n">
        <v>13.0</v>
      </c>
      <c r="AK124" t="n">
        <v>0.0</v>
      </c>
      <c r="AL124" t="n">
        <v>0.0</v>
      </c>
      <c r="AM124" t="n">
        <v>0.0</v>
      </c>
      <c r="AN124" t="n">
        <v>37.0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inlineStr">
        <is>
          <t>N/A</t>
        </is>
      </c>
      <c r="AU124" t="inlineStr">
        <is>
          <t>N/A</t>
        </is>
      </c>
      <c r="AV124" t="inlineStr">
        <is>
          <t>N/A</t>
        </is>
      </c>
      <c r="AW124" t="inlineStr">
        <is>
          <t>N/A</t>
        </is>
      </c>
      <c r="AX124" t="inlineStr">
        <is>
          <t>N/A</t>
        </is>
      </c>
      <c r="AY124" t="inlineStr">
        <is>
          <t>N/A</t>
        </is>
      </c>
      <c r="AZ124" t="inlineStr">
        <is>
          <t>N/A</t>
        </is>
      </c>
      <c r="BA124" t="inlineStr">
        <is>
          <t>N/A</t>
        </is>
      </c>
      <c r="BB124" t="inlineStr">
        <is>
          <t>N/A</t>
        </is>
      </c>
      <c r="BC124" t="inlineStr">
        <is>
          <t>N/A</t>
        </is>
      </c>
      <c r="BD124" t="inlineStr">
        <is>
          <t>N/A</t>
        </is>
      </c>
      <c r="BE124" t="inlineStr">
        <is>
          <t>N/A</t>
        </is>
      </c>
    </row>
    <row r="125">
      <c r="A125" t="inlineStr">
        <is>
          <t>WI22075010</t>
        </is>
      </c>
      <c r="B125" t="inlineStr">
        <is>
          <t>DATA_VALIDATION</t>
        </is>
      </c>
      <c r="C125" t="inlineStr">
        <is>
          <t>201330007731</t>
        </is>
      </c>
      <c r="D125" t="inlineStr">
        <is>
          <t>Folder</t>
        </is>
      </c>
      <c r="E125" s="2">
        <f>HYPERLINK("capsilon://?command=openfolder&amp;siteaddress=FAM.docvelocity-na8.net&amp;folderid=FX7F4E4FE6-B329-ED8D-76BE-CD2A19D1A7DE","FX22069047")</f>
        <v>0.0</v>
      </c>
      <c r="F125" t="inlineStr">
        <is>
          <t/>
        </is>
      </c>
      <c r="G125" t="inlineStr">
        <is>
          <t/>
        </is>
      </c>
      <c r="H125" t="inlineStr">
        <is>
          <t>Mailitem</t>
        </is>
      </c>
      <c r="I125" t="inlineStr">
        <is>
          <t>MI220743719</t>
        </is>
      </c>
      <c r="J125" t="n">
        <v>282.0</v>
      </c>
      <c r="K125" t="inlineStr">
        <is>
          <t>COMPLETED</t>
        </is>
      </c>
      <c r="L125" t="inlineStr">
        <is>
          <t>MARK_AS_COMPLETED</t>
        </is>
      </c>
      <c r="M125" t="inlineStr">
        <is>
          <t>Queue</t>
        </is>
      </c>
      <c r="N125" t="n">
        <v>1.0</v>
      </c>
      <c r="O125" s="1" t="n">
        <v>44747.68798611111</v>
      </c>
      <c r="P125" s="1" t="n">
        <v>44747.71658564815</v>
      </c>
      <c r="Q125" t="n">
        <v>1996.0</v>
      </c>
      <c r="R125" t="n">
        <v>475.0</v>
      </c>
      <c r="S125" t="b">
        <v>0</v>
      </c>
      <c r="T125" t="inlineStr">
        <is>
          <t>N/A</t>
        </is>
      </c>
      <c r="U125" t="b">
        <v>0</v>
      </c>
      <c r="V125" t="inlineStr">
        <is>
          <t>Shubham Karwate</t>
        </is>
      </c>
      <c r="W125" s="1" t="n">
        <v>44747.71658564815</v>
      </c>
      <c r="X125" t="n">
        <v>421.0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282.0</v>
      </c>
      <c r="AE125" t="n">
        <v>258.0</v>
      </c>
      <c r="AF125" t="n">
        <v>0.0</v>
      </c>
      <c r="AG125" t="n">
        <v>8.0</v>
      </c>
      <c r="AH125" t="inlineStr">
        <is>
          <t>N/A</t>
        </is>
      </c>
      <c r="AI125" t="inlineStr">
        <is>
          <t>N/A</t>
        </is>
      </c>
      <c r="AJ125" t="inlineStr">
        <is>
          <t>N/A</t>
        </is>
      </c>
      <c r="AK125" t="inlineStr">
        <is>
          <t>N/A</t>
        </is>
      </c>
      <c r="AL125" t="inlineStr">
        <is>
          <t>N/A</t>
        </is>
      </c>
      <c r="AM125" t="inlineStr">
        <is>
          <t>N/A</t>
        </is>
      </c>
      <c r="AN125" t="inlineStr">
        <is>
          <t>N/A</t>
        </is>
      </c>
      <c r="AO125" t="inlineStr">
        <is>
          <t>N/A</t>
        </is>
      </c>
      <c r="AP125" t="inlineStr">
        <is>
          <t>N/A</t>
        </is>
      </c>
      <c r="AQ125" t="inlineStr">
        <is>
          <t>N/A</t>
        </is>
      </c>
      <c r="AR125" t="inlineStr">
        <is>
          <t>N/A</t>
        </is>
      </c>
      <c r="AS125" t="inlineStr">
        <is>
          <t>N/A</t>
        </is>
      </c>
      <c r="AT125" t="inlineStr">
        <is>
          <t>N/A</t>
        </is>
      </c>
      <c r="AU125" t="inlineStr">
        <is>
          <t>N/A</t>
        </is>
      </c>
      <c r="AV125" t="inlineStr">
        <is>
          <t>N/A</t>
        </is>
      </c>
      <c r="AW125" t="inlineStr">
        <is>
          <t>N/A</t>
        </is>
      </c>
      <c r="AX125" t="inlineStr">
        <is>
          <t>N/A</t>
        </is>
      </c>
      <c r="AY125" t="inlineStr">
        <is>
          <t>N/A</t>
        </is>
      </c>
      <c r="AZ125" t="inlineStr">
        <is>
          <t>N/A</t>
        </is>
      </c>
      <c r="BA125" t="inlineStr">
        <is>
          <t>N/A</t>
        </is>
      </c>
      <c r="BB125" t="inlineStr">
        <is>
          <t>N/A</t>
        </is>
      </c>
      <c r="BC125" t="inlineStr">
        <is>
          <t>N/A</t>
        </is>
      </c>
      <c r="BD125" t="inlineStr">
        <is>
          <t>N/A</t>
        </is>
      </c>
      <c r="BE125" t="inlineStr">
        <is>
          <t>N/A</t>
        </is>
      </c>
    </row>
    <row r="126">
      <c r="A126" t="inlineStr">
        <is>
          <t>WI22075054</t>
        </is>
      </c>
      <c r="B126" t="inlineStr">
        <is>
          <t>DATA_VALIDATION</t>
        </is>
      </c>
      <c r="C126" t="inlineStr">
        <is>
          <t>201330007743</t>
        </is>
      </c>
      <c r="D126" t="inlineStr">
        <is>
          <t>Folder</t>
        </is>
      </c>
      <c r="E126" s="2">
        <f>HYPERLINK("capsilon://?command=openfolder&amp;siteaddress=FAM.docvelocity-na8.net&amp;folderid=FX2BA07CB8-435A-3FA1-09F1-93FD53C69C60","FX22069259")</f>
        <v>0.0</v>
      </c>
      <c r="F126" t="inlineStr">
        <is>
          <t/>
        </is>
      </c>
      <c r="G126" t="inlineStr">
        <is>
          <t/>
        </is>
      </c>
      <c r="H126" t="inlineStr">
        <is>
          <t>Mailitem</t>
        </is>
      </c>
      <c r="I126" t="inlineStr">
        <is>
          <t>MI220744323</t>
        </is>
      </c>
      <c r="J126" t="n">
        <v>97.0</v>
      </c>
      <c r="K126" t="inlineStr">
        <is>
          <t>COMPLETED</t>
        </is>
      </c>
      <c r="L126" t="inlineStr">
        <is>
          <t>MARK_AS_COMPLETED</t>
        </is>
      </c>
      <c r="M126" t="inlineStr">
        <is>
          <t>Queue</t>
        </is>
      </c>
      <c r="N126" t="n">
        <v>2.0</v>
      </c>
      <c r="O126" s="1" t="n">
        <v>44747.69783564815</v>
      </c>
      <c r="P126" s="1" t="n">
        <v>44747.74585648148</v>
      </c>
      <c r="Q126" t="n">
        <v>3752.0</v>
      </c>
      <c r="R126" t="n">
        <v>397.0</v>
      </c>
      <c r="S126" t="b">
        <v>0</v>
      </c>
      <c r="T126" t="inlineStr">
        <is>
          <t>N/A</t>
        </is>
      </c>
      <c r="U126" t="b">
        <v>0</v>
      </c>
      <c r="V126" t="inlineStr">
        <is>
          <t>Nayan Naramshettiwar</t>
        </is>
      </c>
      <c r="W126" s="1" t="n">
        <v>44747.70208333333</v>
      </c>
      <c r="X126" t="n">
        <v>209.0</v>
      </c>
      <c r="Y126" t="n">
        <v>59.0</v>
      </c>
      <c r="Z126" t="n">
        <v>0.0</v>
      </c>
      <c r="AA126" t="n">
        <v>59.0</v>
      </c>
      <c r="AB126" t="n">
        <v>0.0</v>
      </c>
      <c r="AC126" t="n">
        <v>2.0</v>
      </c>
      <c r="AD126" t="n">
        <v>38.0</v>
      </c>
      <c r="AE126" t="n">
        <v>0.0</v>
      </c>
      <c r="AF126" t="n">
        <v>0.0</v>
      </c>
      <c r="AG126" t="n">
        <v>0.0</v>
      </c>
      <c r="AH126" t="inlineStr">
        <is>
          <t>Aparna Chavan</t>
        </is>
      </c>
      <c r="AI126" s="1" t="n">
        <v>44747.74585648148</v>
      </c>
      <c r="AJ126" t="n">
        <v>188.0</v>
      </c>
      <c r="AK126" t="n">
        <v>1.0</v>
      </c>
      <c r="AL126" t="n">
        <v>0.0</v>
      </c>
      <c r="AM126" t="n">
        <v>1.0</v>
      </c>
      <c r="AN126" t="n">
        <v>0.0</v>
      </c>
      <c r="AO126" t="n">
        <v>1.0</v>
      </c>
      <c r="AP126" t="n">
        <v>37.0</v>
      </c>
      <c r="AQ126" t="n">
        <v>0.0</v>
      </c>
      <c r="AR126" t="n">
        <v>0.0</v>
      </c>
      <c r="AS126" t="n">
        <v>0.0</v>
      </c>
      <c r="AT126" t="inlineStr">
        <is>
          <t>N/A</t>
        </is>
      </c>
      <c r="AU126" t="inlineStr">
        <is>
          <t>N/A</t>
        </is>
      </c>
      <c r="AV126" t="inlineStr">
        <is>
          <t>N/A</t>
        </is>
      </c>
      <c r="AW126" t="inlineStr">
        <is>
          <t>N/A</t>
        </is>
      </c>
      <c r="AX126" t="inlineStr">
        <is>
          <t>N/A</t>
        </is>
      </c>
      <c r="AY126" t="inlineStr">
        <is>
          <t>N/A</t>
        </is>
      </c>
      <c r="AZ126" t="inlineStr">
        <is>
          <t>N/A</t>
        </is>
      </c>
      <c r="BA126" t="inlineStr">
        <is>
          <t>N/A</t>
        </is>
      </c>
      <c r="BB126" t="inlineStr">
        <is>
          <t>N/A</t>
        </is>
      </c>
      <c r="BC126" t="inlineStr">
        <is>
          <t>N/A</t>
        </is>
      </c>
      <c r="BD126" t="inlineStr">
        <is>
          <t>N/A</t>
        </is>
      </c>
      <c r="BE126" t="inlineStr">
        <is>
          <t>N/A</t>
        </is>
      </c>
    </row>
    <row r="127">
      <c r="A127" t="inlineStr">
        <is>
          <t>WI22075056</t>
        </is>
      </c>
      <c r="B127" t="inlineStr">
        <is>
          <t>DATA_VALIDATION</t>
        </is>
      </c>
      <c r="C127" t="inlineStr">
        <is>
          <t>201330007743</t>
        </is>
      </c>
      <c r="D127" t="inlineStr">
        <is>
          <t>Folder</t>
        </is>
      </c>
      <c r="E127" s="2">
        <f>HYPERLINK("capsilon://?command=openfolder&amp;siteaddress=FAM.docvelocity-na8.net&amp;folderid=FX2BA07CB8-435A-3FA1-09F1-93FD53C69C60","FX22069259")</f>
        <v>0.0</v>
      </c>
      <c r="F127" t="inlineStr">
        <is>
          <t/>
        </is>
      </c>
      <c r="G127" t="inlineStr">
        <is>
          <t/>
        </is>
      </c>
      <c r="H127" t="inlineStr">
        <is>
          <t>Mailitem</t>
        </is>
      </c>
      <c r="I127" t="inlineStr">
        <is>
          <t>MI220744325</t>
        </is>
      </c>
      <c r="J127" t="n">
        <v>85.0</v>
      </c>
      <c r="K127" t="inlineStr">
        <is>
          <t>COMPLETED</t>
        </is>
      </c>
      <c r="L127" t="inlineStr">
        <is>
          <t>MARK_AS_COMPLETED</t>
        </is>
      </c>
      <c r="M127" t="inlineStr">
        <is>
          <t>Queue</t>
        </is>
      </c>
      <c r="N127" t="n">
        <v>2.0</v>
      </c>
      <c r="O127" s="1" t="n">
        <v>44747.69803240741</v>
      </c>
      <c r="P127" s="1" t="n">
        <v>44747.747777777775</v>
      </c>
      <c r="Q127" t="n">
        <v>3972.0</v>
      </c>
      <c r="R127" t="n">
        <v>326.0</v>
      </c>
      <c r="S127" t="b">
        <v>0</v>
      </c>
      <c r="T127" t="inlineStr">
        <is>
          <t>N/A</t>
        </is>
      </c>
      <c r="U127" t="b">
        <v>0</v>
      </c>
      <c r="V127" t="inlineStr">
        <is>
          <t>Nayan Naramshettiwar</t>
        </is>
      </c>
      <c r="W127" s="1" t="n">
        <v>44747.70394675926</v>
      </c>
      <c r="X127" t="n">
        <v>160.0</v>
      </c>
      <c r="Y127" t="n">
        <v>59.0</v>
      </c>
      <c r="Z127" t="n">
        <v>0.0</v>
      </c>
      <c r="AA127" t="n">
        <v>59.0</v>
      </c>
      <c r="AB127" t="n">
        <v>0.0</v>
      </c>
      <c r="AC127" t="n">
        <v>1.0</v>
      </c>
      <c r="AD127" t="n">
        <v>26.0</v>
      </c>
      <c r="AE127" t="n">
        <v>0.0</v>
      </c>
      <c r="AF127" t="n">
        <v>0.0</v>
      </c>
      <c r="AG127" t="n">
        <v>0.0</v>
      </c>
      <c r="AH127" t="inlineStr">
        <is>
          <t>Aparna Chavan</t>
        </is>
      </c>
      <c r="AI127" s="1" t="n">
        <v>44747.747777777775</v>
      </c>
      <c r="AJ127" t="n">
        <v>166.0</v>
      </c>
      <c r="AK127" t="n">
        <v>1.0</v>
      </c>
      <c r="AL127" t="n">
        <v>0.0</v>
      </c>
      <c r="AM127" t="n">
        <v>1.0</v>
      </c>
      <c r="AN127" t="n">
        <v>0.0</v>
      </c>
      <c r="AO127" t="n">
        <v>1.0</v>
      </c>
      <c r="AP127" t="n">
        <v>25.0</v>
      </c>
      <c r="AQ127" t="n">
        <v>0.0</v>
      </c>
      <c r="AR127" t="n">
        <v>0.0</v>
      </c>
      <c r="AS127" t="n">
        <v>0.0</v>
      </c>
      <c r="AT127" t="inlineStr">
        <is>
          <t>N/A</t>
        </is>
      </c>
      <c r="AU127" t="inlineStr">
        <is>
          <t>N/A</t>
        </is>
      </c>
      <c r="AV127" t="inlineStr">
        <is>
          <t>N/A</t>
        </is>
      </c>
      <c r="AW127" t="inlineStr">
        <is>
          <t>N/A</t>
        </is>
      </c>
      <c r="AX127" t="inlineStr">
        <is>
          <t>N/A</t>
        </is>
      </c>
      <c r="AY127" t="inlineStr">
        <is>
          <t>N/A</t>
        </is>
      </c>
      <c r="AZ127" t="inlineStr">
        <is>
          <t>N/A</t>
        </is>
      </c>
      <c r="BA127" t="inlineStr">
        <is>
          <t>N/A</t>
        </is>
      </c>
      <c r="BB127" t="inlineStr">
        <is>
          <t>N/A</t>
        </is>
      </c>
      <c r="BC127" t="inlineStr">
        <is>
          <t>N/A</t>
        </is>
      </c>
      <c r="BD127" t="inlineStr">
        <is>
          <t>N/A</t>
        </is>
      </c>
      <c r="BE127" t="inlineStr">
        <is>
          <t>N/A</t>
        </is>
      </c>
    </row>
    <row r="128">
      <c r="A128" t="inlineStr">
        <is>
          <t>WI22075057</t>
        </is>
      </c>
      <c r="B128" t="inlineStr">
        <is>
          <t>DATA_VALIDATION</t>
        </is>
      </c>
      <c r="C128" t="inlineStr">
        <is>
          <t>201330007743</t>
        </is>
      </c>
      <c r="D128" t="inlineStr">
        <is>
          <t>Folder</t>
        </is>
      </c>
      <c r="E128" s="2">
        <f>HYPERLINK("capsilon://?command=openfolder&amp;siteaddress=FAM.docvelocity-na8.net&amp;folderid=FX2BA07CB8-435A-3FA1-09F1-93FD53C69C60","FX22069259")</f>
        <v>0.0</v>
      </c>
      <c r="F128" t="inlineStr">
        <is>
          <t/>
        </is>
      </c>
      <c r="G128" t="inlineStr">
        <is>
          <t/>
        </is>
      </c>
      <c r="H128" t="inlineStr">
        <is>
          <t>Mailitem</t>
        </is>
      </c>
      <c r="I128" t="inlineStr">
        <is>
          <t>MI220744319</t>
        </is>
      </c>
      <c r="J128" t="n">
        <v>28.0</v>
      </c>
      <c r="K128" t="inlineStr">
        <is>
          <t>COMPLETED</t>
        </is>
      </c>
      <c r="L128" t="inlineStr">
        <is>
          <t>MARK_AS_COMPLETED</t>
        </is>
      </c>
      <c r="M128" t="inlineStr">
        <is>
          <t>Queue</t>
        </is>
      </c>
      <c r="N128" t="n">
        <v>2.0</v>
      </c>
      <c r="O128" s="1" t="n">
        <v>44747.698067129626</v>
      </c>
      <c r="P128" s="1" t="n">
        <v>44747.74875</v>
      </c>
      <c r="Q128" t="n">
        <v>4215.0</v>
      </c>
      <c r="R128" t="n">
        <v>164.0</v>
      </c>
      <c r="S128" t="b">
        <v>0</v>
      </c>
      <c r="T128" t="inlineStr">
        <is>
          <t>N/A</t>
        </is>
      </c>
      <c r="U128" t="b">
        <v>0</v>
      </c>
      <c r="V128" t="inlineStr">
        <is>
          <t>Nayan Naramshettiwar</t>
        </is>
      </c>
      <c r="W128" s="1" t="n">
        <v>44747.70489583333</v>
      </c>
      <c r="X128" t="n">
        <v>81.0</v>
      </c>
      <c r="Y128" t="n">
        <v>21.0</v>
      </c>
      <c r="Z128" t="n">
        <v>0.0</v>
      </c>
      <c r="AA128" t="n">
        <v>21.0</v>
      </c>
      <c r="AB128" t="n">
        <v>0.0</v>
      </c>
      <c r="AC128" t="n">
        <v>0.0</v>
      </c>
      <c r="AD128" t="n">
        <v>7.0</v>
      </c>
      <c r="AE128" t="n">
        <v>0.0</v>
      </c>
      <c r="AF128" t="n">
        <v>0.0</v>
      </c>
      <c r="AG128" t="n">
        <v>0.0</v>
      </c>
      <c r="AH128" t="inlineStr">
        <is>
          <t>Aparna Chavan</t>
        </is>
      </c>
      <c r="AI128" s="1" t="n">
        <v>44747.74875</v>
      </c>
      <c r="AJ128" t="n">
        <v>83.0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7.0</v>
      </c>
      <c r="AQ128" t="n">
        <v>0.0</v>
      </c>
      <c r="AR128" t="n">
        <v>0.0</v>
      </c>
      <c r="AS128" t="n">
        <v>0.0</v>
      </c>
      <c r="AT128" t="inlineStr">
        <is>
          <t>N/A</t>
        </is>
      </c>
      <c r="AU128" t="inlineStr">
        <is>
          <t>N/A</t>
        </is>
      </c>
      <c r="AV128" t="inlineStr">
        <is>
          <t>N/A</t>
        </is>
      </c>
      <c r="AW128" t="inlineStr">
        <is>
          <t>N/A</t>
        </is>
      </c>
      <c r="AX128" t="inlineStr">
        <is>
          <t>N/A</t>
        </is>
      </c>
      <c r="AY128" t="inlineStr">
        <is>
          <t>N/A</t>
        </is>
      </c>
      <c r="AZ128" t="inlineStr">
        <is>
          <t>N/A</t>
        </is>
      </c>
      <c r="BA128" t="inlineStr">
        <is>
          <t>N/A</t>
        </is>
      </c>
      <c r="BB128" t="inlineStr">
        <is>
          <t>N/A</t>
        </is>
      </c>
      <c r="BC128" t="inlineStr">
        <is>
          <t>N/A</t>
        </is>
      </c>
      <c r="BD128" t="inlineStr">
        <is>
          <t>N/A</t>
        </is>
      </c>
      <c r="BE128" t="inlineStr">
        <is>
          <t>N/A</t>
        </is>
      </c>
    </row>
    <row r="129">
      <c r="A129" t="inlineStr">
        <is>
          <t>WI22075058</t>
        </is>
      </c>
      <c r="B129" t="inlineStr">
        <is>
          <t>DATA_VALIDATION</t>
        </is>
      </c>
      <c r="C129" t="inlineStr">
        <is>
          <t>201330007743</t>
        </is>
      </c>
      <c r="D129" t="inlineStr">
        <is>
          <t>Folder</t>
        </is>
      </c>
      <c r="E129" s="2">
        <f>HYPERLINK("capsilon://?command=openfolder&amp;siteaddress=FAM.docvelocity-na8.net&amp;folderid=FX2BA07CB8-435A-3FA1-09F1-93FD53C69C60","FX22069259")</f>
        <v>0.0</v>
      </c>
      <c r="F129" t="inlineStr">
        <is>
          <t/>
        </is>
      </c>
      <c r="G129" t="inlineStr">
        <is>
          <t/>
        </is>
      </c>
      <c r="H129" t="inlineStr">
        <is>
          <t>Mailitem</t>
        </is>
      </c>
      <c r="I129" t="inlineStr">
        <is>
          <t>MI220744335</t>
        </is>
      </c>
      <c r="J129" t="n">
        <v>28.0</v>
      </c>
      <c r="K129" t="inlineStr">
        <is>
          <t>COMPLETED</t>
        </is>
      </c>
      <c r="L129" t="inlineStr">
        <is>
          <t>MARK_AS_COMPLETED</t>
        </is>
      </c>
      <c r="M129" t="inlineStr">
        <is>
          <t>Queue</t>
        </is>
      </c>
      <c r="N129" t="n">
        <v>2.0</v>
      </c>
      <c r="O129" s="1" t="n">
        <v>44747.69826388889</v>
      </c>
      <c r="P129" s="1" t="n">
        <v>44747.7500462963</v>
      </c>
      <c r="Q129" t="n">
        <v>4255.0</v>
      </c>
      <c r="R129" t="n">
        <v>219.0</v>
      </c>
      <c r="S129" t="b">
        <v>0</v>
      </c>
      <c r="T129" t="inlineStr">
        <is>
          <t>N/A</t>
        </is>
      </c>
      <c r="U129" t="b">
        <v>0</v>
      </c>
      <c r="V129" t="inlineStr">
        <is>
          <t>Nayan Naramshettiwar</t>
        </is>
      </c>
      <c r="W129" s="1" t="n">
        <v>44747.70615740741</v>
      </c>
      <c r="X129" t="n">
        <v>108.0</v>
      </c>
      <c r="Y129" t="n">
        <v>21.0</v>
      </c>
      <c r="Z129" t="n">
        <v>0.0</v>
      </c>
      <c r="AA129" t="n">
        <v>21.0</v>
      </c>
      <c r="AB129" t="n">
        <v>0.0</v>
      </c>
      <c r="AC129" t="n">
        <v>0.0</v>
      </c>
      <c r="AD129" t="n">
        <v>7.0</v>
      </c>
      <c r="AE129" t="n">
        <v>0.0</v>
      </c>
      <c r="AF129" t="n">
        <v>0.0</v>
      </c>
      <c r="AG129" t="n">
        <v>0.0</v>
      </c>
      <c r="AH129" t="inlineStr">
        <is>
          <t>Aparna Chavan</t>
        </is>
      </c>
      <c r="AI129" s="1" t="n">
        <v>44747.7500462963</v>
      </c>
      <c r="AJ129" t="n">
        <v>111.0</v>
      </c>
      <c r="AK129" t="n">
        <v>0.0</v>
      </c>
      <c r="AL129" t="n">
        <v>0.0</v>
      </c>
      <c r="AM129" t="n">
        <v>0.0</v>
      </c>
      <c r="AN129" t="n">
        <v>0.0</v>
      </c>
      <c r="AO129" t="n">
        <v>0.0</v>
      </c>
      <c r="AP129" t="n">
        <v>7.0</v>
      </c>
      <c r="AQ129" t="n">
        <v>0.0</v>
      </c>
      <c r="AR129" t="n">
        <v>0.0</v>
      </c>
      <c r="AS129" t="n">
        <v>0.0</v>
      </c>
      <c r="AT129" t="inlineStr">
        <is>
          <t>N/A</t>
        </is>
      </c>
      <c r="AU129" t="inlineStr">
        <is>
          <t>N/A</t>
        </is>
      </c>
      <c r="AV129" t="inlineStr">
        <is>
          <t>N/A</t>
        </is>
      </c>
      <c r="AW129" t="inlineStr">
        <is>
          <t>N/A</t>
        </is>
      </c>
      <c r="AX129" t="inlineStr">
        <is>
          <t>N/A</t>
        </is>
      </c>
      <c r="AY129" t="inlineStr">
        <is>
          <t>N/A</t>
        </is>
      </c>
      <c r="AZ129" t="inlineStr">
        <is>
          <t>N/A</t>
        </is>
      </c>
      <c r="BA129" t="inlineStr">
        <is>
          <t>N/A</t>
        </is>
      </c>
      <c r="BB129" t="inlineStr">
        <is>
          <t>N/A</t>
        </is>
      </c>
      <c r="BC129" t="inlineStr">
        <is>
          <t>N/A</t>
        </is>
      </c>
      <c r="BD129" t="inlineStr">
        <is>
          <t>N/A</t>
        </is>
      </c>
      <c r="BE129" t="inlineStr">
        <is>
          <t>N/A</t>
        </is>
      </c>
    </row>
    <row r="130">
      <c r="A130" t="inlineStr">
        <is>
          <t>WI22075066</t>
        </is>
      </c>
      <c r="B130" t="inlineStr">
        <is>
          <t>DATA_VALIDATION</t>
        </is>
      </c>
      <c r="C130" t="inlineStr">
        <is>
          <t>201100015240</t>
        </is>
      </c>
      <c r="D130" t="inlineStr">
        <is>
          <t>Folder</t>
        </is>
      </c>
      <c r="E130" s="2">
        <f>HYPERLINK("capsilon://?command=openfolder&amp;siteaddress=FAM.docvelocity-na8.net&amp;folderid=FX37E59081-A332-37E4-95C3-D5DC7340EAA9","FX22069558")</f>
        <v>0.0</v>
      </c>
      <c r="F130" t="inlineStr">
        <is>
          <t/>
        </is>
      </c>
      <c r="G130" t="inlineStr">
        <is>
          <t/>
        </is>
      </c>
      <c r="H130" t="inlineStr">
        <is>
          <t>Mailitem</t>
        </is>
      </c>
      <c r="I130" t="inlineStr">
        <is>
          <t>MI220744516</t>
        </is>
      </c>
      <c r="J130" t="n">
        <v>82.0</v>
      </c>
      <c r="K130" t="inlineStr">
        <is>
          <t>COMPLETED</t>
        </is>
      </c>
      <c r="L130" t="inlineStr">
        <is>
          <t>MARK_AS_COMPLETED</t>
        </is>
      </c>
      <c r="M130" t="inlineStr">
        <is>
          <t>Queue</t>
        </is>
      </c>
      <c r="N130" t="n">
        <v>2.0</v>
      </c>
      <c r="O130" s="1" t="n">
        <v>44747.70149305555</v>
      </c>
      <c r="P130" s="1" t="n">
        <v>44747.75162037037</v>
      </c>
      <c r="Q130" t="n">
        <v>4064.0</v>
      </c>
      <c r="R130" t="n">
        <v>267.0</v>
      </c>
      <c r="S130" t="b">
        <v>0</v>
      </c>
      <c r="T130" t="inlineStr">
        <is>
          <t>N/A</t>
        </is>
      </c>
      <c r="U130" t="b">
        <v>0</v>
      </c>
      <c r="V130" t="inlineStr">
        <is>
          <t>Nayan Naramshettiwar</t>
        </is>
      </c>
      <c r="W130" s="1" t="n">
        <v>44747.70769675926</v>
      </c>
      <c r="X130" t="n">
        <v>132.0</v>
      </c>
      <c r="Y130" t="n">
        <v>59.0</v>
      </c>
      <c r="Z130" t="n">
        <v>0.0</v>
      </c>
      <c r="AA130" t="n">
        <v>59.0</v>
      </c>
      <c r="AB130" t="n">
        <v>0.0</v>
      </c>
      <c r="AC130" t="n">
        <v>0.0</v>
      </c>
      <c r="AD130" t="n">
        <v>23.0</v>
      </c>
      <c r="AE130" t="n">
        <v>0.0</v>
      </c>
      <c r="AF130" t="n">
        <v>0.0</v>
      </c>
      <c r="AG130" t="n">
        <v>0.0</v>
      </c>
      <c r="AH130" t="inlineStr">
        <is>
          <t>Aparna Chavan</t>
        </is>
      </c>
      <c r="AI130" s="1" t="n">
        <v>44747.75162037037</v>
      </c>
      <c r="AJ130" t="n">
        <v>135.0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23.0</v>
      </c>
      <c r="AQ130" t="n">
        <v>0.0</v>
      </c>
      <c r="AR130" t="n">
        <v>0.0</v>
      </c>
      <c r="AS130" t="n">
        <v>0.0</v>
      </c>
      <c r="AT130" t="inlineStr">
        <is>
          <t>N/A</t>
        </is>
      </c>
      <c r="AU130" t="inlineStr">
        <is>
          <t>N/A</t>
        </is>
      </c>
      <c r="AV130" t="inlineStr">
        <is>
          <t>N/A</t>
        </is>
      </c>
      <c r="AW130" t="inlineStr">
        <is>
          <t>N/A</t>
        </is>
      </c>
      <c r="AX130" t="inlineStr">
        <is>
          <t>N/A</t>
        </is>
      </c>
      <c r="AY130" t="inlineStr">
        <is>
          <t>N/A</t>
        </is>
      </c>
      <c r="AZ130" t="inlineStr">
        <is>
          <t>N/A</t>
        </is>
      </c>
      <c r="BA130" t="inlineStr">
        <is>
          <t>N/A</t>
        </is>
      </c>
      <c r="BB130" t="inlineStr">
        <is>
          <t>N/A</t>
        </is>
      </c>
      <c r="BC130" t="inlineStr">
        <is>
          <t>N/A</t>
        </is>
      </c>
      <c r="BD130" t="inlineStr">
        <is>
          <t>N/A</t>
        </is>
      </c>
      <c r="BE130" t="inlineStr">
        <is>
          <t>N/A</t>
        </is>
      </c>
    </row>
    <row r="131">
      <c r="A131" t="inlineStr">
        <is>
          <t>WI22075078</t>
        </is>
      </c>
      <c r="B131" t="inlineStr">
        <is>
          <t>DATA_VALIDATION</t>
        </is>
      </c>
      <c r="C131" t="inlineStr">
        <is>
          <t>201100015240</t>
        </is>
      </c>
      <c r="D131" t="inlineStr">
        <is>
          <t>Folder</t>
        </is>
      </c>
      <c r="E131" s="2">
        <f>HYPERLINK("capsilon://?command=openfolder&amp;siteaddress=FAM.docvelocity-na8.net&amp;folderid=FX37E59081-A332-37E4-95C3-D5DC7340EAA9","FX22069558")</f>
        <v>0.0</v>
      </c>
      <c r="F131" t="inlineStr">
        <is>
          <t/>
        </is>
      </c>
      <c r="G131" t="inlineStr">
        <is>
          <t/>
        </is>
      </c>
      <c r="H131" t="inlineStr">
        <is>
          <t>Mailitem</t>
        </is>
      </c>
      <c r="I131" t="inlineStr">
        <is>
          <t>MI220744591</t>
        </is>
      </c>
      <c r="J131" t="n">
        <v>82.0</v>
      </c>
      <c r="K131" t="inlineStr">
        <is>
          <t>COMPLETED</t>
        </is>
      </c>
      <c r="L131" t="inlineStr">
        <is>
          <t>MARK_AS_COMPLETED</t>
        </is>
      </c>
      <c r="M131" t="inlineStr">
        <is>
          <t>Queue</t>
        </is>
      </c>
      <c r="N131" t="n">
        <v>2.0</v>
      </c>
      <c r="O131" s="1" t="n">
        <v>44747.702581018515</v>
      </c>
      <c r="P131" s="1" t="n">
        <v>44747.75331018519</v>
      </c>
      <c r="Q131" t="n">
        <v>3913.0</v>
      </c>
      <c r="R131" t="n">
        <v>470.0</v>
      </c>
      <c r="S131" t="b">
        <v>0</v>
      </c>
      <c r="T131" t="inlineStr">
        <is>
          <t>N/A</t>
        </is>
      </c>
      <c r="U131" t="b">
        <v>0</v>
      </c>
      <c r="V131" t="inlineStr">
        <is>
          <t>Shivani Narwade</t>
        </is>
      </c>
      <c r="W131" s="1" t="n">
        <v>44747.710810185185</v>
      </c>
      <c r="X131" t="n">
        <v>325.0</v>
      </c>
      <c r="Y131" t="n">
        <v>59.0</v>
      </c>
      <c r="Z131" t="n">
        <v>0.0</v>
      </c>
      <c r="AA131" t="n">
        <v>59.0</v>
      </c>
      <c r="AB131" t="n">
        <v>0.0</v>
      </c>
      <c r="AC131" t="n">
        <v>1.0</v>
      </c>
      <c r="AD131" t="n">
        <v>23.0</v>
      </c>
      <c r="AE131" t="n">
        <v>0.0</v>
      </c>
      <c r="AF131" t="n">
        <v>0.0</v>
      </c>
      <c r="AG131" t="n">
        <v>0.0</v>
      </c>
      <c r="AH131" t="inlineStr">
        <is>
          <t>Aparna Chavan</t>
        </is>
      </c>
      <c r="AI131" s="1" t="n">
        <v>44747.75331018519</v>
      </c>
      <c r="AJ131" t="n">
        <v>145.0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23.0</v>
      </c>
      <c r="AQ131" t="n">
        <v>0.0</v>
      </c>
      <c r="AR131" t="n">
        <v>0.0</v>
      </c>
      <c r="AS131" t="n">
        <v>0.0</v>
      </c>
      <c r="AT131" t="inlineStr">
        <is>
          <t>N/A</t>
        </is>
      </c>
      <c r="AU131" t="inlineStr">
        <is>
          <t>N/A</t>
        </is>
      </c>
      <c r="AV131" t="inlineStr">
        <is>
          <t>N/A</t>
        </is>
      </c>
      <c r="AW131" t="inlineStr">
        <is>
          <t>N/A</t>
        </is>
      </c>
      <c r="AX131" t="inlineStr">
        <is>
          <t>N/A</t>
        </is>
      </c>
      <c r="AY131" t="inlineStr">
        <is>
          <t>N/A</t>
        </is>
      </c>
      <c r="AZ131" t="inlineStr">
        <is>
          <t>N/A</t>
        </is>
      </c>
      <c r="BA131" t="inlineStr">
        <is>
          <t>N/A</t>
        </is>
      </c>
      <c r="BB131" t="inlineStr">
        <is>
          <t>N/A</t>
        </is>
      </c>
      <c r="BC131" t="inlineStr">
        <is>
          <t>N/A</t>
        </is>
      </c>
      <c r="BD131" t="inlineStr">
        <is>
          <t>N/A</t>
        </is>
      </c>
      <c r="BE131" t="inlineStr">
        <is>
          <t>N/A</t>
        </is>
      </c>
    </row>
    <row r="132">
      <c r="A132" t="inlineStr">
        <is>
          <t>WI22075079</t>
        </is>
      </c>
      <c r="B132" t="inlineStr">
        <is>
          <t>DATA_VALIDATION</t>
        </is>
      </c>
      <c r="C132" t="inlineStr">
        <is>
          <t>201100015240</t>
        </is>
      </c>
      <c r="D132" t="inlineStr">
        <is>
          <t>Folder</t>
        </is>
      </c>
      <c r="E132" s="2">
        <f>HYPERLINK("capsilon://?command=openfolder&amp;siteaddress=FAM.docvelocity-na8.net&amp;folderid=FX37E59081-A332-37E4-95C3-D5DC7340EAA9","FX22069558")</f>
        <v>0.0</v>
      </c>
      <c r="F132" t="inlineStr">
        <is>
          <t/>
        </is>
      </c>
      <c r="G132" t="inlineStr">
        <is>
          <t/>
        </is>
      </c>
      <c r="H132" t="inlineStr">
        <is>
          <t>Mailitem</t>
        </is>
      </c>
      <c r="I132" t="inlineStr">
        <is>
          <t>MI220744585</t>
        </is>
      </c>
      <c r="J132" t="n">
        <v>28.0</v>
      </c>
      <c r="K132" t="inlineStr">
        <is>
          <t>COMPLETED</t>
        </is>
      </c>
      <c r="L132" t="inlineStr">
        <is>
          <t>MARK_AS_COMPLETED</t>
        </is>
      </c>
      <c r="M132" t="inlineStr">
        <is>
          <t>Queue</t>
        </is>
      </c>
      <c r="N132" t="n">
        <v>1.0</v>
      </c>
      <c r="O132" s="1" t="n">
        <v>44747.702673611115</v>
      </c>
      <c r="P132" s="1" t="n">
        <v>44747.71775462963</v>
      </c>
      <c r="Q132" t="n">
        <v>1141.0</v>
      </c>
      <c r="R132" t="n">
        <v>162.0</v>
      </c>
      <c r="S132" t="b">
        <v>0</v>
      </c>
      <c r="T132" t="inlineStr">
        <is>
          <t>N/A</t>
        </is>
      </c>
      <c r="U132" t="b">
        <v>0</v>
      </c>
      <c r="V132" t="inlineStr">
        <is>
          <t>Shubham Karwate</t>
        </is>
      </c>
      <c r="W132" s="1" t="n">
        <v>44747.71775462963</v>
      </c>
      <c r="X132" t="n">
        <v>94.0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28.0</v>
      </c>
      <c r="AE132" t="n">
        <v>21.0</v>
      </c>
      <c r="AF132" t="n">
        <v>0.0</v>
      </c>
      <c r="AG132" t="n">
        <v>2.0</v>
      </c>
      <c r="AH132" t="inlineStr">
        <is>
          <t>N/A</t>
        </is>
      </c>
      <c r="AI132" t="inlineStr">
        <is>
          <t>N/A</t>
        </is>
      </c>
      <c r="AJ132" t="inlineStr">
        <is>
          <t>N/A</t>
        </is>
      </c>
      <c r="AK132" t="inlineStr">
        <is>
          <t>N/A</t>
        </is>
      </c>
      <c r="AL132" t="inlineStr">
        <is>
          <t>N/A</t>
        </is>
      </c>
      <c r="AM132" t="inlineStr">
        <is>
          <t>N/A</t>
        </is>
      </c>
      <c r="AN132" t="inlineStr">
        <is>
          <t>N/A</t>
        </is>
      </c>
      <c r="AO132" t="inlineStr">
        <is>
          <t>N/A</t>
        </is>
      </c>
      <c r="AP132" t="inlineStr">
        <is>
          <t>N/A</t>
        </is>
      </c>
      <c r="AQ132" t="inlineStr">
        <is>
          <t>N/A</t>
        </is>
      </c>
      <c r="AR132" t="inlineStr">
        <is>
          <t>N/A</t>
        </is>
      </c>
      <c r="AS132" t="inlineStr">
        <is>
          <t>N/A</t>
        </is>
      </c>
      <c r="AT132" t="inlineStr">
        <is>
          <t>N/A</t>
        </is>
      </c>
      <c r="AU132" t="inlineStr">
        <is>
          <t>N/A</t>
        </is>
      </c>
      <c r="AV132" t="inlineStr">
        <is>
          <t>N/A</t>
        </is>
      </c>
      <c r="AW132" t="inlineStr">
        <is>
          <t>N/A</t>
        </is>
      </c>
      <c r="AX132" t="inlineStr">
        <is>
          <t>N/A</t>
        </is>
      </c>
      <c r="AY132" t="inlineStr">
        <is>
          <t>N/A</t>
        </is>
      </c>
      <c r="AZ132" t="inlineStr">
        <is>
          <t>N/A</t>
        </is>
      </c>
      <c r="BA132" t="inlineStr">
        <is>
          <t>N/A</t>
        </is>
      </c>
      <c r="BB132" t="inlineStr">
        <is>
          <t>N/A</t>
        </is>
      </c>
      <c r="BC132" t="inlineStr">
        <is>
          <t>N/A</t>
        </is>
      </c>
      <c r="BD132" t="inlineStr">
        <is>
          <t>N/A</t>
        </is>
      </c>
      <c r="BE132" t="inlineStr">
        <is>
          <t>N/A</t>
        </is>
      </c>
    </row>
    <row r="133">
      <c r="A133" t="inlineStr">
        <is>
          <t>WI22075080</t>
        </is>
      </c>
      <c r="B133" t="inlineStr">
        <is>
          <t>DATA_VALIDATION</t>
        </is>
      </c>
      <c r="C133" t="inlineStr">
        <is>
          <t>201100015240</t>
        </is>
      </c>
      <c r="D133" t="inlineStr">
        <is>
          <t>Folder</t>
        </is>
      </c>
      <c r="E133" s="2">
        <f>HYPERLINK("capsilon://?command=openfolder&amp;siteaddress=FAM.docvelocity-na8.net&amp;folderid=FX37E59081-A332-37E4-95C3-D5DC7340EAA9","FX22069558")</f>
        <v>0.0</v>
      </c>
      <c r="F133" t="inlineStr">
        <is>
          <t/>
        </is>
      </c>
      <c r="G133" t="inlineStr">
        <is>
          <t/>
        </is>
      </c>
      <c r="H133" t="inlineStr">
        <is>
          <t>Mailitem</t>
        </is>
      </c>
      <c r="I133" t="inlineStr">
        <is>
          <t>MI220744595</t>
        </is>
      </c>
      <c r="J133" t="n">
        <v>28.0</v>
      </c>
      <c r="K133" t="inlineStr">
        <is>
          <t>COMPLETED</t>
        </is>
      </c>
      <c r="L133" t="inlineStr">
        <is>
          <t>MARK_AS_COMPLETED</t>
        </is>
      </c>
      <c r="M133" t="inlineStr">
        <is>
          <t>Queue</t>
        </is>
      </c>
      <c r="N133" t="n">
        <v>2.0</v>
      </c>
      <c r="O133" s="1" t="n">
        <v>44747.70284722222</v>
      </c>
      <c r="P133" s="1" t="n">
        <v>44747.75476851852</v>
      </c>
      <c r="Q133" t="n">
        <v>4177.0</v>
      </c>
      <c r="R133" t="n">
        <v>309.0</v>
      </c>
      <c r="S133" t="b">
        <v>0</v>
      </c>
      <c r="T133" t="inlineStr">
        <is>
          <t>N/A</t>
        </is>
      </c>
      <c r="U133" t="b">
        <v>0</v>
      </c>
      <c r="V133" t="inlineStr">
        <is>
          <t>Nayan Naramshettiwar</t>
        </is>
      </c>
      <c r="W133" s="1" t="n">
        <v>44747.71024305555</v>
      </c>
      <c r="X133" t="n">
        <v>184.0</v>
      </c>
      <c r="Y133" t="n">
        <v>21.0</v>
      </c>
      <c r="Z133" t="n">
        <v>0.0</v>
      </c>
      <c r="AA133" t="n">
        <v>21.0</v>
      </c>
      <c r="AB133" t="n">
        <v>0.0</v>
      </c>
      <c r="AC133" t="n">
        <v>1.0</v>
      </c>
      <c r="AD133" t="n">
        <v>7.0</v>
      </c>
      <c r="AE133" t="n">
        <v>0.0</v>
      </c>
      <c r="AF133" t="n">
        <v>0.0</v>
      </c>
      <c r="AG133" t="n">
        <v>0.0</v>
      </c>
      <c r="AH133" t="inlineStr">
        <is>
          <t>Aparna Chavan</t>
        </is>
      </c>
      <c r="AI133" s="1" t="n">
        <v>44747.75476851852</v>
      </c>
      <c r="AJ133" t="n">
        <v>125.0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7.0</v>
      </c>
      <c r="AQ133" t="n">
        <v>0.0</v>
      </c>
      <c r="AR133" t="n">
        <v>0.0</v>
      </c>
      <c r="AS133" t="n">
        <v>0.0</v>
      </c>
      <c r="AT133" t="inlineStr">
        <is>
          <t>N/A</t>
        </is>
      </c>
      <c r="AU133" t="inlineStr">
        <is>
          <t>N/A</t>
        </is>
      </c>
      <c r="AV133" t="inlineStr">
        <is>
          <t>N/A</t>
        </is>
      </c>
      <c r="AW133" t="inlineStr">
        <is>
          <t>N/A</t>
        </is>
      </c>
      <c r="AX133" t="inlineStr">
        <is>
          <t>N/A</t>
        </is>
      </c>
      <c r="AY133" t="inlineStr">
        <is>
          <t>N/A</t>
        </is>
      </c>
      <c r="AZ133" t="inlineStr">
        <is>
          <t>N/A</t>
        </is>
      </c>
      <c r="BA133" t="inlineStr">
        <is>
          <t>N/A</t>
        </is>
      </c>
      <c r="BB133" t="inlineStr">
        <is>
          <t>N/A</t>
        </is>
      </c>
      <c r="BC133" t="inlineStr">
        <is>
          <t>N/A</t>
        </is>
      </c>
      <c r="BD133" t="inlineStr">
        <is>
          <t>N/A</t>
        </is>
      </c>
      <c r="BE133" t="inlineStr">
        <is>
          <t>N/A</t>
        </is>
      </c>
    </row>
    <row r="134">
      <c r="A134" t="inlineStr">
        <is>
          <t>WI22075081</t>
        </is>
      </c>
      <c r="B134" t="inlineStr">
        <is>
          <t>DATA_VALIDATION</t>
        </is>
      </c>
      <c r="C134" t="inlineStr">
        <is>
          <t>201100015240</t>
        </is>
      </c>
      <c r="D134" t="inlineStr">
        <is>
          <t>Folder</t>
        </is>
      </c>
      <c r="E134" s="2">
        <f>HYPERLINK("capsilon://?command=openfolder&amp;siteaddress=FAM.docvelocity-na8.net&amp;folderid=FX37E59081-A332-37E4-95C3-D5DC7340EAA9","FX22069558")</f>
        <v>0.0</v>
      </c>
      <c r="F134" t="inlineStr">
        <is>
          <t/>
        </is>
      </c>
      <c r="G134" t="inlineStr">
        <is>
          <t/>
        </is>
      </c>
      <c r="H134" t="inlineStr">
        <is>
          <t>Mailitem</t>
        </is>
      </c>
      <c r="I134" t="inlineStr">
        <is>
          <t>MI220744604</t>
        </is>
      </c>
      <c r="J134" t="n">
        <v>66.0</v>
      </c>
      <c r="K134" t="inlineStr">
        <is>
          <t>COMPLETED</t>
        </is>
      </c>
      <c r="L134" t="inlineStr">
        <is>
          <t>MARK_AS_COMPLETED</t>
        </is>
      </c>
      <c r="M134" t="inlineStr">
        <is>
          <t>Queue</t>
        </is>
      </c>
      <c r="N134" t="n">
        <v>2.0</v>
      </c>
      <c r="O134" s="1" t="n">
        <v>44747.702881944446</v>
      </c>
      <c r="P134" s="1" t="n">
        <v>44747.75681712963</v>
      </c>
      <c r="Q134" t="n">
        <v>4285.0</v>
      </c>
      <c r="R134" t="n">
        <v>375.0</v>
      </c>
      <c r="S134" t="b">
        <v>0</v>
      </c>
      <c r="T134" t="inlineStr">
        <is>
          <t>N/A</t>
        </is>
      </c>
      <c r="U134" t="b">
        <v>0</v>
      </c>
      <c r="V134" t="inlineStr">
        <is>
          <t>Nayan Naramshettiwar</t>
        </is>
      </c>
      <c r="W134" s="1" t="n">
        <v>44747.71255787037</v>
      </c>
      <c r="X134" t="n">
        <v>199.0</v>
      </c>
      <c r="Y134" t="n">
        <v>52.0</v>
      </c>
      <c r="Z134" t="n">
        <v>0.0</v>
      </c>
      <c r="AA134" t="n">
        <v>52.0</v>
      </c>
      <c r="AB134" t="n">
        <v>0.0</v>
      </c>
      <c r="AC134" t="n">
        <v>4.0</v>
      </c>
      <c r="AD134" t="n">
        <v>14.0</v>
      </c>
      <c r="AE134" t="n">
        <v>0.0</v>
      </c>
      <c r="AF134" t="n">
        <v>0.0</v>
      </c>
      <c r="AG134" t="n">
        <v>0.0</v>
      </c>
      <c r="AH134" t="inlineStr">
        <is>
          <t>Aparna Chavan</t>
        </is>
      </c>
      <c r="AI134" s="1" t="n">
        <v>44747.75681712963</v>
      </c>
      <c r="AJ134" t="n">
        <v>176.0</v>
      </c>
      <c r="AK134" t="n">
        <v>1.0</v>
      </c>
      <c r="AL134" t="n">
        <v>0.0</v>
      </c>
      <c r="AM134" t="n">
        <v>1.0</v>
      </c>
      <c r="AN134" t="n">
        <v>0.0</v>
      </c>
      <c r="AO134" t="n">
        <v>1.0</v>
      </c>
      <c r="AP134" t="n">
        <v>13.0</v>
      </c>
      <c r="AQ134" t="n">
        <v>0.0</v>
      </c>
      <c r="AR134" t="n">
        <v>0.0</v>
      </c>
      <c r="AS134" t="n">
        <v>0.0</v>
      </c>
      <c r="AT134" t="inlineStr">
        <is>
          <t>N/A</t>
        </is>
      </c>
      <c r="AU134" t="inlineStr">
        <is>
          <t>N/A</t>
        </is>
      </c>
      <c r="AV134" t="inlineStr">
        <is>
          <t>N/A</t>
        </is>
      </c>
      <c r="AW134" t="inlineStr">
        <is>
          <t>N/A</t>
        </is>
      </c>
      <c r="AX134" t="inlineStr">
        <is>
          <t>N/A</t>
        </is>
      </c>
      <c r="AY134" t="inlineStr">
        <is>
          <t>N/A</t>
        </is>
      </c>
      <c r="AZ134" t="inlineStr">
        <is>
          <t>N/A</t>
        </is>
      </c>
      <c r="BA134" t="inlineStr">
        <is>
          <t>N/A</t>
        </is>
      </c>
      <c r="BB134" t="inlineStr">
        <is>
          <t>N/A</t>
        </is>
      </c>
      <c r="BC134" t="inlineStr">
        <is>
          <t>N/A</t>
        </is>
      </c>
      <c r="BD134" t="inlineStr">
        <is>
          <t>N/A</t>
        </is>
      </c>
      <c r="BE134" t="inlineStr">
        <is>
          <t>N/A</t>
        </is>
      </c>
    </row>
    <row r="135">
      <c r="A135" t="inlineStr">
        <is>
          <t>WI22075082</t>
        </is>
      </c>
      <c r="B135" t="inlineStr">
        <is>
          <t>DATA_VALIDATION</t>
        </is>
      </c>
      <c r="C135" t="inlineStr">
        <is>
          <t>201100015240</t>
        </is>
      </c>
      <c r="D135" t="inlineStr">
        <is>
          <t>Folder</t>
        </is>
      </c>
      <c r="E135" s="2">
        <f>HYPERLINK("capsilon://?command=openfolder&amp;siteaddress=FAM.docvelocity-na8.net&amp;folderid=FX37E59081-A332-37E4-95C3-D5DC7340EAA9","FX22069558")</f>
        <v>0.0</v>
      </c>
      <c r="F135" t="inlineStr">
        <is>
          <t/>
        </is>
      </c>
      <c r="G135" t="inlineStr">
        <is>
          <t/>
        </is>
      </c>
      <c r="H135" t="inlineStr">
        <is>
          <t>Mailitem</t>
        </is>
      </c>
      <c r="I135" t="inlineStr">
        <is>
          <t>MI220744606</t>
        </is>
      </c>
      <c r="J135" t="n">
        <v>28.0</v>
      </c>
      <c r="K135" t="inlineStr">
        <is>
          <t>COMPLETED</t>
        </is>
      </c>
      <c r="L135" t="inlineStr">
        <is>
          <t>MARK_AS_COMPLETED</t>
        </is>
      </c>
      <c r="M135" t="inlineStr">
        <is>
          <t>Queue</t>
        </is>
      </c>
      <c r="N135" t="n">
        <v>2.0</v>
      </c>
      <c r="O135" s="1" t="n">
        <v>44747.7030787037</v>
      </c>
      <c r="P135" s="1" t="n">
        <v>44747.76023148148</v>
      </c>
      <c r="Q135" t="n">
        <v>4438.0</v>
      </c>
      <c r="R135" t="n">
        <v>500.0</v>
      </c>
      <c r="S135" t="b">
        <v>0</v>
      </c>
      <c r="T135" t="inlineStr">
        <is>
          <t>N/A</t>
        </is>
      </c>
      <c r="U135" t="b">
        <v>0</v>
      </c>
      <c r="V135" t="inlineStr">
        <is>
          <t>Shivani Narwade</t>
        </is>
      </c>
      <c r="W135" s="1" t="n">
        <v>44747.714780092596</v>
      </c>
      <c r="X135" t="n">
        <v>308.0</v>
      </c>
      <c r="Y135" t="n">
        <v>21.0</v>
      </c>
      <c r="Z135" t="n">
        <v>0.0</v>
      </c>
      <c r="AA135" t="n">
        <v>21.0</v>
      </c>
      <c r="AB135" t="n">
        <v>0.0</v>
      </c>
      <c r="AC135" t="n">
        <v>6.0</v>
      </c>
      <c r="AD135" t="n">
        <v>7.0</v>
      </c>
      <c r="AE135" t="n">
        <v>0.0</v>
      </c>
      <c r="AF135" t="n">
        <v>0.0</v>
      </c>
      <c r="AG135" t="n">
        <v>0.0</v>
      </c>
      <c r="AH135" t="inlineStr">
        <is>
          <t>Aparna Chavan</t>
        </is>
      </c>
      <c r="AI135" s="1" t="n">
        <v>44747.76023148148</v>
      </c>
      <c r="AJ135" t="n">
        <v>184.0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7.0</v>
      </c>
      <c r="AQ135" t="n">
        <v>0.0</v>
      </c>
      <c r="AR135" t="n">
        <v>0.0</v>
      </c>
      <c r="AS135" t="n">
        <v>0.0</v>
      </c>
      <c r="AT135" t="inlineStr">
        <is>
          <t>N/A</t>
        </is>
      </c>
      <c r="AU135" t="inlineStr">
        <is>
          <t>N/A</t>
        </is>
      </c>
      <c r="AV135" t="inlineStr">
        <is>
          <t>N/A</t>
        </is>
      </c>
      <c r="AW135" t="inlineStr">
        <is>
          <t>N/A</t>
        </is>
      </c>
      <c r="AX135" t="inlineStr">
        <is>
          <t>N/A</t>
        </is>
      </c>
      <c r="AY135" t="inlineStr">
        <is>
          <t>N/A</t>
        </is>
      </c>
      <c r="AZ135" t="inlineStr">
        <is>
          <t>N/A</t>
        </is>
      </c>
      <c r="BA135" t="inlineStr">
        <is>
          <t>N/A</t>
        </is>
      </c>
      <c r="BB135" t="inlineStr">
        <is>
          <t>N/A</t>
        </is>
      </c>
      <c r="BC135" t="inlineStr">
        <is>
          <t>N/A</t>
        </is>
      </c>
      <c r="BD135" t="inlineStr">
        <is>
          <t>N/A</t>
        </is>
      </c>
      <c r="BE135" t="inlineStr">
        <is>
          <t>N/A</t>
        </is>
      </c>
    </row>
    <row r="136">
      <c r="A136" t="inlineStr">
        <is>
          <t>WI22075083</t>
        </is>
      </c>
      <c r="B136" t="inlineStr">
        <is>
          <t>DATA_VALIDATION</t>
        </is>
      </c>
      <c r="C136" t="inlineStr">
        <is>
          <t>201100015240</t>
        </is>
      </c>
      <c r="D136" t="inlineStr">
        <is>
          <t>Folder</t>
        </is>
      </c>
      <c r="E136" s="2">
        <f>HYPERLINK("capsilon://?command=openfolder&amp;siteaddress=FAM.docvelocity-na8.net&amp;folderid=FX37E59081-A332-37E4-95C3-D5DC7340EAA9","FX22069558")</f>
        <v>0.0</v>
      </c>
      <c r="F136" t="inlineStr">
        <is>
          <t/>
        </is>
      </c>
      <c r="G136" t="inlineStr">
        <is>
          <t/>
        </is>
      </c>
      <c r="H136" t="inlineStr">
        <is>
          <t>Mailitem</t>
        </is>
      </c>
      <c r="I136" t="inlineStr">
        <is>
          <t>MI220744612</t>
        </is>
      </c>
      <c r="J136" t="n">
        <v>28.0</v>
      </c>
      <c r="K136" t="inlineStr">
        <is>
          <t>COMPLETED</t>
        </is>
      </c>
      <c r="L136" t="inlineStr">
        <is>
          <t>MARK_AS_COMPLETED</t>
        </is>
      </c>
      <c r="M136" t="inlineStr">
        <is>
          <t>Queue</t>
        </is>
      </c>
      <c r="N136" t="n">
        <v>2.0</v>
      </c>
      <c r="O136" s="1" t="n">
        <v>44747.70311342592</v>
      </c>
      <c r="P136" s="1" t="n">
        <v>44747.76237268518</v>
      </c>
      <c r="Q136" t="n">
        <v>4878.0</v>
      </c>
      <c r="R136" t="n">
        <v>242.0</v>
      </c>
      <c r="S136" t="b">
        <v>0</v>
      </c>
      <c r="T136" t="inlineStr">
        <is>
          <t>N/A</t>
        </is>
      </c>
      <c r="U136" t="b">
        <v>0</v>
      </c>
      <c r="V136" t="inlineStr">
        <is>
          <t>Nayan Naramshettiwar</t>
        </is>
      </c>
      <c r="W136" s="1" t="n">
        <v>44747.717141203706</v>
      </c>
      <c r="X136" t="n">
        <v>157.0</v>
      </c>
      <c r="Y136" t="n">
        <v>21.0</v>
      </c>
      <c r="Z136" t="n">
        <v>0.0</v>
      </c>
      <c r="AA136" t="n">
        <v>21.0</v>
      </c>
      <c r="AB136" t="n">
        <v>0.0</v>
      </c>
      <c r="AC136" t="n">
        <v>2.0</v>
      </c>
      <c r="AD136" t="n">
        <v>7.0</v>
      </c>
      <c r="AE136" t="n">
        <v>0.0</v>
      </c>
      <c r="AF136" t="n">
        <v>0.0</v>
      </c>
      <c r="AG136" t="n">
        <v>0.0</v>
      </c>
      <c r="AH136" t="inlineStr">
        <is>
          <t>Aparna Chavan</t>
        </is>
      </c>
      <c r="AI136" s="1" t="n">
        <v>44747.76237268518</v>
      </c>
      <c r="AJ136" t="n">
        <v>85.0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7.0</v>
      </c>
      <c r="AQ136" t="n">
        <v>0.0</v>
      </c>
      <c r="AR136" t="n">
        <v>0.0</v>
      </c>
      <c r="AS136" t="n">
        <v>0.0</v>
      </c>
      <c r="AT136" t="inlineStr">
        <is>
          <t>N/A</t>
        </is>
      </c>
      <c r="AU136" t="inlineStr">
        <is>
          <t>N/A</t>
        </is>
      </c>
      <c r="AV136" t="inlineStr">
        <is>
          <t>N/A</t>
        </is>
      </c>
      <c r="AW136" t="inlineStr">
        <is>
          <t>N/A</t>
        </is>
      </c>
      <c r="AX136" t="inlineStr">
        <is>
          <t>N/A</t>
        </is>
      </c>
      <c r="AY136" t="inlineStr">
        <is>
          <t>N/A</t>
        </is>
      </c>
      <c r="AZ136" t="inlineStr">
        <is>
          <t>N/A</t>
        </is>
      </c>
      <c r="BA136" t="inlineStr">
        <is>
          <t>N/A</t>
        </is>
      </c>
      <c r="BB136" t="inlineStr">
        <is>
          <t>N/A</t>
        </is>
      </c>
      <c r="BC136" t="inlineStr">
        <is>
          <t>N/A</t>
        </is>
      </c>
      <c r="BD136" t="inlineStr">
        <is>
          <t>N/A</t>
        </is>
      </c>
      <c r="BE136" t="inlineStr">
        <is>
          <t>N/A</t>
        </is>
      </c>
    </row>
    <row r="137">
      <c r="A137" t="inlineStr">
        <is>
          <t>WI22075106</t>
        </is>
      </c>
      <c r="B137" t="inlineStr">
        <is>
          <t>DATA_VALIDATION</t>
        </is>
      </c>
      <c r="C137" t="inlineStr">
        <is>
          <t>201340001080</t>
        </is>
      </c>
      <c r="D137" t="inlineStr">
        <is>
          <t>Folder</t>
        </is>
      </c>
      <c r="E137" s="2">
        <f>HYPERLINK("capsilon://?command=openfolder&amp;siteaddress=FAM.docvelocity-na8.net&amp;folderid=FXCCFE49DF-9069-96A8-2F9A-122042C851C0","FX22073")</f>
        <v>0.0</v>
      </c>
      <c r="F137" t="inlineStr">
        <is>
          <t/>
        </is>
      </c>
      <c r="G137" t="inlineStr">
        <is>
          <t/>
        </is>
      </c>
      <c r="H137" t="inlineStr">
        <is>
          <t>Mailitem</t>
        </is>
      </c>
      <c r="I137" t="inlineStr">
        <is>
          <t>MI220744869</t>
        </is>
      </c>
      <c r="J137" t="n">
        <v>158.0</v>
      </c>
      <c r="K137" t="inlineStr">
        <is>
          <t>COMPLETED</t>
        </is>
      </c>
      <c r="L137" t="inlineStr">
        <is>
          <t>MARK_AS_COMPLETED</t>
        </is>
      </c>
      <c r="M137" t="inlineStr">
        <is>
          <t>Queue</t>
        </is>
      </c>
      <c r="N137" t="n">
        <v>1.0</v>
      </c>
      <c r="O137" s="1" t="n">
        <v>44747.70960648148</v>
      </c>
      <c r="P137" s="1" t="n">
        <v>44747.71978009259</v>
      </c>
      <c r="Q137" t="n">
        <v>718.0</v>
      </c>
      <c r="R137" t="n">
        <v>161.0</v>
      </c>
      <c r="S137" t="b">
        <v>0</v>
      </c>
      <c r="T137" t="inlineStr">
        <is>
          <t>N/A</t>
        </is>
      </c>
      <c r="U137" t="b">
        <v>0</v>
      </c>
      <c r="V137" t="inlineStr">
        <is>
          <t>Shubham Karwate</t>
        </is>
      </c>
      <c r="W137" s="1" t="n">
        <v>44747.71978009259</v>
      </c>
      <c r="X137" t="n">
        <v>161.0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158.0</v>
      </c>
      <c r="AE137" t="n">
        <v>146.0</v>
      </c>
      <c r="AF137" t="n">
        <v>0.0</v>
      </c>
      <c r="AG137" t="n">
        <v>4.0</v>
      </c>
      <c r="AH137" t="inlineStr">
        <is>
          <t>N/A</t>
        </is>
      </c>
      <c r="AI137" t="inlineStr">
        <is>
          <t>N/A</t>
        </is>
      </c>
      <c r="AJ137" t="inlineStr">
        <is>
          <t>N/A</t>
        </is>
      </c>
      <c r="AK137" t="inlineStr">
        <is>
          <t>N/A</t>
        </is>
      </c>
      <c r="AL137" t="inlineStr">
        <is>
          <t>N/A</t>
        </is>
      </c>
      <c r="AM137" t="inlineStr">
        <is>
          <t>N/A</t>
        </is>
      </c>
      <c r="AN137" t="inlineStr">
        <is>
          <t>N/A</t>
        </is>
      </c>
      <c r="AO137" t="inlineStr">
        <is>
          <t>N/A</t>
        </is>
      </c>
      <c r="AP137" t="inlineStr">
        <is>
          <t>N/A</t>
        </is>
      </c>
      <c r="AQ137" t="inlineStr">
        <is>
          <t>N/A</t>
        </is>
      </c>
      <c r="AR137" t="inlineStr">
        <is>
          <t>N/A</t>
        </is>
      </c>
      <c r="AS137" t="inlineStr">
        <is>
          <t>N/A</t>
        </is>
      </c>
      <c r="AT137" t="inlineStr">
        <is>
          <t>N/A</t>
        </is>
      </c>
      <c r="AU137" t="inlineStr">
        <is>
          <t>N/A</t>
        </is>
      </c>
      <c r="AV137" t="inlineStr">
        <is>
          <t>N/A</t>
        </is>
      </c>
      <c r="AW137" t="inlineStr">
        <is>
          <t>N/A</t>
        </is>
      </c>
      <c r="AX137" t="inlineStr">
        <is>
          <t>N/A</t>
        </is>
      </c>
      <c r="AY137" t="inlineStr">
        <is>
          <t>N/A</t>
        </is>
      </c>
      <c r="AZ137" t="inlineStr">
        <is>
          <t>N/A</t>
        </is>
      </c>
      <c r="BA137" t="inlineStr">
        <is>
          <t>N/A</t>
        </is>
      </c>
      <c r="BB137" t="inlineStr">
        <is>
          <t>N/A</t>
        </is>
      </c>
      <c r="BC137" t="inlineStr">
        <is>
          <t>N/A</t>
        </is>
      </c>
      <c r="BD137" t="inlineStr">
        <is>
          <t>N/A</t>
        </is>
      </c>
      <c r="BE137" t="inlineStr">
        <is>
          <t>N/A</t>
        </is>
      </c>
    </row>
    <row r="138">
      <c r="A138" t="inlineStr">
        <is>
          <t>WI22075114</t>
        </is>
      </c>
      <c r="B138" t="inlineStr">
        <is>
          <t>DATA_VALIDATION</t>
        </is>
      </c>
      <c r="C138" t="inlineStr">
        <is>
          <t>201130014002</t>
        </is>
      </c>
      <c r="D138" t="inlineStr">
        <is>
          <t>Folder</t>
        </is>
      </c>
      <c r="E138" s="2">
        <f>HYPERLINK("capsilon://?command=openfolder&amp;siteaddress=FAM.docvelocity-na8.net&amp;folderid=FX8700316B-A397-0599-8BA6-A403B61E1B8C","FX2207296")</f>
        <v>0.0</v>
      </c>
      <c r="F138" t="inlineStr">
        <is>
          <t/>
        </is>
      </c>
      <c r="G138" t="inlineStr">
        <is>
          <t/>
        </is>
      </c>
      <c r="H138" t="inlineStr">
        <is>
          <t>Mailitem</t>
        </is>
      </c>
      <c r="I138" t="inlineStr">
        <is>
          <t>MI220740652</t>
        </is>
      </c>
      <c r="J138" t="n">
        <v>56.0</v>
      </c>
      <c r="K138" t="inlineStr">
        <is>
          <t>COMPLETED</t>
        </is>
      </c>
      <c r="L138" t="inlineStr">
        <is>
          <t>MARK_AS_COMPLETED</t>
        </is>
      </c>
      <c r="M138" t="inlineStr">
        <is>
          <t>Queue</t>
        </is>
      </c>
      <c r="N138" t="n">
        <v>2.0</v>
      </c>
      <c r="O138" s="1" t="n">
        <v>44747.71150462963</v>
      </c>
      <c r="P138" s="1" t="n">
        <v>44747.72472222222</v>
      </c>
      <c r="Q138" t="n">
        <v>742.0</v>
      </c>
      <c r="R138" t="n">
        <v>400.0</v>
      </c>
      <c r="S138" t="b">
        <v>0</v>
      </c>
      <c r="T138" t="inlineStr">
        <is>
          <t>N/A</t>
        </is>
      </c>
      <c r="U138" t="b">
        <v>1</v>
      </c>
      <c r="V138" t="inlineStr">
        <is>
          <t>Nayan Naramshettiwar</t>
        </is>
      </c>
      <c r="W138" s="1" t="n">
        <v>44747.7153125</v>
      </c>
      <c r="X138" t="n">
        <v>237.0</v>
      </c>
      <c r="Y138" t="n">
        <v>42.0</v>
      </c>
      <c r="Z138" t="n">
        <v>0.0</v>
      </c>
      <c r="AA138" t="n">
        <v>42.0</v>
      </c>
      <c r="AB138" t="n">
        <v>0.0</v>
      </c>
      <c r="AC138" t="n">
        <v>0.0</v>
      </c>
      <c r="AD138" t="n">
        <v>14.0</v>
      </c>
      <c r="AE138" t="n">
        <v>0.0</v>
      </c>
      <c r="AF138" t="n">
        <v>0.0</v>
      </c>
      <c r="AG138" t="n">
        <v>0.0</v>
      </c>
      <c r="AH138" t="inlineStr">
        <is>
          <t>Aparna Chavan</t>
        </is>
      </c>
      <c r="AI138" s="1" t="n">
        <v>44747.72472222222</v>
      </c>
      <c r="AJ138" t="n">
        <v>155.0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14.0</v>
      </c>
      <c r="AQ138" t="n">
        <v>0.0</v>
      </c>
      <c r="AR138" t="n">
        <v>0.0</v>
      </c>
      <c r="AS138" t="n">
        <v>0.0</v>
      </c>
      <c r="AT138" t="inlineStr">
        <is>
          <t>N/A</t>
        </is>
      </c>
      <c r="AU138" t="inlineStr">
        <is>
          <t>N/A</t>
        </is>
      </c>
      <c r="AV138" t="inlineStr">
        <is>
          <t>N/A</t>
        </is>
      </c>
      <c r="AW138" t="inlineStr">
        <is>
          <t>N/A</t>
        </is>
      </c>
      <c r="AX138" t="inlineStr">
        <is>
          <t>N/A</t>
        </is>
      </c>
      <c r="AY138" t="inlineStr">
        <is>
          <t>N/A</t>
        </is>
      </c>
      <c r="AZ138" t="inlineStr">
        <is>
          <t>N/A</t>
        </is>
      </c>
      <c r="BA138" t="inlineStr">
        <is>
          <t>N/A</t>
        </is>
      </c>
      <c r="BB138" t="inlineStr">
        <is>
          <t>N/A</t>
        </is>
      </c>
      <c r="BC138" t="inlineStr">
        <is>
          <t>N/A</t>
        </is>
      </c>
      <c r="BD138" t="inlineStr">
        <is>
          <t>N/A</t>
        </is>
      </c>
      <c r="BE138" t="inlineStr">
        <is>
          <t>N/A</t>
        </is>
      </c>
    </row>
    <row r="139">
      <c r="A139" t="inlineStr">
        <is>
          <t>WI22075120</t>
        </is>
      </c>
      <c r="B139" t="inlineStr">
        <is>
          <t>DATA_VALIDATION</t>
        </is>
      </c>
      <c r="C139" t="inlineStr">
        <is>
          <t>201130013999</t>
        </is>
      </c>
      <c r="D139" t="inlineStr">
        <is>
          <t>Folder</t>
        </is>
      </c>
      <c r="E139" s="2">
        <f>HYPERLINK("capsilon://?command=openfolder&amp;siteaddress=FAM.docvelocity-na8.net&amp;folderid=FX3E469086-485B-FA13-6218-E8AF38F79BAF","FX2207203")</f>
        <v>0.0</v>
      </c>
      <c r="F139" t="inlineStr">
        <is>
          <t/>
        </is>
      </c>
      <c r="G139" t="inlineStr">
        <is>
          <t/>
        </is>
      </c>
      <c r="H139" t="inlineStr">
        <is>
          <t>Mailitem</t>
        </is>
      </c>
      <c r="I139" t="inlineStr">
        <is>
          <t>MI220742545</t>
        </is>
      </c>
      <c r="J139" t="n">
        <v>87.0</v>
      </c>
      <c r="K139" t="inlineStr">
        <is>
          <t>COMPLETED</t>
        </is>
      </c>
      <c r="L139" t="inlineStr">
        <is>
          <t>MARK_AS_COMPLETED</t>
        </is>
      </c>
      <c r="M139" t="inlineStr">
        <is>
          <t>Queue</t>
        </is>
      </c>
      <c r="N139" t="n">
        <v>2.0</v>
      </c>
      <c r="O139" s="1" t="n">
        <v>44747.71231481482</v>
      </c>
      <c r="P139" s="1" t="n">
        <v>44747.76137731481</v>
      </c>
      <c r="Q139" t="n">
        <v>3727.0</v>
      </c>
      <c r="R139" t="n">
        <v>512.0</v>
      </c>
      <c r="S139" t="b">
        <v>0</v>
      </c>
      <c r="T139" t="inlineStr">
        <is>
          <t>N/A</t>
        </is>
      </c>
      <c r="U139" t="b">
        <v>1</v>
      </c>
      <c r="V139" t="inlineStr">
        <is>
          <t>Nayan Naramshettiwar</t>
        </is>
      </c>
      <c r="W139" s="1" t="n">
        <v>44747.760150462964</v>
      </c>
      <c r="X139" t="n">
        <v>223.0</v>
      </c>
      <c r="Y139" t="n">
        <v>0.0</v>
      </c>
      <c r="Z139" t="n">
        <v>0.0</v>
      </c>
      <c r="AA139" t="n">
        <v>0.0</v>
      </c>
      <c r="AB139" t="n">
        <v>77.0</v>
      </c>
      <c r="AC139" t="n">
        <v>0.0</v>
      </c>
      <c r="AD139" t="n">
        <v>87.0</v>
      </c>
      <c r="AE139" t="n">
        <v>0.0</v>
      </c>
      <c r="AF139" t="n">
        <v>0.0</v>
      </c>
      <c r="AG139" t="n">
        <v>0.0</v>
      </c>
      <c r="AH139" t="inlineStr">
        <is>
          <t>Aparna Chavan</t>
        </is>
      </c>
      <c r="AI139" s="1" t="n">
        <v>44747.76137731481</v>
      </c>
      <c r="AJ139" t="n">
        <v>98.0</v>
      </c>
      <c r="AK139" t="n">
        <v>0.0</v>
      </c>
      <c r="AL139" t="n">
        <v>0.0</v>
      </c>
      <c r="AM139" t="n">
        <v>0.0</v>
      </c>
      <c r="AN139" t="n">
        <v>77.0</v>
      </c>
      <c r="AO139" t="n">
        <v>0.0</v>
      </c>
      <c r="AP139" t="n">
        <v>87.0</v>
      </c>
      <c r="AQ139" t="n">
        <v>0.0</v>
      </c>
      <c r="AR139" t="n">
        <v>0.0</v>
      </c>
      <c r="AS139" t="n">
        <v>0.0</v>
      </c>
      <c r="AT139" t="inlineStr">
        <is>
          <t>N/A</t>
        </is>
      </c>
      <c r="AU139" t="inlineStr">
        <is>
          <t>N/A</t>
        </is>
      </c>
      <c r="AV139" t="inlineStr">
        <is>
          <t>N/A</t>
        </is>
      </c>
      <c r="AW139" t="inlineStr">
        <is>
          <t>N/A</t>
        </is>
      </c>
      <c r="AX139" t="inlineStr">
        <is>
          <t>N/A</t>
        </is>
      </c>
      <c r="AY139" t="inlineStr">
        <is>
          <t>N/A</t>
        </is>
      </c>
      <c r="AZ139" t="inlineStr">
        <is>
          <t>N/A</t>
        </is>
      </c>
      <c r="BA139" t="inlineStr">
        <is>
          <t>N/A</t>
        </is>
      </c>
      <c r="BB139" t="inlineStr">
        <is>
          <t>N/A</t>
        </is>
      </c>
      <c r="BC139" t="inlineStr">
        <is>
          <t>N/A</t>
        </is>
      </c>
      <c r="BD139" t="inlineStr">
        <is>
          <t>N/A</t>
        </is>
      </c>
      <c r="BE139" t="inlineStr">
        <is>
          <t>N/A</t>
        </is>
      </c>
    </row>
    <row r="140">
      <c r="A140" t="inlineStr">
        <is>
          <t>WI22075156</t>
        </is>
      </c>
      <c r="B140" t="inlineStr">
        <is>
          <t>DATA_VALIDATION</t>
        </is>
      </c>
      <c r="C140" t="inlineStr">
        <is>
          <t>201330007731</t>
        </is>
      </c>
      <c r="D140" t="inlineStr">
        <is>
          <t>Folder</t>
        </is>
      </c>
      <c r="E140" s="2">
        <f>HYPERLINK("capsilon://?command=openfolder&amp;siteaddress=FAM.docvelocity-na8.net&amp;folderid=FX7F4E4FE6-B329-ED8D-76BE-CD2A19D1A7DE","FX22069047")</f>
        <v>0.0</v>
      </c>
      <c r="F140" t="inlineStr">
        <is>
          <t/>
        </is>
      </c>
      <c r="G140" t="inlineStr">
        <is>
          <t/>
        </is>
      </c>
      <c r="H140" t="inlineStr">
        <is>
          <t>Mailitem</t>
        </is>
      </c>
      <c r="I140" t="inlineStr">
        <is>
          <t>MI220743719</t>
        </is>
      </c>
      <c r="J140" t="n">
        <v>416.0</v>
      </c>
      <c r="K140" t="inlineStr">
        <is>
          <t>COMPLETED</t>
        </is>
      </c>
      <c r="L140" t="inlineStr">
        <is>
          <t>MARK_AS_COMPLETED</t>
        </is>
      </c>
      <c r="M140" t="inlineStr">
        <is>
          <t>Queue</t>
        </is>
      </c>
      <c r="N140" t="n">
        <v>2.0</v>
      </c>
      <c r="O140" s="1" t="n">
        <v>44747.71755787037</v>
      </c>
      <c r="P140" s="1" t="n">
        <v>44747.837488425925</v>
      </c>
      <c r="Q140" t="n">
        <v>7667.0</v>
      </c>
      <c r="R140" t="n">
        <v>2695.0</v>
      </c>
      <c r="S140" t="b">
        <v>0</v>
      </c>
      <c r="T140" t="inlineStr">
        <is>
          <t>N/A</t>
        </is>
      </c>
      <c r="U140" t="b">
        <v>1</v>
      </c>
      <c r="V140" t="inlineStr">
        <is>
          <t>Nilesh Thakur</t>
        </is>
      </c>
      <c r="W140" s="1" t="n">
        <v>44747.786770833336</v>
      </c>
      <c r="X140" t="n">
        <v>2302.0</v>
      </c>
      <c r="Y140" t="n">
        <v>239.0</v>
      </c>
      <c r="Z140" t="n">
        <v>0.0</v>
      </c>
      <c r="AA140" t="n">
        <v>239.0</v>
      </c>
      <c r="AB140" t="n">
        <v>274.0</v>
      </c>
      <c r="AC140" t="n">
        <v>36.0</v>
      </c>
      <c r="AD140" t="n">
        <v>177.0</v>
      </c>
      <c r="AE140" t="n">
        <v>0.0</v>
      </c>
      <c r="AF140" t="n">
        <v>0.0</v>
      </c>
      <c r="AG140" t="n">
        <v>0.0</v>
      </c>
      <c r="AH140" t="inlineStr">
        <is>
          <t>Vikash Suryakanth Parmar</t>
        </is>
      </c>
      <c r="AI140" s="1" t="n">
        <v>44747.837488425925</v>
      </c>
      <c r="AJ140" t="n">
        <v>321.0</v>
      </c>
      <c r="AK140" t="n">
        <v>0.0</v>
      </c>
      <c r="AL140" t="n">
        <v>0.0</v>
      </c>
      <c r="AM140" t="n">
        <v>0.0</v>
      </c>
      <c r="AN140" t="n">
        <v>137.0</v>
      </c>
      <c r="AO140" t="n">
        <v>0.0</v>
      </c>
      <c r="AP140" t="n">
        <v>177.0</v>
      </c>
      <c r="AQ140" t="n">
        <v>0.0</v>
      </c>
      <c r="AR140" t="n">
        <v>0.0</v>
      </c>
      <c r="AS140" t="n">
        <v>0.0</v>
      </c>
      <c r="AT140" t="inlineStr">
        <is>
          <t>N/A</t>
        </is>
      </c>
      <c r="AU140" t="inlineStr">
        <is>
          <t>N/A</t>
        </is>
      </c>
      <c r="AV140" t="inlineStr">
        <is>
          <t>N/A</t>
        </is>
      </c>
      <c r="AW140" t="inlineStr">
        <is>
          <t>N/A</t>
        </is>
      </c>
      <c r="AX140" t="inlineStr">
        <is>
          <t>N/A</t>
        </is>
      </c>
      <c r="AY140" t="inlineStr">
        <is>
          <t>N/A</t>
        </is>
      </c>
      <c r="AZ140" t="inlineStr">
        <is>
          <t>N/A</t>
        </is>
      </c>
      <c r="BA140" t="inlineStr">
        <is>
          <t>N/A</t>
        </is>
      </c>
      <c r="BB140" t="inlineStr">
        <is>
          <t>N/A</t>
        </is>
      </c>
      <c r="BC140" t="inlineStr">
        <is>
          <t>N/A</t>
        </is>
      </c>
      <c r="BD140" t="inlineStr">
        <is>
          <t>N/A</t>
        </is>
      </c>
      <c r="BE140" t="inlineStr">
        <is>
          <t>N/A</t>
        </is>
      </c>
    </row>
    <row r="141">
      <c r="A141" t="inlineStr">
        <is>
          <t>WI22075158</t>
        </is>
      </c>
      <c r="B141" t="inlineStr">
        <is>
          <t>DATA_VALIDATION</t>
        </is>
      </c>
      <c r="C141" t="inlineStr">
        <is>
          <t>201100015240</t>
        </is>
      </c>
      <c r="D141" t="inlineStr">
        <is>
          <t>Folder</t>
        </is>
      </c>
      <c r="E141" s="2">
        <f>HYPERLINK("capsilon://?command=openfolder&amp;siteaddress=FAM.docvelocity-na8.net&amp;folderid=FX37E59081-A332-37E4-95C3-D5DC7340EAA9","FX22069558")</f>
        <v>0.0</v>
      </c>
      <c r="F141" t="inlineStr">
        <is>
          <t/>
        </is>
      </c>
      <c r="G141" t="inlineStr">
        <is>
          <t/>
        </is>
      </c>
      <c r="H141" t="inlineStr">
        <is>
          <t>Mailitem</t>
        </is>
      </c>
      <c r="I141" t="inlineStr">
        <is>
          <t>MI220744585</t>
        </is>
      </c>
      <c r="J141" t="n">
        <v>56.0</v>
      </c>
      <c r="K141" t="inlineStr">
        <is>
          <t>COMPLETED</t>
        </is>
      </c>
      <c r="L141" t="inlineStr">
        <is>
          <t>MARK_AS_COMPLETED</t>
        </is>
      </c>
      <c r="M141" t="inlineStr">
        <is>
          <t>Queue</t>
        </is>
      </c>
      <c r="N141" t="n">
        <v>2.0</v>
      </c>
      <c r="O141" s="1" t="n">
        <v>44747.718506944446</v>
      </c>
      <c r="P141" s="1" t="n">
        <v>44747.83872685185</v>
      </c>
      <c r="Q141" t="n">
        <v>9718.0</v>
      </c>
      <c r="R141" t="n">
        <v>669.0</v>
      </c>
      <c r="S141" t="b">
        <v>0</v>
      </c>
      <c r="T141" t="inlineStr">
        <is>
          <t>N/A</t>
        </is>
      </c>
      <c r="U141" t="b">
        <v>1</v>
      </c>
      <c r="V141" t="inlineStr">
        <is>
          <t>Nayan Naramshettiwar</t>
        </is>
      </c>
      <c r="W141" s="1" t="n">
        <v>44747.76646990741</v>
      </c>
      <c r="X141" t="n">
        <v>545.0</v>
      </c>
      <c r="Y141" t="n">
        <v>42.0</v>
      </c>
      <c r="Z141" t="n">
        <v>0.0</v>
      </c>
      <c r="AA141" t="n">
        <v>42.0</v>
      </c>
      <c r="AB141" t="n">
        <v>0.0</v>
      </c>
      <c r="AC141" t="n">
        <v>22.0</v>
      </c>
      <c r="AD141" t="n">
        <v>14.0</v>
      </c>
      <c r="AE141" t="n">
        <v>0.0</v>
      </c>
      <c r="AF141" t="n">
        <v>0.0</v>
      </c>
      <c r="AG141" t="n">
        <v>0.0</v>
      </c>
      <c r="AH141" t="inlineStr">
        <is>
          <t>Vikash Suryakanth Parmar</t>
        </is>
      </c>
      <c r="AI141" s="1" t="n">
        <v>44747.83872685185</v>
      </c>
      <c r="AJ141" t="n">
        <v>106.0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14.0</v>
      </c>
      <c r="AQ141" t="n">
        <v>0.0</v>
      </c>
      <c r="AR141" t="n">
        <v>0.0</v>
      </c>
      <c r="AS141" t="n">
        <v>0.0</v>
      </c>
      <c r="AT141" t="inlineStr">
        <is>
          <t>N/A</t>
        </is>
      </c>
      <c r="AU141" t="inlineStr">
        <is>
          <t>N/A</t>
        </is>
      </c>
      <c r="AV141" t="inlineStr">
        <is>
          <t>N/A</t>
        </is>
      </c>
      <c r="AW141" t="inlineStr">
        <is>
          <t>N/A</t>
        </is>
      </c>
      <c r="AX141" t="inlineStr">
        <is>
          <t>N/A</t>
        </is>
      </c>
      <c r="AY141" t="inlineStr">
        <is>
          <t>N/A</t>
        </is>
      </c>
      <c r="AZ141" t="inlineStr">
        <is>
          <t>N/A</t>
        </is>
      </c>
      <c r="BA141" t="inlineStr">
        <is>
          <t>N/A</t>
        </is>
      </c>
      <c r="BB141" t="inlineStr">
        <is>
          <t>N/A</t>
        </is>
      </c>
      <c r="BC141" t="inlineStr">
        <is>
          <t>N/A</t>
        </is>
      </c>
      <c r="BD141" t="inlineStr">
        <is>
          <t>N/A</t>
        </is>
      </c>
      <c r="BE141" t="inlineStr">
        <is>
          <t>N/A</t>
        </is>
      </c>
    </row>
    <row r="142">
      <c r="A142" t="inlineStr">
        <is>
          <t>WI22075166</t>
        </is>
      </c>
      <c r="B142" t="inlineStr">
        <is>
          <t>DATA_VALIDATION</t>
        </is>
      </c>
      <c r="C142" t="inlineStr">
        <is>
          <t>201340001080</t>
        </is>
      </c>
      <c r="D142" t="inlineStr">
        <is>
          <t>Folder</t>
        </is>
      </c>
      <c r="E142" s="2">
        <f>HYPERLINK("capsilon://?command=openfolder&amp;siteaddress=FAM.docvelocity-na8.net&amp;folderid=FXCCFE49DF-9069-96A8-2F9A-122042C851C0","FX22073")</f>
        <v>0.0</v>
      </c>
      <c r="F142" t="inlineStr">
        <is>
          <t/>
        </is>
      </c>
      <c r="G142" t="inlineStr">
        <is>
          <t/>
        </is>
      </c>
      <c r="H142" t="inlineStr">
        <is>
          <t>Mailitem</t>
        </is>
      </c>
      <c r="I142" t="inlineStr">
        <is>
          <t>MI220744869</t>
        </is>
      </c>
      <c r="J142" t="n">
        <v>210.0</v>
      </c>
      <c r="K142" t="inlineStr">
        <is>
          <t>COMPLETED</t>
        </is>
      </c>
      <c r="L142" t="inlineStr">
        <is>
          <t>MARK_AS_COMPLETED</t>
        </is>
      </c>
      <c r="M142" t="inlineStr">
        <is>
          <t>Queue</t>
        </is>
      </c>
      <c r="N142" t="n">
        <v>2.0</v>
      </c>
      <c r="O142" s="1" t="n">
        <v>44747.72141203703</v>
      </c>
      <c r="P142" s="1" t="n">
        <v>44747.840682870374</v>
      </c>
      <c r="Q142" t="n">
        <v>9100.0</v>
      </c>
      <c r="R142" t="n">
        <v>1205.0</v>
      </c>
      <c r="S142" t="b">
        <v>0</v>
      </c>
      <c r="T142" t="inlineStr">
        <is>
          <t>N/A</t>
        </is>
      </c>
      <c r="U142" t="b">
        <v>1</v>
      </c>
      <c r="V142" t="inlineStr">
        <is>
          <t>Nayan Naramshettiwar</t>
        </is>
      </c>
      <c r="W142" s="1" t="n">
        <v>44747.778402777774</v>
      </c>
      <c r="X142" t="n">
        <v>1030.0</v>
      </c>
      <c r="Y142" t="n">
        <v>144.0</v>
      </c>
      <c r="Z142" t="n">
        <v>0.0</v>
      </c>
      <c r="AA142" t="n">
        <v>144.0</v>
      </c>
      <c r="AB142" t="n">
        <v>0.0</v>
      </c>
      <c r="AC142" t="n">
        <v>12.0</v>
      </c>
      <c r="AD142" t="n">
        <v>66.0</v>
      </c>
      <c r="AE142" t="n">
        <v>0.0</v>
      </c>
      <c r="AF142" t="n">
        <v>0.0</v>
      </c>
      <c r="AG142" t="n">
        <v>0.0</v>
      </c>
      <c r="AH142" t="inlineStr">
        <is>
          <t>Vikash Suryakanth Parmar</t>
        </is>
      </c>
      <c r="AI142" s="1" t="n">
        <v>44747.840682870374</v>
      </c>
      <c r="AJ142" t="n">
        <v>169.0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66.0</v>
      </c>
      <c r="AQ142" t="n">
        <v>0.0</v>
      </c>
      <c r="AR142" t="n">
        <v>0.0</v>
      </c>
      <c r="AS142" t="n">
        <v>0.0</v>
      </c>
      <c r="AT142" t="inlineStr">
        <is>
          <t>N/A</t>
        </is>
      </c>
      <c r="AU142" t="inlineStr">
        <is>
          <t>N/A</t>
        </is>
      </c>
      <c r="AV142" t="inlineStr">
        <is>
          <t>N/A</t>
        </is>
      </c>
      <c r="AW142" t="inlineStr">
        <is>
          <t>N/A</t>
        </is>
      </c>
      <c r="AX142" t="inlineStr">
        <is>
          <t>N/A</t>
        </is>
      </c>
      <c r="AY142" t="inlineStr">
        <is>
          <t>N/A</t>
        </is>
      </c>
      <c r="AZ142" t="inlineStr">
        <is>
          <t>N/A</t>
        </is>
      </c>
      <c r="BA142" t="inlineStr">
        <is>
          <t>N/A</t>
        </is>
      </c>
      <c r="BB142" t="inlineStr">
        <is>
          <t>N/A</t>
        </is>
      </c>
      <c r="BC142" t="inlineStr">
        <is>
          <t>N/A</t>
        </is>
      </c>
      <c r="BD142" t="inlineStr">
        <is>
          <t>N/A</t>
        </is>
      </c>
      <c r="BE142" t="inlineStr">
        <is>
          <t>N/A</t>
        </is>
      </c>
    </row>
    <row r="143">
      <c r="A143" t="inlineStr">
        <is>
          <t>WI22075278</t>
        </is>
      </c>
      <c r="B143" t="inlineStr">
        <is>
          <t>DATA_VALIDATION</t>
        </is>
      </c>
      <c r="C143" t="inlineStr">
        <is>
          <t>201300024340</t>
        </is>
      </c>
      <c r="D143" t="inlineStr">
        <is>
          <t>Folder</t>
        </is>
      </c>
      <c r="E143" s="2">
        <f>HYPERLINK("capsilon://?command=openfolder&amp;siteaddress=FAM.docvelocity-na8.net&amp;folderid=FXA0C29250-3F9D-3D58-C139-C7B6D7ADB235","FX22069566")</f>
        <v>0.0</v>
      </c>
      <c r="F143" t="inlineStr">
        <is>
          <t/>
        </is>
      </c>
      <c r="G143" t="inlineStr">
        <is>
          <t/>
        </is>
      </c>
      <c r="H143" t="inlineStr">
        <is>
          <t>Mailitem</t>
        </is>
      </c>
      <c r="I143" t="inlineStr">
        <is>
          <t>MI220746494</t>
        </is>
      </c>
      <c r="J143" t="n">
        <v>30.0</v>
      </c>
      <c r="K143" t="inlineStr">
        <is>
          <t>COMPLETED</t>
        </is>
      </c>
      <c r="L143" t="inlineStr">
        <is>
          <t>MARK_AS_COMPLETED</t>
        </is>
      </c>
      <c r="M143" t="inlineStr">
        <is>
          <t>Queue</t>
        </is>
      </c>
      <c r="N143" t="n">
        <v>1.0</v>
      </c>
      <c r="O143" s="1" t="n">
        <v>44747.74553240741</v>
      </c>
      <c r="P143" s="1" t="n">
        <v>44747.78028935185</v>
      </c>
      <c r="Q143" t="n">
        <v>2805.0</v>
      </c>
      <c r="R143" t="n">
        <v>198.0</v>
      </c>
      <c r="S143" t="b">
        <v>0</v>
      </c>
      <c r="T143" t="inlineStr">
        <is>
          <t>N/A</t>
        </is>
      </c>
      <c r="U143" t="b">
        <v>0</v>
      </c>
      <c r="V143" t="inlineStr">
        <is>
          <t>Nayan Naramshettiwar</t>
        </is>
      </c>
      <c r="W143" s="1" t="n">
        <v>44747.78028935185</v>
      </c>
      <c r="X143" t="n">
        <v>162.0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30.0</v>
      </c>
      <c r="AE143" t="n">
        <v>21.0</v>
      </c>
      <c r="AF143" t="n">
        <v>0.0</v>
      </c>
      <c r="AG143" t="n">
        <v>3.0</v>
      </c>
      <c r="AH143" t="inlineStr">
        <is>
          <t>N/A</t>
        </is>
      </c>
      <c r="AI143" t="inlineStr">
        <is>
          <t>N/A</t>
        </is>
      </c>
      <c r="AJ143" t="inlineStr">
        <is>
          <t>N/A</t>
        </is>
      </c>
      <c r="AK143" t="inlineStr">
        <is>
          <t>N/A</t>
        </is>
      </c>
      <c r="AL143" t="inlineStr">
        <is>
          <t>N/A</t>
        </is>
      </c>
      <c r="AM143" t="inlineStr">
        <is>
          <t>N/A</t>
        </is>
      </c>
      <c r="AN143" t="inlineStr">
        <is>
          <t>N/A</t>
        </is>
      </c>
      <c r="AO143" t="inlineStr">
        <is>
          <t>N/A</t>
        </is>
      </c>
      <c r="AP143" t="inlineStr">
        <is>
          <t>N/A</t>
        </is>
      </c>
      <c r="AQ143" t="inlineStr">
        <is>
          <t>N/A</t>
        </is>
      </c>
      <c r="AR143" t="inlineStr">
        <is>
          <t>N/A</t>
        </is>
      </c>
      <c r="AS143" t="inlineStr">
        <is>
          <t>N/A</t>
        </is>
      </c>
      <c r="AT143" t="inlineStr">
        <is>
          <t>N/A</t>
        </is>
      </c>
      <c r="AU143" t="inlineStr">
        <is>
          <t>N/A</t>
        </is>
      </c>
      <c r="AV143" t="inlineStr">
        <is>
          <t>N/A</t>
        </is>
      </c>
      <c r="AW143" t="inlineStr">
        <is>
          <t>N/A</t>
        </is>
      </c>
      <c r="AX143" t="inlineStr">
        <is>
          <t>N/A</t>
        </is>
      </c>
      <c r="AY143" t="inlineStr">
        <is>
          <t>N/A</t>
        </is>
      </c>
      <c r="AZ143" t="inlineStr">
        <is>
          <t>N/A</t>
        </is>
      </c>
      <c r="BA143" t="inlineStr">
        <is>
          <t>N/A</t>
        </is>
      </c>
      <c r="BB143" t="inlineStr">
        <is>
          <t>N/A</t>
        </is>
      </c>
      <c r="BC143" t="inlineStr">
        <is>
          <t>N/A</t>
        </is>
      </c>
      <c r="BD143" t="inlineStr">
        <is>
          <t>N/A</t>
        </is>
      </c>
      <c r="BE143" t="inlineStr">
        <is>
          <t>N/A</t>
        </is>
      </c>
    </row>
    <row r="144">
      <c r="A144" t="inlineStr">
        <is>
          <t>WI22075280</t>
        </is>
      </c>
      <c r="B144" t="inlineStr">
        <is>
          <t>DATA_VALIDATION</t>
        </is>
      </c>
      <c r="C144" t="inlineStr">
        <is>
          <t>201300024340</t>
        </is>
      </c>
      <c r="D144" t="inlineStr">
        <is>
          <t>Folder</t>
        </is>
      </c>
      <c r="E144" s="2">
        <f>HYPERLINK("capsilon://?command=openfolder&amp;siteaddress=FAM.docvelocity-na8.net&amp;folderid=FXA0C29250-3F9D-3D58-C139-C7B6D7ADB235","FX22069566")</f>
        <v>0.0</v>
      </c>
      <c r="F144" t="inlineStr">
        <is>
          <t/>
        </is>
      </c>
      <c r="G144" t="inlineStr">
        <is>
          <t/>
        </is>
      </c>
      <c r="H144" t="inlineStr">
        <is>
          <t>Mailitem</t>
        </is>
      </c>
      <c r="I144" t="inlineStr">
        <is>
          <t>MI220746492</t>
        </is>
      </c>
      <c r="J144" t="n">
        <v>66.0</v>
      </c>
      <c r="K144" t="inlineStr">
        <is>
          <t>COMPLETED</t>
        </is>
      </c>
      <c r="L144" t="inlineStr">
        <is>
          <t>MARK_AS_COMPLETED</t>
        </is>
      </c>
      <c r="M144" t="inlineStr">
        <is>
          <t>Queue</t>
        </is>
      </c>
      <c r="N144" t="n">
        <v>2.0</v>
      </c>
      <c r="O144" s="1" t="n">
        <v>44747.74576388889</v>
      </c>
      <c r="P144" s="1" t="n">
        <v>44747.846296296295</v>
      </c>
      <c r="Q144" t="n">
        <v>7902.0</v>
      </c>
      <c r="R144" t="n">
        <v>784.0</v>
      </c>
      <c r="S144" t="b">
        <v>0</v>
      </c>
      <c r="T144" t="inlineStr">
        <is>
          <t>N/A</t>
        </is>
      </c>
      <c r="U144" t="b">
        <v>0</v>
      </c>
      <c r="V144" t="inlineStr">
        <is>
          <t>Nilesh Thakur</t>
        </is>
      </c>
      <c r="W144" s="1" t="n">
        <v>44747.778599537036</v>
      </c>
      <c r="X144" t="n">
        <v>575.0</v>
      </c>
      <c r="Y144" t="n">
        <v>52.0</v>
      </c>
      <c r="Z144" t="n">
        <v>0.0</v>
      </c>
      <c r="AA144" t="n">
        <v>52.0</v>
      </c>
      <c r="AB144" t="n">
        <v>0.0</v>
      </c>
      <c r="AC144" t="n">
        <v>11.0</v>
      </c>
      <c r="AD144" t="n">
        <v>14.0</v>
      </c>
      <c r="AE144" t="n">
        <v>0.0</v>
      </c>
      <c r="AF144" t="n">
        <v>0.0</v>
      </c>
      <c r="AG144" t="n">
        <v>0.0</v>
      </c>
      <c r="AH144" t="inlineStr">
        <is>
          <t>Vikash Suryakanth Parmar</t>
        </is>
      </c>
      <c r="AI144" s="1" t="n">
        <v>44747.846296296295</v>
      </c>
      <c r="AJ144" t="n">
        <v>209.0</v>
      </c>
      <c r="AK144" t="n">
        <v>3.0</v>
      </c>
      <c r="AL144" t="n">
        <v>0.0</v>
      </c>
      <c r="AM144" t="n">
        <v>3.0</v>
      </c>
      <c r="AN144" t="n">
        <v>0.0</v>
      </c>
      <c r="AO144" t="n">
        <v>3.0</v>
      </c>
      <c r="AP144" t="n">
        <v>11.0</v>
      </c>
      <c r="AQ144" t="n">
        <v>0.0</v>
      </c>
      <c r="AR144" t="n">
        <v>0.0</v>
      </c>
      <c r="AS144" t="n">
        <v>0.0</v>
      </c>
      <c r="AT144" t="inlineStr">
        <is>
          <t>N/A</t>
        </is>
      </c>
      <c r="AU144" t="inlineStr">
        <is>
          <t>N/A</t>
        </is>
      </c>
      <c r="AV144" t="inlineStr">
        <is>
          <t>N/A</t>
        </is>
      </c>
      <c r="AW144" t="inlineStr">
        <is>
          <t>N/A</t>
        </is>
      </c>
      <c r="AX144" t="inlineStr">
        <is>
          <t>N/A</t>
        </is>
      </c>
      <c r="AY144" t="inlineStr">
        <is>
          <t>N/A</t>
        </is>
      </c>
      <c r="AZ144" t="inlineStr">
        <is>
          <t>N/A</t>
        </is>
      </c>
      <c r="BA144" t="inlineStr">
        <is>
          <t>N/A</t>
        </is>
      </c>
      <c r="BB144" t="inlineStr">
        <is>
          <t>N/A</t>
        </is>
      </c>
      <c r="BC144" t="inlineStr">
        <is>
          <t>N/A</t>
        </is>
      </c>
      <c r="BD144" t="inlineStr">
        <is>
          <t>N/A</t>
        </is>
      </c>
      <c r="BE144" t="inlineStr">
        <is>
          <t>N/A</t>
        </is>
      </c>
    </row>
    <row r="145">
      <c r="A145" t="inlineStr">
        <is>
          <t>WI22075281</t>
        </is>
      </c>
      <c r="B145" t="inlineStr">
        <is>
          <t>DATA_VALIDATION</t>
        </is>
      </c>
      <c r="C145" t="inlineStr">
        <is>
          <t>201300024340</t>
        </is>
      </c>
      <c r="D145" t="inlineStr">
        <is>
          <t>Folder</t>
        </is>
      </c>
      <c r="E145" s="2">
        <f>HYPERLINK("capsilon://?command=openfolder&amp;siteaddress=FAM.docvelocity-na8.net&amp;folderid=FXA0C29250-3F9D-3D58-C139-C7B6D7ADB235","FX22069566")</f>
        <v>0.0</v>
      </c>
      <c r="F145" t="inlineStr">
        <is>
          <t/>
        </is>
      </c>
      <c r="G145" t="inlineStr">
        <is>
          <t/>
        </is>
      </c>
      <c r="H145" t="inlineStr">
        <is>
          <t>Mailitem</t>
        </is>
      </c>
      <c r="I145" t="inlineStr">
        <is>
          <t>MI220746496</t>
        </is>
      </c>
      <c r="J145" t="n">
        <v>28.0</v>
      </c>
      <c r="K145" t="inlineStr">
        <is>
          <t>COMPLETED</t>
        </is>
      </c>
      <c r="L145" t="inlineStr">
        <is>
          <t>MARK_AS_COMPLETED</t>
        </is>
      </c>
      <c r="M145" t="inlineStr">
        <is>
          <t>Queue</t>
        </is>
      </c>
      <c r="N145" t="n">
        <v>1.0</v>
      </c>
      <c r="O145" s="1" t="n">
        <v>44747.745833333334</v>
      </c>
      <c r="P145" s="1" t="n">
        <v>44747.781701388885</v>
      </c>
      <c r="Q145" t="n">
        <v>2960.0</v>
      </c>
      <c r="R145" t="n">
        <v>139.0</v>
      </c>
      <c r="S145" t="b">
        <v>0</v>
      </c>
      <c r="T145" t="inlineStr">
        <is>
          <t>N/A</t>
        </is>
      </c>
      <c r="U145" t="b">
        <v>0</v>
      </c>
      <c r="V145" t="inlineStr">
        <is>
          <t>Nayan Naramshettiwar</t>
        </is>
      </c>
      <c r="W145" s="1" t="n">
        <v>44747.781701388885</v>
      </c>
      <c r="X145" t="n">
        <v>122.0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28.0</v>
      </c>
      <c r="AE145" t="n">
        <v>21.0</v>
      </c>
      <c r="AF145" t="n">
        <v>0.0</v>
      </c>
      <c r="AG145" t="n">
        <v>2.0</v>
      </c>
      <c r="AH145" t="inlineStr">
        <is>
          <t>N/A</t>
        </is>
      </c>
      <c r="AI145" t="inlineStr">
        <is>
          <t>N/A</t>
        </is>
      </c>
      <c r="AJ145" t="inlineStr">
        <is>
          <t>N/A</t>
        </is>
      </c>
      <c r="AK145" t="inlineStr">
        <is>
          <t>N/A</t>
        </is>
      </c>
      <c r="AL145" t="inlineStr">
        <is>
          <t>N/A</t>
        </is>
      </c>
      <c r="AM145" t="inlineStr">
        <is>
          <t>N/A</t>
        </is>
      </c>
      <c r="AN145" t="inlineStr">
        <is>
          <t>N/A</t>
        </is>
      </c>
      <c r="AO145" t="inlineStr">
        <is>
          <t>N/A</t>
        </is>
      </c>
      <c r="AP145" t="inlineStr">
        <is>
          <t>N/A</t>
        </is>
      </c>
      <c r="AQ145" t="inlineStr">
        <is>
          <t>N/A</t>
        </is>
      </c>
      <c r="AR145" t="inlineStr">
        <is>
          <t>N/A</t>
        </is>
      </c>
      <c r="AS145" t="inlineStr">
        <is>
          <t>N/A</t>
        </is>
      </c>
      <c r="AT145" t="inlineStr">
        <is>
          <t>N/A</t>
        </is>
      </c>
      <c r="AU145" t="inlineStr">
        <is>
          <t>N/A</t>
        </is>
      </c>
      <c r="AV145" t="inlineStr">
        <is>
          <t>N/A</t>
        </is>
      </c>
      <c r="AW145" t="inlineStr">
        <is>
          <t>N/A</t>
        </is>
      </c>
      <c r="AX145" t="inlineStr">
        <is>
          <t>N/A</t>
        </is>
      </c>
      <c r="AY145" t="inlineStr">
        <is>
          <t>N/A</t>
        </is>
      </c>
      <c r="AZ145" t="inlineStr">
        <is>
          <t>N/A</t>
        </is>
      </c>
      <c r="BA145" t="inlineStr">
        <is>
          <t>N/A</t>
        </is>
      </c>
      <c r="BB145" t="inlineStr">
        <is>
          <t>N/A</t>
        </is>
      </c>
      <c r="BC145" t="inlineStr">
        <is>
          <t>N/A</t>
        </is>
      </c>
      <c r="BD145" t="inlineStr">
        <is>
          <t>N/A</t>
        </is>
      </c>
      <c r="BE145" t="inlineStr">
        <is>
          <t>N/A</t>
        </is>
      </c>
    </row>
    <row r="146">
      <c r="A146" t="inlineStr">
        <is>
          <t>WI22075288</t>
        </is>
      </c>
      <c r="B146" t="inlineStr">
        <is>
          <t>DATA_VALIDATION</t>
        </is>
      </c>
      <c r="C146" t="inlineStr">
        <is>
          <t>201330007788</t>
        </is>
      </c>
      <c r="D146" t="inlineStr">
        <is>
          <t>Folder</t>
        </is>
      </c>
      <c r="E146" s="2">
        <f>HYPERLINK("capsilon://?command=openfolder&amp;siteaddress=FAM.docvelocity-na8.net&amp;folderid=FX9CF6A3B6-5074-4841-C747-DE5C6EF73FDA","FX2207757")</f>
        <v>0.0</v>
      </c>
      <c r="F146" t="inlineStr">
        <is>
          <t/>
        </is>
      </c>
      <c r="G146" t="inlineStr">
        <is>
          <t/>
        </is>
      </c>
      <c r="H146" t="inlineStr">
        <is>
          <t>Mailitem</t>
        </is>
      </c>
      <c r="I146" t="inlineStr">
        <is>
          <t>MI220746636</t>
        </is>
      </c>
      <c r="J146" t="n">
        <v>363.0</v>
      </c>
      <c r="K146" t="inlineStr">
        <is>
          <t>COMPLETED</t>
        </is>
      </c>
      <c r="L146" t="inlineStr">
        <is>
          <t>MARK_AS_COMPLETED</t>
        </is>
      </c>
      <c r="M146" t="inlineStr">
        <is>
          <t>Queue</t>
        </is>
      </c>
      <c r="N146" t="n">
        <v>1.0</v>
      </c>
      <c r="O146" s="1" t="n">
        <v>44747.74952546296</v>
      </c>
      <c r="P146" s="1" t="n">
        <v>44747.784317129626</v>
      </c>
      <c r="Q146" t="n">
        <v>2794.0</v>
      </c>
      <c r="R146" t="n">
        <v>212.0</v>
      </c>
      <c r="S146" t="b">
        <v>0</v>
      </c>
      <c r="T146" t="inlineStr">
        <is>
          <t>N/A</t>
        </is>
      </c>
      <c r="U146" t="b">
        <v>0</v>
      </c>
      <c r="V146" t="inlineStr">
        <is>
          <t>Nayan Naramshettiwar</t>
        </is>
      </c>
      <c r="W146" s="1" t="n">
        <v>44747.784317129626</v>
      </c>
      <c r="X146" t="n">
        <v>212.0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363.0</v>
      </c>
      <c r="AE146" t="n">
        <v>336.0</v>
      </c>
      <c r="AF146" t="n">
        <v>0.0</v>
      </c>
      <c r="AG146" t="n">
        <v>10.0</v>
      </c>
      <c r="AH146" t="inlineStr">
        <is>
          <t>N/A</t>
        </is>
      </c>
      <c r="AI146" t="inlineStr">
        <is>
          <t>N/A</t>
        </is>
      </c>
      <c r="AJ146" t="inlineStr">
        <is>
          <t>N/A</t>
        </is>
      </c>
      <c r="AK146" t="inlineStr">
        <is>
          <t>N/A</t>
        </is>
      </c>
      <c r="AL146" t="inlineStr">
        <is>
          <t>N/A</t>
        </is>
      </c>
      <c r="AM146" t="inlineStr">
        <is>
          <t>N/A</t>
        </is>
      </c>
      <c r="AN146" t="inlineStr">
        <is>
          <t>N/A</t>
        </is>
      </c>
      <c r="AO146" t="inlineStr">
        <is>
          <t>N/A</t>
        </is>
      </c>
      <c r="AP146" t="inlineStr">
        <is>
          <t>N/A</t>
        </is>
      </c>
      <c r="AQ146" t="inlineStr">
        <is>
          <t>N/A</t>
        </is>
      </c>
      <c r="AR146" t="inlineStr">
        <is>
          <t>N/A</t>
        </is>
      </c>
      <c r="AS146" t="inlineStr">
        <is>
          <t>N/A</t>
        </is>
      </c>
      <c r="AT146" t="inlineStr">
        <is>
          <t>N/A</t>
        </is>
      </c>
      <c r="AU146" t="inlineStr">
        <is>
          <t>N/A</t>
        </is>
      </c>
      <c r="AV146" t="inlineStr">
        <is>
          <t>N/A</t>
        </is>
      </c>
      <c r="AW146" t="inlineStr">
        <is>
          <t>N/A</t>
        </is>
      </c>
      <c r="AX146" t="inlineStr">
        <is>
          <t>N/A</t>
        </is>
      </c>
      <c r="AY146" t="inlineStr">
        <is>
          <t>N/A</t>
        </is>
      </c>
      <c r="AZ146" t="inlineStr">
        <is>
          <t>N/A</t>
        </is>
      </c>
      <c r="BA146" t="inlineStr">
        <is>
          <t>N/A</t>
        </is>
      </c>
      <c r="BB146" t="inlineStr">
        <is>
          <t>N/A</t>
        </is>
      </c>
      <c r="BC146" t="inlineStr">
        <is>
          <t>N/A</t>
        </is>
      </c>
      <c r="BD146" t="inlineStr">
        <is>
          <t>N/A</t>
        </is>
      </c>
      <c r="BE146" t="inlineStr">
        <is>
          <t>N/A</t>
        </is>
      </c>
    </row>
    <row r="147">
      <c r="A147" t="inlineStr">
        <is>
          <t>WI22075305</t>
        </is>
      </c>
      <c r="B147" t="inlineStr">
        <is>
          <t>DATA_VALIDATION</t>
        </is>
      </c>
      <c r="C147" t="inlineStr">
        <is>
          <t>201308008623</t>
        </is>
      </c>
      <c r="D147" t="inlineStr">
        <is>
          <t>Folder</t>
        </is>
      </c>
      <c r="E147" s="2">
        <f>HYPERLINK("capsilon://?command=openfolder&amp;siteaddress=FAM.docvelocity-na8.net&amp;folderid=FXD691241D-638D-70CF-5821-B472D5D151D4","FX22065390")</f>
        <v>0.0</v>
      </c>
      <c r="F147" t="inlineStr">
        <is>
          <t/>
        </is>
      </c>
      <c r="G147" t="inlineStr">
        <is>
          <t/>
        </is>
      </c>
      <c r="H147" t="inlineStr">
        <is>
          <t>Mailitem</t>
        </is>
      </c>
      <c r="I147" t="inlineStr">
        <is>
          <t>MI220746975</t>
        </is>
      </c>
      <c r="J147" t="n">
        <v>230.0</v>
      </c>
      <c r="K147" t="inlineStr">
        <is>
          <t>COMPLETED</t>
        </is>
      </c>
      <c r="L147" t="inlineStr">
        <is>
          <t>MARK_AS_COMPLETED</t>
        </is>
      </c>
      <c r="M147" t="inlineStr">
        <is>
          <t>Queue</t>
        </is>
      </c>
      <c r="N147" t="n">
        <v>1.0</v>
      </c>
      <c r="O147" s="1" t="n">
        <v>44747.75938657407</v>
      </c>
      <c r="P147" s="1" t="n">
        <v>44747.86219907407</v>
      </c>
      <c r="Q147" t="n">
        <v>8305.0</v>
      </c>
      <c r="R147" t="n">
        <v>578.0</v>
      </c>
      <c r="S147" t="b">
        <v>0</v>
      </c>
      <c r="T147" t="inlineStr">
        <is>
          <t>N/A</t>
        </is>
      </c>
      <c r="U147" t="b">
        <v>0</v>
      </c>
      <c r="V147" t="inlineStr">
        <is>
          <t>Komal Kharde</t>
        </is>
      </c>
      <c r="W147" s="1" t="n">
        <v>44747.86219907407</v>
      </c>
      <c r="X147" t="n">
        <v>514.0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230.0</v>
      </c>
      <c r="AE147" t="n">
        <v>212.0</v>
      </c>
      <c r="AF147" t="n">
        <v>0.0</v>
      </c>
      <c r="AG147" t="n">
        <v>10.0</v>
      </c>
      <c r="AH147" t="inlineStr">
        <is>
          <t>N/A</t>
        </is>
      </c>
      <c r="AI147" t="inlineStr">
        <is>
          <t>N/A</t>
        </is>
      </c>
      <c r="AJ147" t="inlineStr">
        <is>
          <t>N/A</t>
        </is>
      </c>
      <c r="AK147" t="inlineStr">
        <is>
          <t>N/A</t>
        </is>
      </c>
      <c r="AL147" t="inlineStr">
        <is>
          <t>N/A</t>
        </is>
      </c>
      <c r="AM147" t="inlineStr">
        <is>
          <t>N/A</t>
        </is>
      </c>
      <c r="AN147" t="inlineStr">
        <is>
          <t>N/A</t>
        </is>
      </c>
      <c r="AO147" t="inlineStr">
        <is>
          <t>N/A</t>
        </is>
      </c>
      <c r="AP147" t="inlineStr">
        <is>
          <t>N/A</t>
        </is>
      </c>
      <c r="AQ147" t="inlineStr">
        <is>
          <t>N/A</t>
        </is>
      </c>
      <c r="AR147" t="inlineStr">
        <is>
          <t>N/A</t>
        </is>
      </c>
      <c r="AS147" t="inlineStr">
        <is>
          <t>N/A</t>
        </is>
      </c>
      <c r="AT147" t="inlineStr">
        <is>
          <t>N/A</t>
        </is>
      </c>
      <c r="AU147" t="inlineStr">
        <is>
          <t>N/A</t>
        </is>
      </c>
      <c r="AV147" t="inlineStr">
        <is>
          <t>N/A</t>
        </is>
      </c>
      <c r="AW147" t="inlineStr">
        <is>
          <t>N/A</t>
        </is>
      </c>
      <c r="AX147" t="inlineStr">
        <is>
          <t>N/A</t>
        </is>
      </c>
      <c r="AY147" t="inlineStr">
        <is>
          <t>N/A</t>
        </is>
      </c>
      <c r="AZ147" t="inlineStr">
        <is>
          <t>N/A</t>
        </is>
      </c>
      <c r="BA147" t="inlineStr">
        <is>
          <t>N/A</t>
        </is>
      </c>
      <c r="BB147" t="inlineStr">
        <is>
          <t>N/A</t>
        </is>
      </c>
      <c r="BC147" t="inlineStr">
        <is>
          <t>N/A</t>
        </is>
      </c>
      <c r="BD147" t="inlineStr">
        <is>
          <t>N/A</t>
        </is>
      </c>
      <c r="BE147" t="inlineStr">
        <is>
          <t>N/A</t>
        </is>
      </c>
    </row>
    <row r="148">
      <c r="A148" t="inlineStr">
        <is>
          <t>WI22075330</t>
        </is>
      </c>
      <c r="B148" t="inlineStr">
        <is>
          <t>DATA_VALIDATION</t>
        </is>
      </c>
      <c r="C148" t="inlineStr">
        <is>
          <t>201300024340</t>
        </is>
      </c>
      <c r="D148" t="inlineStr">
        <is>
          <t>Folder</t>
        </is>
      </c>
      <c r="E148" s="2">
        <f>HYPERLINK("capsilon://?command=openfolder&amp;siteaddress=FAM.docvelocity-na8.net&amp;folderid=FXA0C29250-3F9D-3D58-C139-C7B6D7ADB235","FX22069566")</f>
        <v>0.0</v>
      </c>
      <c r="F148" t="inlineStr">
        <is>
          <t/>
        </is>
      </c>
      <c r="G148" t="inlineStr">
        <is>
          <t/>
        </is>
      </c>
      <c r="H148" t="inlineStr">
        <is>
          <t>Mailitem</t>
        </is>
      </c>
      <c r="I148" t="inlineStr">
        <is>
          <t>MI220746494</t>
        </is>
      </c>
      <c r="J148" t="n">
        <v>85.0</v>
      </c>
      <c r="K148" t="inlineStr">
        <is>
          <t>COMPLETED</t>
        </is>
      </c>
      <c r="L148" t="inlineStr">
        <is>
          <t>MARK_AS_COMPLETED</t>
        </is>
      </c>
      <c r="M148" t="inlineStr">
        <is>
          <t>Queue</t>
        </is>
      </c>
      <c r="N148" t="n">
        <v>2.0</v>
      </c>
      <c r="O148" s="1" t="n">
        <v>44747.78125</v>
      </c>
      <c r="P148" s="1" t="n">
        <v>44747.84226851852</v>
      </c>
      <c r="Q148" t="n">
        <v>3715.0</v>
      </c>
      <c r="R148" t="n">
        <v>1557.0</v>
      </c>
      <c r="S148" t="b">
        <v>0</v>
      </c>
      <c r="T148" t="inlineStr">
        <is>
          <t>N/A</t>
        </is>
      </c>
      <c r="U148" t="b">
        <v>1</v>
      </c>
      <c r="V148" t="inlineStr">
        <is>
          <t>Nayan Naramshettiwar</t>
        </is>
      </c>
      <c r="W148" s="1" t="n">
        <v>44747.80028935185</v>
      </c>
      <c r="X148" t="n">
        <v>1379.0</v>
      </c>
      <c r="Y148" t="n">
        <v>63.0</v>
      </c>
      <c r="Z148" t="n">
        <v>0.0</v>
      </c>
      <c r="AA148" t="n">
        <v>63.0</v>
      </c>
      <c r="AB148" t="n">
        <v>0.0</v>
      </c>
      <c r="AC148" t="n">
        <v>35.0</v>
      </c>
      <c r="AD148" t="n">
        <v>22.0</v>
      </c>
      <c r="AE148" t="n">
        <v>0.0</v>
      </c>
      <c r="AF148" t="n">
        <v>0.0</v>
      </c>
      <c r="AG148" t="n">
        <v>0.0</v>
      </c>
      <c r="AH148" t="inlineStr">
        <is>
          <t>Vikash Suryakanth Parmar</t>
        </is>
      </c>
      <c r="AI148" s="1" t="n">
        <v>44747.84226851852</v>
      </c>
      <c r="AJ148" t="n">
        <v>136.0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22.0</v>
      </c>
      <c r="AQ148" t="n">
        <v>0.0</v>
      </c>
      <c r="AR148" t="n">
        <v>0.0</v>
      </c>
      <c r="AS148" t="n">
        <v>0.0</v>
      </c>
      <c r="AT148" t="inlineStr">
        <is>
          <t>N/A</t>
        </is>
      </c>
      <c r="AU148" t="inlineStr">
        <is>
          <t>N/A</t>
        </is>
      </c>
      <c r="AV148" t="inlineStr">
        <is>
          <t>N/A</t>
        </is>
      </c>
      <c r="AW148" t="inlineStr">
        <is>
          <t>N/A</t>
        </is>
      </c>
      <c r="AX148" t="inlineStr">
        <is>
          <t>N/A</t>
        </is>
      </c>
      <c r="AY148" t="inlineStr">
        <is>
          <t>N/A</t>
        </is>
      </c>
      <c r="AZ148" t="inlineStr">
        <is>
          <t>N/A</t>
        </is>
      </c>
      <c r="BA148" t="inlineStr">
        <is>
          <t>N/A</t>
        </is>
      </c>
      <c r="BB148" t="inlineStr">
        <is>
          <t>N/A</t>
        </is>
      </c>
      <c r="BC148" t="inlineStr">
        <is>
          <t>N/A</t>
        </is>
      </c>
      <c r="BD148" t="inlineStr">
        <is>
          <t>N/A</t>
        </is>
      </c>
      <c r="BE148" t="inlineStr">
        <is>
          <t>N/A</t>
        </is>
      </c>
    </row>
    <row r="149">
      <c r="A149" t="inlineStr">
        <is>
          <t>WI22075332</t>
        </is>
      </c>
      <c r="B149" t="inlineStr">
        <is>
          <t>DATA_VALIDATION</t>
        </is>
      </c>
      <c r="C149" t="inlineStr">
        <is>
          <t>201300024340</t>
        </is>
      </c>
      <c r="D149" t="inlineStr">
        <is>
          <t>Folder</t>
        </is>
      </c>
      <c r="E149" s="2">
        <f>HYPERLINK("capsilon://?command=openfolder&amp;siteaddress=FAM.docvelocity-na8.net&amp;folderid=FXA0C29250-3F9D-3D58-C139-C7B6D7ADB235","FX22069566")</f>
        <v>0.0</v>
      </c>
      <c r="F149" t="inlineStr">
        <is>
          <t/>
        </is>
      </c>
      <c r="G149" t="inlineStr">
        <is>
          <t/>
        </is>
      </c>
      <c r="H149" t="inlineStr">
        <is>
          <t>Mailitem</t>
        </is>
      </c>
      <c r="I149" t="inlineStr">
        <is>
          <t>MI220746496</t>
        </is>
      </c>
      <c r="J149" t="n">
        <v>56.0</v>
      </c>
      <c r="K149" t="inlineStr">
        <is>
          <t>COMPLETED</t>
        </is>
      </c>
      <c r="L149" t="inlineStr">
        <is>
          <t>MARK_AS_COMPLETED</t>
        </is>
      </c>
      <c r="M149" t="inlineStr">
        <is>
          <t>Queue</t>
        </is>
      </c>
      <c r="N149" t="n">
        <v>2.0</v>
      </c>
      <c r="O149" s="1" t="n">
        <v>44747.78258101852</v>
      </c>
      <c r="P149" s="1" t="n">
        <v>44747.84386574074</v>
      </c>
      <c r="Q149" t="n">
        <v>4760.0</v>
      </c>
      <c r="R149" t="n">
        <v>535.0</v>
      </c>
      <c r="S149" t="b">
        <v>0</v>
      </c>
      <c r="T149" t="inlineStr">
        <is>
          <t>N/A</t>
        </is>
      </c>
      <c r="U149" t="b">
        <v>1</v>
      </c>
      <c r="V149" t="inlineStr">
        <is>
          <t>Shivani Narwade</t>
        </is>
      </c>
      <c r="W149" s="1" t="n">
        <v>44747.79418981481</v>
      </c>
      <c r="X149" t="n">
        <v>355.0</v>
      </c>
      <c r="Y149" t="n">
        <v>21.0</v>
      </c>
      <c r="Z149" t="n">
        <v>0.0</v>
      </c>
      <c r="AA149" t="n">
        <v>21.0</v>
      </c>
      <c r="AB149" t="n">
        <v>21.0</v>
      </c>
      <c r="AC149" t="n">
        <v>7.0</v>
      </c>
      <c r="AD149" t="n">
        <v>35.0</v>
      </c>
      <c r="AE149" t="n">
        <v>0.0</v>
      </c>
      <c r="AF149" t="n">
        <v>0.0</v>
      </c>
      <c r="AG149" t="n">
        <v>0.0</v>
      </c>
      <c r="AH149" t="inlineStr">
        <is>
          <t>Vikash Suryakanth Parmar</t>
        </is>
      </c>
      <c r="AI149" s="1" t="n">
        <v>44747.84386574074</v>
      </c>
      <c r="AJ149" t="n">
        <v>137.0</v>
      </c>
      <c r="AK149" t="n">
        <v>2.0</v>
      </c>
      <c r="AL149" t="n">
        <v>0.0</v>
      </c>
      <c r="AM149" t="n">
        <v>2.0</v>
      </c>
      <c r="AN149" t="n">
        <v>21.0</v>
      </c>
      <c r="AO149" t="n">
        <v>1.0</v>
      </c>
      <c r="AP149" t="n">
        <v>33.0</v>
      </c>
      <c r="AQ149" t="n">
        <v>0.0</v>
      </c>
      <c r="AR149" t="n">
        <v>0.0</v>
      </c>
      <c r="AS149" t="n">
        <v>0.0</v>
      </c>
      <c r="AT149" t="inlineStr">
        <is>
          <t>N/A</t>
        </is>
      </c>
      <c r="AU149" t="inlineStr">
        <is>
          <t>N/A</t>
        </is>
      </c>
      <c r="AV149" t="inlineStr">
        <is>
          <t>N/A</t>
        </is>
      </c>
      <c r="AW149" t="inlineStr">
        <is>
          <t>N/A</t>
        </is>
      </c>
      <c r="AX149" t="inlineStr">
        <is>
          <t>N/A</t>
        </is>
      </c>
      <c r="AY149" t="inlineStr">
        <is>
          <t>N/A</t>
        </is>
      </c>
      <c r="AZ149" t="inlineStr">
        <is>
          <t>N/A</t>
        </is>
      </c>
      <c r="BA149" t="inlineStr">
        <is>
          <t>N/A</t>
        </is>
      </c>
      <c r="BB149" t="inlineStr">
        <is>
          <t>N/A</t>
        </is>
      </c>
      <c r="BC149" t="inlineStr">
        <is>
          <t>N/A</t>
        </is>
      </c>
      <c r="BD149" t="inlineStr">
        <is>
          <t>N/A</t>
        </is>
      </c>
      <c r="BE149" t="inlineStr">
        <is>
          <t>N/A</t>
        </is>
      </c>
    </row>
    <row r="150">
      <c r="A150" t="inlineStr">
        <is>
          <t>WI22075335</t>
        </is>
      </c>
      <c r="B150" t="inlineStr">
        <is>
          <t>DATA_VALIDATION</t>
        </is>
      </c>
      <c r="C150" t="inlineStr">
        <is>
          <t>201330007788</t>
        </is>
      </c>
      <c r="D150" t="inlineStr">
        <is>
          <t>Folder</t>
        </is>
      </c>
      <c r="E150" s="2">
        <f>HYPERLINK("capsilon://?command=openfolder&amp;siteaddress=FAM.docvelocity-na8.net&amp;folderid=FX9CF6A3B6-5074-4841-C747-DE5C6EF73FDA","FX2207757")</f>
        <v>0.0</v>
      </c>
      <c r="F150" t="inlineStr">
        <is>
          <t/>
        </is>
      </c>
      <c r="G150" t="inlineStr">
        <is>
          <t/>
        </is>
      </c>
      <c r="H150" t="inlineStr">
        <is>
          <t>Mailitem</t>
        </is>
      </c>
      <c r="I150" t="inlineStr">
        <is>
          <t>MI220746636</t>
        </is>
      </c>
      <c r="J150" t="n">
        <v>493.0</v>
      </c>
      <c r="K150" t="inlineStr">
        <is>
          <t>COMPLETED</t>
        </is>
      </c>
      <c r="L150" t="inlineStr">
        <is>
          <t>MARK_AS_COMPLETED</t>
        </is>
      </c>
      <c r="M150" t="inlineStr">
        <is>
          <t>Queue</t>
        </is>
      </c>
      <c r="N150" t="n">
        <v>2.0</v>
      </c>
      <c r="O150" s="1" t="n">
        <v>44747.78534722222</v>
      </c>
      <c r="P150" s="1" t="n">
        <v>44747.87049768519</v>
      </c>
      <c r="Q150" t="n">
        <v>3927.0</v>
      </c>
      <c r="R150" t="n">
        <v>3430.0</v>
      </c>
      <c r="S150" t="b">
        <v>0</v>
      </c>
      <c r="T150" t="inlineStr">
        <is>
          <t>N/A</t>
        </is>
      </c>
      <c r="U150" t="b">
        <v>1</v>
      </c>
      <c r="V150" t="inlineStr">
        <is>
          <t>Komal Kharde</t>
        </is>
      </c>
      <c r="W150" s="1" t="n">
        <v>44747.85623842593</v>
      </c>
      <c r="X150" t="n">
        <v>2619.0</v>
      </c>
      <c r="Y150" t="n">
        <v>437.0</v>
      </c>
      <c r="Z150" t="n">
        <v>0.0</v>
      </c>
      <c r="AA150" t="n">
        <v>437.0</v>
      </c>
      <c r="AB150" t="n">
        <v>0.0</v>
      </c>
      <c r="AC150" t="n">
        <v>81.0</v>
      </c>
      <c r="AD150" t="n">
        <v>56.0</v>
      </c>
      <c r="AE150" t="n">
        <v>0.0</v>
      </c>
      <c r="AF150" t="n">
        <v>0.0</v>
      </c>
      <c r="AG150" t="n">
        <v>0.0</v>
      </c>
      <c r="AH150" t="inlineStr">
        <is>
          <t>Vikash Suryakanth Parmar</t>
        </is>
      </c>
      <c r="AI150" s="1" t="n">
        <v>44747.87049768519</v>
      </c>
      <c r="AJ150" t="n">
        <v>656.0</v>
      </c>
      <c r="AK150" t="n">
        <v>4.0</v>
      </c>
      <c r="AL150" t="n">
        <v>0.0</v>
      </c>
      <c r="AM150" t="n">
        <v>4.0</v>
      </c>
      <c r="AN150" t="n">
        <v>0.0</v>
      </c>
      <c r="AO150" t="n">
        <v>3.0</v>
      </c>
      <c r="AP150" t="n">
        <v>52.0</v>
      </c>
      <c r="AQ150" t="n">
        <v>0.0</v>
      </c>
      <c r="AR150" t="n">
        <v>0.0</v>
      </c>
      <c r="AS150" t="n">
        <v>0.0</v>
      </c>
      <c r="AT150" t="inlineStr">
        <is>
          <t>N/A</t>
        </is>
      </c>
      <c r="AU150" t="inlineStr">
        <is>
          <t>N/A</t>
        </is>
      </c>
      <c r="AV150" t="inlineStr">
        <is>
          <t>N/A</t>
        </is>
      </c>
      <c r="AW150" t="inlineStr">
        <is>
          <t>N/A</t>
        </is>
      </c>
      <c r="AX150" t="inlineStr">
        <is>
          <t>N/A</t>
        </is>
      </c>
      <c r="AY150" t="inlineStr">
        <is>
          <t>N/A</t>
        </is>
      </c>
      <c r="AZ150" t="inlineStr">
        <is>
          <t>N/A</t>
        </is>
      </c>
      <c r="BA150" t="inlineStr">
        <is>
          <t>N/A</t>
        </is>
      </c>
      <c r="BB150" t="inlineStr">
        <is>
          <t>N/A</t>
        </is>
      </c>
      <c r="BC150" t="inlineStr">
        <is>
          <t>N/A</t>
        </is>
      </c>
      <c r="BD150" t="inlineStr">
        <is>
          <t>N/A</t>
        </is>
      </c>
      <c r="BE150" t="inlineStr">
        <is>
          <t>N/A</t>
        </is>
      </c>
    </row>
    <row r="151">
      <c r="A151" t="inlineStr">
        <is>
          <t>WI22075456</t>
        </is>
      </c>
      <c r="B151" t="inlineStr">
        <is>
          <t>DATA_VALIDATION</t>
        </is>
      </c>
      <c r="C151" t="inlineStr">
        <is>
          <t>201130014000</t>
        </is>
      </c>
      <c r="D151" t="inlineStr">
        <is>
          <t>Folder</t>
        </is>
      </c>
      <c r="E151" s="2">
        <f>HYPERLINK("capsilon://?command=openfolder&amp;siteaddress=FAM.docvelocity-na8.net&amp;folderid=FXB4F08D5A-C8F6-E44E-18AC-F57E1BC9EE32","FX2207244")</f>
        <v>0.0</v>
      </c>
      <c r="F151" t="inlineStr">
        <is>
          <t/>
        </is>
      </c>
      <c r="G151" t="inlineStr">
        <is>
          <t/>
        </is>
      </c>
      <c r="H151" t="inlineStr">
        <is>
          <t>Mailitem</t>
        </is>
      </c>
      <c r="I151" t="inlineStr">
        <is>
          <t>MI220748891</t>
        </is>
      </c>
      <c r="J151" t="n">
        <v>49.0</v>
      </c>
      <c r="K151" t="inlineStr">
        <is>
          <t>COMPLETED</t>
        </is>
      </c>
      <c r="L151" t="inlineStr">
        <is>
          <t>MARK_AS_COMPLETED</t>
        </is>
      </c>
      <c r="M151" t="inlineStr">
        <is>
          <t>Queue</t>
        </is>
      </c>
      <c r="N151" t="n">
        <v>2.0</v>
      </c>
      <c r="O151" s="1" t="n">
        <v>44747.86226851852</v>
      </c>
      <c r="P151" s="1" t="n">
        <v>44747.893472222226</v>
      </c>
      <c r="Q151" t="n">
        <v>2251.0</v>
      </c>
      <c r="R151" t="n">
        <v>445.0</v>
      </c>
      <c r="S151" t="b">
        <v>0</v>
      </c>
      <c r="T151" t="inlineStr">
        <is>
          <t>N/A</t>
        </is>
      </c>
      <c r="U151" t="b">
        <v>0</v>
      </c>
      <c r="V151" t="inlineStr">
        <is>
          <t>Komal Kharde</t>
        </is>
      </c>
      <c r="W151" s="1" t="n">
        <v>44747.888819444444</v>
      </c>
      <c r="X151" t="n">
        <v>333.0</v>
      </c>
      <c r="Y151" t="n">
        <v>44.0</v>
      </c>
      <c r="Z151" t="n">
        <v>0.0</v>
      </c>
      <c r="AA151" t="n">
        <v>44.0</v>
      </c>
      <c r="AB151" t="n">
        <v>0.0</v>
      </c>
      <c r="AC151" t="n">
        <v>2.0</v>
      </c>
      <c r="AD151" t="n">
        <v>5.0</v>
      </c>
      <c r="AE151" t="n">
        <v>0.0</v>
      </c>
      <c r="AF151" t="n">
        <v>0.0</v>
      </c>
      <c r="AG151" t="n">
        <v>0.0</v>
      </c>
      <c r="AH151" t="inlineStr">
        <is>
          <t>Vikash Suryakanth Parmar</t>
        </is>
      </c>
      <c r="AI151" s="1" t="n">
        <v>44747.893472222226</v>
      </c>
      <c r="AJ151" t="n">
        <v>91.0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5.0</v>
      </c>
      <c r="AQ151" t="n">
        <v>0.0</v>
      </c>
      <c r="AR151" t="n">
        <v>0.0</v>
      </c>
      <c r="AS151" t="n">
        <v>0.0</v>
      </c>
      <c r="AT151" t="inlineStr">
        <is>
          <t>N/A</t>
        </is>
      </c>
      <c r="AU151" t="inlineStr">
        <is>
          <t>N/A</t>
        </is>
      </c>
      <c r="AV151" t="inlineStr">
        <is>
          <t>N/A</t>
        </is>
      </c>
      <c r="AW151" t="inlineStr">
        <is>
          <t>N/A</t>
        </is>
      </c>
      <c r="AX151" t="inlineStr">
        <is>
          <t>N/A</t>
        </is>
      </c>
      <c r="AY151" t="inlineStr">
        <is>
          <t>N/A</t>
        </is>
      </c>
      <c r="AZ151" t="inlineStr">
        <is>
          <t>N/A</t>
        </is>
      </c>
      <c r="BA151" t="inlineStr">
        <is>
          <t>N/A</t>
        </is>
      </c>
      <c r="BB151" t="inlineStr">
        <is>
          <t>N/A</t>
        </is>
      </c>
      <c r="BC151" t="inlineStr">
        <is>
          <t>N/A</t>
        </is>
      </c>
      <c r="BD151" t="inlineStr">
        <is>
          <t>N/A</t>
        </is>
      </c>
      <c r="BE151" t="inlineStr">
        <is>
          <t>N/A</t>
        </is>
      </c>
    </row>
    <row r="152">
      <c r="A152" t="inlineStr">
        <is>
          <t>WI22075457</t>
        </is>
      </c>
      <c r="B152" t="inlineStr">
        <is>
          <t>DATA_VALIDATION</t>
        </is>
      </c>
      <c r="C152" t="inlineStr">
        <is>
          <t>201130014000</t>
        </is>
      </c>
      <c r="D152" t="inlineStr">
        <is>
          <t>Folder</t>
        </is>
      </c>
      <c r="E152" s="2">
        <f>HYPERLINK("capsilon://?command=openfolder&amp;siteaddress=FAM.docvelocity-na8.net&amp;folderid=FXB4F08D5A-C8F6-E44E-18AC-F57E1BC9EE32","FX2207244")</f>
        <v>0.0</v>
      </c>
      <c r="F152" t="inlineStr">
        <is>
          <t/>
        </is>
      </c>
      <c r="G152" t="inlineStr">
        <is>
          <t/>
        </is>
      </c>
      <c r="H152" t="inlineStr">
        <is>
          <t>Mailitem</t>
        </is>
      </c>
      <c r="I152" t="inlineStr">
        <is>
          <t>MI220748893</t>
        </is>
      </c>
      <c r="J152" t="n">
        <v>54.0</v>
      </c>
      <c r="K152" t="inlineStr">
        <is>
          <t>COMPLETED</t>
        </is>
      </c>
      <c r="L152" t="inlineStr">
        <is>
          <t>MARK_AS_COMPLETED</t>
        </is>
      </c>
      <c r="M152" t="inlineStr">
        <is>
          <t>Queue</t>
        </is>
      </c>
      <c r="N152" t="n">
        <v>2.0</v>
      </c>
      <c r="O152" s="1" t="n">
        <v>44747.862604166665</v>
      </c>
      <c r="P152" s="1" t="n">
        <v>44747.89424768519</v>
      </c>
      <c r="Q152" t="n">
        <v>2405.0</v>
      </c>
      <c r="R152" t="n">
        <v>329.0</v>
      </c>
      <c r="S152" t="b">
        <v>0</v>
      </c>
      <c r="T152" t="inlineStr">
        <is>
          <t>N/A</t>
        </is>
      </c>
      <c r="U152" t="b">
        <v>0</v>
      </c>
      <c r="V152" t="inlineStr">
        <is>
          <t>Komal Kharde</t>
        </is>
      </c>
      <c r="W152" s="1" t="n">
        <v>44747.891875</v>
      </c>
      <c r="X152" t="n">
        <v>263.0</v>
      </c>
      <c r="Y152" t="n">
        <v>49.0</v>
      </c>
      <c r="Z152" t="n">
        <v>0.0</v>
      </c>
      <c r="AA152" t="n">
        <v>49.0</v>
      </c>
      <c r="AB152" t="n">
        <v>0.0</v>
      </c>
      <c r="AC152" t="n">
        <v>2.0</v>
      </c>
      <c r="AD152" t="n">
        <v>5.0</v>
      </c>
      <c r="AE152" t="n">
        <v>0.0</v>
      </c>
      <c r="AF152" t="n">
        <v>0.0</v>
      </c>
      <c r="AG152" t="n">
        <v>0.0</v>
      </c>
      <c r="AH152" t="inlineStr">
        <is>
          <t>Vikash Suryakanth Parmar</t>
        </is>
      </c>
      <c r="AI152" s="1" t="n">
        <v>44747.89424768519</v>
      </c>
      <c r="AJ152" t="n">
        <v>66.0</v>
      </c>
      <c r="AK152" t="n">
        <v>1.0</v>
      </c>
      <c r="AL152" t="n">
        <v>0.0</v>
      </c>
      <c r="AM152" t="n">
        <v>1.0</v>
      </c>
      <c r="AN152" t="n">
        <v>0.0</v>
      </c>
      <c r="AO152" t="n">
        <v>0.0</v>
      </c>
      <c r="AP152" t="n">
        <v>4.0</v>
      </c>
      <c r="AQ152" t="n">
        <v>0.0</v>
      </c>
      <c r="AR152" t="n">
        <v>0.0</v>
      </c>
      <c r="AS152" t="n">
        <v>0.0</v>
      </c>
      <c r="AT152" t="inlineStr">
        <is>
          <t>N/A</t>
        </is>
      </c>
      <c r="AU152" t="inlineStr">
        <is>
          <t>N/A</t>
        </is>
      </c>
      <c r="AV152" t="inlineStr">
        <is>
          <t>N/A</t>
        </is>
      </c>
      <c r="AW152" t="inlineStr">
        <is>
          <t>N/A</t>
        </is>
      </c>
      <c r="AX152" t="inlineStr">
        <is>
          <t>N/A</t>
        </is>
      </c>
      <c r="AY152" t="inlineStr">
        <is>
          <t>N/A</t>
        </is>
      </c>
      <c r="AZ152" t="inlineStr">
        <is>
          <t>N/A</t>
        </is>
      </c>
      <c r="BA152" t="inlineStr">
        <is>
          <t>N/A</t>
        </is>
      </c>
      <c r="BB152" t="inlineStr">
        <is>
          <t>N/A</t>
        </is>
      </c>
      <c r="BC152" t="inlineStr">
        <is>
          <t>N/A</t>
        </is>
      </c>
      <c r="BD152" t="inlineStr">
        <is>
          <t>N/A</t>
        </is>
      </c>
      <c r="BE152" t="inlineStr">
        <is>
          <t>N/A</t>
        </is>
      </c>
    </row>
    <row r="153">
      <c r="A153" t="inlineStr">
        <is>
          <t>WI22075458</t>
        </is>
      </c>
      <c r="B153" t="inlineStr">
        <is>
          <t>DATA_VALIDATION</t>
        </is>
      </c>
      <c r="C153" t="inlineStr">
        <is>
          <t>201130014000</t>
        </is>
      </c>
      <c r="D153" t="inlineStr">
        <is>
          <t>Folder</t>
        </is>
      </c>
      <c r="E153" s="2">
        <f>HYPERLINK("capsilon://?command=openfolder&amp;siteaddress=FAM.docvelocity-na8.net&amp;folderid=FXB4F08D5A-C8F6-E44E-18AC-F57E1BC9EE32","FX2207244")</f>
        <v>0.0</v>
      </c>
      <c r="F153" t="inlineStr">
        <is>
          <t/>
        </is>
      </c>
      <c r="G153" t="inlineStr">
        <is>
          <t/>
        </is>
      </c>
      <c r="H153" t="inlineStr">
        <is>
          <t>Mailitem</t>
        </is>
      </c>
      <c r="I153" t="inlineStr">
        <is>
          <t>MI220748892</t>
        </is>
      </c>
      <c r="J153" t="n">
        <v>49.0</v>
      </c>
      <c r="K153" t="inlineStr">
        <is>
          <t>COMPLETED</t>
        </is>
      </c>
      <c r="L153" t="inlineStr">
        <is>
          <t>MARK_AS_COMPLETED</t>
        </is>
      </c>
      <c r="M153" t="inlineStr">
        <is>
          <t>Queue</t>
        </is>
      </c>
      <c r="N153" t="n">
        <v>2.0</v>
      </c>
      <c r="O153" s="1" t="n">
        <v>44747.8627662037</v>
      </c>
      <c r="P153" s="1" t="n">
        <v>44747.897048611114</v>
      </c>
      <c r="Q153" t="n">
        <v>2571.0</v>
      </c>
      <c r="R153" t="n">
        <v>391.0</v>
      </c>
      <c r="S153" t="b">
        <v>0</v>
      </c>
      <c r="T153" t="inlineStr">
        <is>
          <t>N/A</t>
        </is>
      </c>
      <c r="U153" t="b">
        <v>0</v>
      </c>
      <c r="V153" t="inlineStr">
        <is>
          <t>Komal Kharde</t>
        </is>
      </c>
      <c r="W153" s="1" t="n">
        <v>44747.89572916667</v>
      </c>
      <c r="X153" t="n">
        <v>332.0</v>
      </c>
      <c r="Y153" t="n">
        <v>38.0</v>
      </c>
      <c r="Z153" t="n">
        <v>0.0</v>
      </c>
      <c r="AA153" t="n">
        <v>38.0</v>
      </c>
      <c r="AB153" t="n">
        <v>0.0</v>
      </c>
      <c r="AC153" t="n">
        <v>1.0</v>
      </c>
      <c r="AD153" t="n">
        <v>11.0</v>
      </c>
      <c r="AE153" t="n">
        <v>0.0</v>
      </c>
      <c r="AF153" t="n">
        <v>0.0</v>
      </c>
      <c r="AG153" t="n">
        <v>0.0</v>
      </c>
      <c r="AH153" t="inlineStr">
        <is>
          <t>Vikash Suryakanth Parmar</t>
        </is>
      </c>
      <c r="AI153" s="1" t="n">
        <v>44747.897048611114</v>
      </c>
      <c r="AJ153" t="n">
        <v>59.0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11.0</v>
      </c>
      <c r="AQ153" t="n">
        <v>0.0</v>
      </c>
      <c r="AR153" t="n">
        <v>0.0</v>
      </c>
      <c r="AS153" t="n">
        <v>0.0</v>
      </c>
      <c r="AT153" t="inlineStr">
        <is>
          <t>N/A</t>
        </is>
      </c>
      <c r="AU153" t="inlineStr">
        <is>
          <t>N/A</t>
        </is>
      </c>
      <c r="AV153" t="inlineStr">
        <is>
          <t>N/A</t>
        </is>
      </c>
      <c r="AW153" t="inlineStr">
        <is>
          <t>N/A</t>
        </is>
      </c>
      <c r="AX153" t="inlineStr">
        <is>
          <t>N/A</t>
        </is>
      </c>
      <c r="AY153" t="inlineStr">
        <is>
          <t>N/A</t>
        </is>
      </c>
      <c r="AZ153" t="inlineStr">
        <is>
          <t>N/A</t>
        </is>
      </c>
      <c r="BA153" t="inlineStr">
        <is>
          <t>N/A</t>
        </is>
      </c>
      <c r="BB153" t="inlineStr">
        <is>
          <t>N/A</t>
        </is>
      </c>
      <c r="BC153" t="inlineStr">
        <is>
          <t>N/A</t>
        </is>
      </c>
      <c r="BD153" t="inlineStr">
        <is>
          <t>N/A</t>
        </is>
      </c>
      <c r="BE153" t="inlineStr">
        <is>
          <t>N/A</t>
        </is>
      </c>
    </row>
    <row r="154">
      <c r="A154" t="inlineStr">
        <is>
          <t>WI22075459</t>
        </is>
      </c>
      <c r="B154" t="inlineStr">
        <is>
          <t>DATA_VALIDATION</t>
        </is>
      </c>
      <c r="C154" t="inlineStr">
        <is>
          <t>201308008623</t>
        </is>
      </c>
      <c r="D154" t="inlineStr">
        <is>
          <t>Folder</t>
        </is>
      </c>
      <c r="E154" s="2">
        <f>HYPERLINK("capsilon://?command=openfolder&amp;siteaddress=FAM.docvelocity-na8.net&amp;folderid=FXD691241D-638D-70CF-5821-B472D5D151D4","FX22065390")</f>
        <v>0.0</v>
      </c>
      <c r="F154" t="inlineStr">
        <is>
          <t/>
        </is>
      </c>
      <c r="G154" t="inlineStr">
        <is>
          <t/>
        </is>
      </c>
      <c r="H154" t="inlineStr">
        <is>
          <t>Mailitem</t>
        </is>
      </c>
      <c r="I154" t="inlineStr">
        <is>
          <t>MI220746975</t>
        </is>
      </c>
      <c r="J154" t="n">
        <v>392.0</v>
      </c>
      <c r="K154" t="inlineStr">
        <is>
          <t>COMPLETED</t>
        </is>
      </c>
      <c r="L154" t="inlineStr">
        <is>
          <t>MARK_AS_COMPLETED</t>
        </is>
      </c>
      <c r="M154" t="inlineStr">
        <is>
          <t>Queue</t>
        </is>
      </c>
      <c r="N154" t="n">
        <v>2.0</v>
      </c>
      <c r="O154" s="1" t="n">
        <v>44747.863275462965</v>
      </c>
      <c r="P154" s="1" t="n">
        <v>44747.89241898148</v>
      </c>
      <c r="Q154" t="n">
        <v>1313.0</v>
      </c>
      <c r="R154" t="n">
        <v>1205.0</v>
      </c>
      <c r="S154" t="b">
        <v>0</v>
      </c>
      <c r="T154" t="inlineStr">
        <is>
          <t>N/A</t>
        </is>
      </c>
      <c r="U154" t="b">
        <v>1</v>
      </c>
      <c r="V154" t="inlineStr">
        <is>
          <t>Komal Kharde</t>
        </is>
      </c>
      <c r="W154" s="1" t="n">
        <v>44747.879016203704</v>
      </c>
      <c r="X154" t="n">
        <v>929.0</v>
      </c>
      <c r="Y154" t="n">
        <v>161.0</v>
      </c>
      <c r="Z154" t="n">
        <v>0.0</v>
      </c>
      <c r="AA154" t="n">
        <v>161.0</v>
      </c>
      <c r="AB154" t="n">
        <v>185.0</v>
      </c>
      <c r="AC154" t="n">
        <v>28.0</v>
      </c>
      <c r="AD154" t="n">
        <v>231.0</v>
      </c>
      <c r="AE154" t="n">
        <v>0.0</v>
      </c>
      <c r="AF154" t="n">
        <v>0.0</v>
      </c>
      <c r="AG154" t="n">
        <v>0.0</v>
      </c>
      <c r="AH154" t="inlineStr">
        <is>
          <t>Vikash Suryakanth Parmar</t>
        </is>
      </c>
      <c r="AI154" s="1" t="n">
        <v>44747.89241898148</v>
      </c>
      <c r="AJ154" t="n">
        <v>276.0</v>
      </c>
      <c r="AK154" t="n">
        <v>2.0</v>
      </c>
      <c r="AL154" t="n">
        <v>0.0</v>
      </c>
      <c r="AM154" t="n">
        <v>2.0</v>
      </c>
      <c r="AN154" t="n">
        <v>185.0</v>
      </c>
      <c r="AO154" t="n">
        <v>3.0</v>
      </c>
      <c r="AP154" t="n">
        <v>229.0</v>
      </c>
      <c r="AQ154" t="n">
        <v>0.0</v>
      </c>
      <c r="AR154" t="n">
        <v>0.0</v>
      </c>
      <c r="AS154" t="n">
        <v>0.0</v>
      </c>
      <c r="AT154" t="inlineStr">
        <is>
          <t>N/A</t>
        </is>
      </c>
      <c r="AU154" t="inlineStr">
        <is>
          <t>N/A</t>
        </is>
      </c>
      <c r="AV154" t="inlineStr">
        <is>
          <t>N/A</t>
        </is>
      </c>
      <c r="AW154" t="inlineStr">
        <is>
          <t>N/A</t>
        </is>
      </c>
      <c r="AX154" t="inlineStr">
        <is>
          <t>N/A</t>
        </is>
      </c>
      <c r="AY154" t="inlineStr">
        <is>
          <t>N/A</t>
        </is>
      </c>
      <c r="AZ154" t="inlineStr">
        <is>
          <t>N/A</t>
        </is>
      </c>
      <c r="BA154" t="inlineStr">
        <is>
          <t>N/A</t>
        </is>
      </c>
      <c r="BB154" t="inlineStr">
        <is>
          <t>N/A</t>
        </is>
      </c>
      <c r="BC154" t="inlineStr">
        <is>
          <t>N/A</t>
        </is>
      </c>
      <c r="BD154" t="inlineStr">
        <is>
          <t>N/A</t>
        </is>
      </c>
      <c r="BE154" t="inlineStr">
        <is>
          <t>N/A</t>
        </is>
      </c>
    </row>
    <row r="155">
      <c r="A155" t="inlineStr">
        <is>
          <t>WI22075461</t>
        </is>
      </c>
      <c r="B155" t="inlineStr">
        <is>
          <t>DATA_VALIDATION</t>
        </is>
      </c>
      <c r="C155" t="inlineStr">
        <is>
          <t>201130014000</t>
        </is>
      </c>
      <c r="D155" t="inlineStr">
        <is>
          <t>Folder</t>
        </is>
      </c>
      <c r="E155" s="2">
        <f>HYPERLINK("capsilon://?command=openfolder&amp;siteaddress=FAM.docvelocity-na8.net&amp;folderid=FXB4F08D5A-C8F6-E44E-18AC-F57E1BC9EE32","FX2207244")</f>
        <v>0.0</v>
      </c>
      <c r="F155" t="inlineStr">
        <is>
          <t/>
        </is>
      </c>
      <c r="G155" t="inlineStr">
        <is>
          <t/>
        </is>
      </c>
      <c r="H155" t="inlineStr">
        <is>
          <t>Mailitem</t>
        </is>
      </c>
      <c r="I155" t="inlineStr">
        <is>
          <t>MI220748914</t>
        </is>
      </c>
      <c r="J155" t="n">
        <v>56.0</v>
      </c>
      <c r="K155" t="inlineStr">
        <is>
          <t>COMPLETED</t>
        </is>
      </c>
      <c r="L155" t="inlineStr">
        <is>
          <t>MARK_AS_COMPLETED</t>
        </is>
      </c>
      <c r="M155" t="inlineStr">
        <is>
          <t>Queue</t>
        </is>
      </c>
      <c r="N155" t="n">
        <v>1.0</v>
      </c>
      <c r="O155" s="1" t="n">
        <v>44747.86615740741</v>
      </c>
      <c r="P155" s="1" t="n">
        <v>44747.89761574074</v>
      </c>
      <c r="Q155" t="n">
        <v>2544.0</v>
      </c>
      <c r="R155" t="n">
        <v>174.0</v>
      </c>
      <c r="S155" t="b">
        <v>0</v>
      </c>
      <c r="T155" t="inlineStr">
        <is>
          <t>N/A</t>
        </is>
      </c>
      <c r="U155" t="b">
        <v>0</v>
      </c>
      <c r="V155" t="inlineStr">
        <is>
          <t>Komal Kharde</t>
        </is>
      </c>
      <c r="W155" s="1" t="n">
        <v>44747.89761574074</v>
      </c>
      <c r="X155" t="n">
        <v>162.0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56.0</v>
      </c>
      <c r="AE155" t="n">
        <v>42.0</v>
      </c>
      <c r="AF155" t="n">
        <v>0.0</v>
      </c>
      <c r="AG155" t="n">
        <v>4.0</v>
      </c>
      <c r="AH155" t="inlineStr">
        <is>
          <t>N/A</t>
        </is>
      </c>
      <c r="AI155" t="inlineStr">
        <is>
          <t>N/A</t>
        </is>
      </c>
      <c r="AJ155" t="inlineStr">
        <is>
          <t>N/A</t>
        </is>
      </c>
      <c r="AK155" t="inlineStr">
        <is>
          <t>N/A</t>
        </is>
      </c>
      <c r="AL155" t="inlineStr">
        <is>
          <t>N/A</t>
        </is>
      </c>
      <c r="AM155" t="inlineStr">
        <is>
          <t>N/A</t>
        </is>
      </c>
      <c r="AN155" t="inlineStr">
        <is>
          <t>N/A</t>
        </is>
      </c>
      <c r="AO155" t="inlineStr">
        <is>
          <t>N/A</t>
        </is>
      </c>
      <c r="AP155" t="inlineStr">
        <is>
          <t>N/A</t>
        </is>
      </c>
      <c r="AQ155" t="inlineStr">
        <is>
          <t>N/A</t>
        </is>
      </c>
      <c r="AR155" t="inlineStr">
        <is>
          <t>N/A</t>
        </is>
      </c>
      <c r="AS155" t="inlineStr">
        <is>
          <t>N/A</t>
        </is>
      </c>
      <c r="AT155" t="inlineStr">
        <is>
          <t>N/A</t>
        </is>
      </c>
      <c r="AU155" t="inlineStr">
        <is>
          <t>N/A</t>
        </is>
      </c>
      <c r="AV155" t="inlineStr">
        <is>
          <t>N/A</t>
        </is>
      </c>
      <c r="AW155" t="inlineStr">
        <is>
          <t>N/A</t>
        </is>
      </c>
      <c r="AX155" t="inlineStr">
        <is>
          <t>N/A</t>
        </is>
      </c>
      <c r="AY155" t="inlineStr">
        <is>
          <t>N/A</t>
        </is>
      </c>
      <c r="AZ155" t="inlineStr">
        <is>
          <t>N/A</t>
        </is>
      </c>
      <c r="BA155" t="inlineStr">
        <is>
          <t>N/A</t>
        </is>
      </c>
      <c r="BB155" t="inlineStr">
        <is>
          <t>N/A</t>
        </is>
      </c>
      <c r="BC155" t="inlineStr">
        <is>
          <t>N/A</t>
        </is>
      </c>
      <c r="BD155" t="inlineStr">
        <is>
          <t>N/A</t>
        </is>
      </c>
      <c r="BE155" t="inlineStr">
        <is>
          <t>N/A</t>
        </is>
      </c>
    </row>
    <row r="156">
      <c r="A156" t="inlineStr">
        <is>
          <t>WI22075465</t>
        </is>
      </c>
      <c r="B156" t="inlineStr">
        <is>
          <t>DATA_VALIDATION</t>
        </is>
      </c>
      <c r="C156" t="inlineStr">
        <is>
          <t>201348000667</t>
        </is>
      </c>
      <c r="D156" t="inlineStr">
        <is>
          <t>Folder</t>
        </is>
      </c>
      <c r="E156" s="2">
        <f>HYPERLINK("capsilon://?command=openfolder&amp;siteaddress=FAM.docvelocity-na8.net&amp;folderid=FX2DA997A7-8907-2F4F-12FC-3F7CC50911B7","FX22063549")</f>
        <v>0.0</v>
      </c>
      <c r="F156" t="inlineStr">
        <is>
          <t/>
        </is>
      </c>
      <c r="G156" t="inlineStr">
        <is>
          <t/>
        </is>
      </c>
      <c r="H156" t="inlineStr">
        <is>
          <t>Mailitem</t>
        </is>
      </c>
      <c r="I156" t="inlineStr">
        <is>
          <t>MI220749014</t>
        </is>
      </c>
      <c r="J156" t="n">
        <v>478.0</v>
      </c>
      <c r="K156" t="inlineStr">
        <is>
          <t>COMPLETED</t>
        </is>
      </c>
      <c r="L156" t="inlineStr">
        <is>
          <t>MARK_AS_COMPLETED</t>
        </is>
      </c>
      <c r="M156" t="inlineStr">
        <is>
          <t>Queue</t>
        </is>
      </c>
      <c r="N156" t="n">
        <v>1.0</v>
      </c>
      <c r="O156" s="1" t="n">
        <v>44747.883726851855</v>
      </c>
      <c r="P156" s="1" t="n">
        <v>44747.937430555554</v>
      </c>
      <c r="Q156" t="n">
        <v>1867.0</v>
      </c>
      <c r="R156" t="n">
        <v>2773.0</v>
      </c>
      <c r="S156" t="b">
        <v>0</v>
      </c>
      <c r="T156" t="inlineStr">
        <is>
          <t>N/A</t>
        </is>
      </c>
      <c r="U156" t="b">
        <v>0</v>
      </c>
      <c r="V156" t="inlineStr">
        <is>
          <t>Komal Kharde</t>
        </is>
      </c>
      <c r="W156" s="1" t="n">
        <v>44747.937430555554</v>
      </c>
      <c r="X156" t="n">
        <v>351.0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478.0</v>
      </c>
      <c r="AE156" t="n">
        <v>440.0</v>
      </c>
      <c r="AF156" t="n">
        <v>0.0</v>
      </c>
      <c r="AG156" t="n">
        <v>5.0</v>
      </c>
      <c r="AH156" t="inlineStr">
        <is>
          <t>N/A</t>
        </is>
      </c>
      <c r="AI156" t="inlineStr">
        <is>
          <t>N/A</t>
        </is>
      </c>
      <c r="AJ156" t="inlineStr">
        <is>
          <t>N/A</t>
        </is>
      </c>
      <c r="AK156" t="inlineStr">
        <is>
          <t>N/A</t>
        </is>
      </c>
      <c r="AL156" t="inlineStr">
        <is>
          <t>N/A</t>
        </is>
      </c>
      <c r="AM156" t="inlineStr">
        <is>
          <t>N/A</t>
        </is>
      </c>
      <c r="AN156" t="inlineStr">
        <is>
          <t>N/A</t>
        </is>
      </c>
      <c r="AO156" t="inlineStr">
        <is>
          <t>N/A</t>
        </is>
      </c>
      <c r="AP156" t="inlineStr">
        <is>
          <t>N/A</t>
        </is>
      </c>
      <c r="AQ156" t="inlineStr">
        <is>
          <t>N/A</t>
        </is>
      </c>
      <c r="AR156" t="inlineStr">
        <is>
          <t>N/A</t>
        </is>
      </c>
      <c r="AS156" t="inlineStr">
        <is>
          <t>N/A</t>
        </is>
      </c>
      <c r="AT156" t="inlineStr">
        <is>
          <t>N/A</t>
        </is>
      </c>
      <c r="AU156" t="inlineStr">
        <is>
          <t>N/A</t>
        </is>
      </c>
      <c r="AV156" t="inlineStr">
        <is>
          <t>N/A</t>
        </is>
      </c>
      <c r="AW156" t="inlineStr">
        <is>
          <t>N/A</t>
        </is>
      </c>
      <c r="AX156" t="inlineStr">
        <is>
          <t>N/A</t>
        </is>
      </c>
      <c r="AY156" t="inlineStr">
        <is>
          <t>N/A</t>
        </is>
      </c>
      <c r="AZ156" t="inlineStr">
        <is>
          <t>N/A</t>
        </is>
      </c>
      <c r="BA156" t="inlineStr">
        <is>
          <t>N/A</t>
        </is>
      </c>
      <c r="BB156" t="inlineStr">
        <is>
          <t>N/A</t>
        </is>
      </c>
      <c r="BC156" t="inlineStr">
        <is>
          <t>N/A</t>
        </is>
      </c>
      <c r="BD156" t="inlineStr">
        <is>
          <t>N/A</t>
        </is>
      </c>
      <c r="BE156" t="inlineStr">
        <is>
          <t>N/A</t>
        </is>
      </c>
    </row>
    <row r="157">
      <c r="A157" t="inlineStr">
        <is>
          <t>WI22075473</t>
        </is>
      </c>
      <c r="B157" t="inlineStr">
        <is>
          <t>DATA_VALIDATION</t>
        </is>
      </c>
      <c r="C157" t="inlineStr">
        <is>
          <t>201130014000</t>
        </is>
      </c>
      <c r="D157" t="inlineStr">
        <is>
          <t>Folder</t>
        </is>
      </c>
      <c r="E157" s="2">
        <f>HYPERLINK("capsilon://?command=openfolder&amp;siteaddress=FAM.docvelocity-na8.net&amp;folderid=FXB4F08D5A-C8F6-E44E-18AC-F57E1BC9EE32","FX2207244")</f>
        <v>0.0</v>
      </c>
      <c r="F157" t="inlineStr">
        <is>
          <t/>
        </is>
      </c>
      <c r="G157" t="inlineStr">
        <is>
          <t/>
        </is>
      </c>
      <c r="H157" t="inlineStr">
        <is>
          <t>Mailitem</t>
        </is>
      </c>
      <c r="I157" t="inlineStr">
        <is>
          <t>MI220748914</t>
        </is>
      </c>
      <c r="J157" t="n">
        <v>112.0</v>
      </c>
      <c r="K157" t="inlineStr">
        <is>
          <t>COMPLETED</t>
        </is>
      </c>
      <c r="L157" t="inlineStr">
        <is>
          <t>MARK_AS_COMPLETED</t>
        </is>
      </c>
      <c r="M157" t="inlineStr">
        <is>
          <t>Queue</t>
        </is>
      </c>
      <c r="N157" t="n">
        <v>2.0</v>
      </c>
      <c r="O157" s="1" t="n">
        <v>44747.89929398148</v>
      </c>
      <c r="P157" s="1" t="n">
        <v>44747.94616898148</v>
      </c>
      <c r="Q157" t="n">
        <v>3133.0</v>
      </c>
      <c r="R157" t="n">
        <v>917.0</v>
      </c>
      <c r="S157" t="b">
        <v>0</v>
      </c>
      <c r="T157" t="inlineStr">
        <is>
          <t>N/A</t>
        </is>
      </c>
      <c r="U157" t="b">
        <v>1</v>
      </c>
      <c r="V157" t="inlineStr">
        <is>
          <t>Komal Kharde</t>
        </is>
      </c>
      <c r="W157" s="1" t="n">
        <v>44747.93335648148</v>
      </c>
      <c r="X157" t="n">
        <v>646.0</v>
      </c>
      <c r="Y157" t="n">
        <v>84.0</v>
      </c>
      <c r="Z157" t="n">
        <v>0.0</v>
      </c>
      <c r="AA157" t="n">
        <v>84.0</v>
      </c>
      <c r="AB157" t="n">
        <v>0.0</v>
      </c>
      <c r="AC157" t="n">
        <v>19.0</v>
      </c>
      <c r="AD157" t="n">
        <v>28.0</v>
      </c>
      <c r="AE157" t="n">
        <v>0.0</v>
      </c>
      <c r="AF157" t="n">
        <v>0.0</v>
      </c>
      <c r="AG157" t="n">
        <v>0.0</v>
      </c>
      <c r="AH157" t="inlineStr">
        <is>
          <t>Vikash Suryakanth Parmar</t>
        </is>
      </c>
      <c r="AI157" s="1" t="n">
        <v>44747.94616898148</v>
      </c>
      <c r="AJ157" t="n">
        <v>258.0</v>
      </c>
      <c r="AK157" t="n">
        <v>2.0</v>
      </c>
      <c r="AL157" t="n">
        <v>0.0</v>
      </c>
      <c r="AM157" t="n">
        <v>2.0</v>
      </c>
      <c r="AN157" t="n">
        <v>0.0</v>
      </c>
      <c r="AO157" t="n">
        <v>1.0</v>
      </c>
      <c r="AP157" t="n">
        <v>26.0</v>
      </c>
      <c r="AQ157" t="n">
        <v>0.0</v>
      </c>
      <c r="AR157" t="n">
        <v>0.0</v>
      </c>
      <c r="AS157" t="n">
        <v>0.0</v>
      </c>
      <c r="AT157" t="inlineStr">
        <is>
          <t>N/A</t>
        </is>
      </c>
      <c r="AU157" t="inlineStr">
        <is>
          <t>N/A</t>
        </is>
      </c>
      <c r="AV157" t="inlineStr">
        <is>
          <t>N/A</t>
        </is>
      </c>
      <c r="AW157" t="inlineStr">
        <is>
          <t>N/A</t>
        </is>
      </c>
      <c r="AX157" t="inlineStr">
        <is>
          <t>N/A</t>
        </is>
      </c>
      <c r="AY157" t="inlineStr">
        <is>
          <t>N/A</t>
        </is>
      </c>
      <c r="AZ157" t="inlineStr">
        <is>
          <t>N/A</t>
        </is>
      </c>
      <c r="BA157" t="inlineStr">
        <is>
          <t>N/A</t>
        </is>
      </c>
      <c r="BB157" t="inlineStr">
        <is>
          <t>N/A</t>
        </is>
      </c>
      <c r="BC157" t="inlineStr">
        <is>
          <t>N/A</t>
        </is>
      </c>
      <c r="BD157" t="inlineStr">
        <is>
          <t>N/A</t>
        </is>
      </c>
      <c r="BE157" t="inlineStr">
        <is>
          <t>N/A</t>
        </is>
      </c>
    </row>
    <row r="158">
      <c r="A158" t="inlineStr">
        <is>
          <t>WI22075478</t>
        </is>
      </c>
      <c r="B158" t="inlineStr">
        <is>
          <t>DATA_VALIDATION</t>
        </is>
      </c>
      <c r="C158" t="inlineStr">
        <is>
          <t>201348000667</t>
        </is>
      </c>
      <c r="D158" t="inlineStr">
        <is>
          <t>Folder</t>
        </is>
      </c>
      <c r="E158" s="2">
        <f>HYPERLINK("capsilon://?command=openfolder&amp;siteaddress=FAM.docvelocity-na8.net&amp;folderid=FX2DA997A7-8907-2F4F-12FC-3F7CC50911B7","FX22063549")</f>
        <v>0.0</v>
      </c>
      <c r="F158" t="inlineStr">
        <is>
          <t/>
        </is>
      </c>
      <c r="G158" t="inlineStr">
        <is>
          <t/>
        </is>
      </c>
      <c r="H158" t="inlineStr">
        <is>
          <t>Mailitem</t>
        </is>
      </c>
      <c r="I158" t="inlineStr">
        <is>
          <t>MI220749014</t>
        </is>
      </c>
      <c r="J158" t="n">
        <v>394.0</v>
      </c>
      <c r="K158" t="inlineStr">
        <is>
          <t>COMPLETED</t>
        </is>
      </c>
      <c r="L158" t="inlineStr">
        <is>
          <t>MARK_AS_COMPLETED</t>
        </is>
      </c>
      <c r="M158" t="inlineStr">
        <is>
          <t>Queue</t>
        </is>
      </c>
      <c r="N158" t="n">
        <v>2.0</v>
      </c>
      <c r="O158" s="1" t="n">
        <v>44747.938368055555</v>
      </c>
      <c r="P158" s="1" t="n">
        <v>44747.98168981481</v>
      </c>
      <c r="Q158" t="n">
        <v>1250.0</v>
      </c>
      <c r="R158" t="n">
        <v>2493.0</v>
      </c>
      <c r="S158" t="b">
        <v>0</v>
      </c>
      <c r="T158" t="inlineStr">
        <is>
          <t>N/A</t>
        </is>
      </c>
      <c r="U158" t="b">
        <v>1</v>
      </c>
      <c r="V158" t="inlineStr">
        <is>
          <t>Komal Kharde</t>
        </is>
      </c>
      <c r="W158" s="1" t="n">
        <v>44747.962372685186</v>
      </c>
      <c r="X158" t="n">
        <v>2065.0</v>
      </c>
      <c r="Y158" t="n">
        <v>311.0</v>
      </c>
      <c r="Z158" t="n">
        <v>0.0</v>
      </c>
      <c r="AA158" t="n">
        <v>311.0</v>
      </c>
      <c r="AB158" t="n">
        <v>5.0</v>
      </c>
      <c r="AC158" t="n">
        <v>136.0</v>
      </c>
      <c r="AD158" t="n">
        <v>83.0</v>
      </c>
      <c r="AE158" t="n">
        <v>0.0</v>
      </c>
      <c r="AF158" t="n">
        <v>0.0</v>
      </c>
      <c r="AG158" t="n">
        <v>0.0</v>
      </c>
      <c r="AH158" t="inlineStr">
        <is>
          <t>Vikash Suryakanth Parmar</t>
        </is>
      </c>
      <c r="AI158" s="1" t="n">
        <v>44747.98168981481</v>
      </c>
      <c r="AJ158" t="n">
        <v>405.0</v>
      </c>
      <c r="AK158" t="n">
        <v>4.0</v>
      </c>
      <c r="AL158" t="n">
        <v>0.0</v>
      </c>
      <c r="AM158" t="n">
        <v>4.0</v>
      </c>
      <c r="AN158" t="n">
        <v>0.0</v>
      </c>
      <c r="AO158" t="n">
        <v>12.0</v>
      </c>
      <c r="AP158" t="n">
        <v>79.0</v>
      </c>
      <c r="AQ158" t="n">
        <v>0.0</v>
      </c>
      <c r="AR158" t="n">
        <v>0.0</v>
      </c>
      <c r="AS158" t="n">
        <v>0.0</v>
      </c>
      <c r="AT158" t="inlineStr">
        <is>
          <t>N/A</t>
        </is>
      </c>
      <c r="AU158" t="inlineStr">
        <is>
          <t>N/A</t>
        </is>
      </c>
      <c r="AV158" t="inlineStr">
        <is>
          <t>N/A</t>
        </is>
      </c>
      <c r="AW158" t="inlineStr">
        <is>
          <t>N/A</t>
        </is>
      </c>
      <c r="AX158" t="inlineStr">
        <is>
          <t>N/A</t>
        </is>
      </c>
      <c r="AY158" t="inlineStr">
        <is>
          <t>N/A</t>
        </is>
      </c>
      <c r="AZ158" t="inlineStr">
        <is>
          <t>N/A</t>
        </is>
      </c>
      <c r="BA158" t="inlineStr">
        <is>
          <t>N/A</t>
        </is>
      </c>
      <c r="BB158" t="inlineStr">
        <is>
          <t>N/A</t>
        </is>
      </c>
      <c r="BC158" t="inlineStr">
        <is>
          <t>N/A</t>
        </is>
      </c>
      <c r="BD158" t="inlineStr">
        <is>
          <t>N/A</t>
        </is>
      </c>
      <c r="BE158" t="inlineStr">
        <is>
          <t>N/A</t>
        </is>
      </c>
    </row>
    <row r="159">
      <c r="A159" t="inlineStr">
        <is>
          <t>WI22075490</t>
        </is>
      </c>
      <c r="B159" t="inlineStr">
        <is>
          <t>DATA_VALIDATION</t>
        </is>
      </c>
      <c r="C159" t="inlineStr">
        <is>
          <t>201348000705</t>
        </is>
      </c>
      <c r="D159" t="inlineStr">
        <is>
          <t>Folder</t>
        </is>
      </c>
      <c r="E159" s="2">
        <f>HYPERLINK("capsilon://?command=openfolder&amp;siteaddress=FAM.docvelocity-na8.net&amp;folderid=FX1B41746C-1B34-58BA-D424-C77D71624322","FX22068545")</f>
        <v>0.0</v>
      </c>
      <c r="F159" t="inlineStr">
        <is>
          <t/>
        </is>
      </c>
      <c r="G159" t="inlineStr">
        <is>
          <t/>
        </is>
      </c>
      <c r="H159" t="inlineStr">
        <is>
          <t>Mailitem</t>
        </is>
      </c>
      <c r="I159" t="inlineStr">
        <is>
          <t>MI220749569</t>
        </is>
      </c>
      <c r="J159" t="n">
        <v>92.0</v>
      </c>
      <c r="K159" t="inlineStr">
        <is>
          <t>COMPLETED</t>
        </is>
      </c>
      <c r="L159" t="inlineStr">
        <is>
          <t>MARK_AS_COMPLETED</t>
        </is>
      </c>
      <c r="M159" t="inlineStr">
        <is>
          <t>Queue</t>
        </is>
      </c>
      <c r="N159" t="n">
        <v>1.0</v>
      </c>
      <c r="O159" s="1" t="n">
        <v>44748.005266203705</v>
      </c>
      <c r="P159" s="1" t="n">
        <v>44748.06319444445</v>
      </c>
      <c r="Q159" t="n">
        <v>4797.0</v>
      </c>
      <c r="R159" t="n">
        <v>208.0</v>
      </c>
      <c r="S159" t="b">
        <v>0</v>
      </c>
      <c r="T159" t="inlineStr">
        <is>
          <t>N/A</t>
        </is>
      </c>
      <c r="U159" t="b">
        <v>0</v>
      </c>
      <c r="V159" t="inlineStr">
        <is>
          <t>Mohit Bilampelli</t>
        </is>
      </c>
      <c r="W159" s="1" t="n">
        <v>44748.06319444445</v>
      </c>
      <c r="X159" t="n">
        <v>196.0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92.0</v>
      </c>
      <c r="AE159" t="n">
        <v>80.0</v>
      </c>
      <c r="AF159" t="n">
        <v>0.0</v>
      </c>
      <c r="AG159" t="n">
        <v>4.0</v>
      </c>
      <c r="AH159" t="inlineStr">
        <is>
          <t>N/A</t>
        </is>
      </c>
      <c r="AI159" t="inlineStr">
        <is>
          <t>N/A</t>
        </is>
      </c>
      <c r="AJ159" t="inlineStr">
        <is>
          <t>N/A</t>
        </is>
      </c>
      <c r="AK159" t="inlineStr">
        <is>
          <t>N/A</t>
        </is>
      </c>
      <c r="AL159" t="inlineStr">
        <is>
          <t>N/A</t>
        </is>
      </c>
      <c r="AM159" t="inlineStr">
        <is>
          <t>N/A</t>
        </is>
      </c>
      <c r="AN159" t="inlineStr">
        <is>
          <t>N/A</t>
        </is>
      </c>
      <c r="AO159" t="inlineStr">
        <is>
          <t>N/A</t>
        </is>
      </c>
      <c r="AP159" t="inlineStr">
        <is>
          <t>N/A</t>
        </is>
      </c>
      <c r="AQ159" t="inlineStr">
        <is>
          <t>N/A</t>
        </is>
      </c>
      <c r="AR159" t="inlineStr">
        <is>
          <t>N/A</t>
        </is>
      </c>
      <c r="AS159" t="inlineStr">
        <is>
          <t>N/A</t>
        </is>
      </c>
      <c r="AT159" t="inlineStr">
        <is>
          <t>N/A</t>
        </is>
      </c>
      <c r="AU159" t="inlineStr">
        <is>
          <t>N/A</t>
        </is>
      </c>
      <c r="AV159" t="inlineStr">
        <is>
          <t>N/A</t>
        </is>
      </c>
      <c r="AW159" t="inlineStr">
        <is>
          <t>N/A</t>
        </is>
      </c>
      <c r="AX159" t="inlineStr">
        <is>
          <t>N/A</t>
        </is>
      </c>
      <c r="AY159" t="inlineStr">
        <is>
          <t>N/A</t>
        </is>
      </c>
      <c r="AZ159" t="inlineStr">
        <is>
          <t>N/A</t>
        </is>
      </c>
      <c r="BA159" t="inlineStr">
        <is>
          <t>N/A</t>
        </is>
      </c>
      <c r="BB159" t="inlineStr">
        <is>
          <t>N/A</t>
        </is>
      </c>
      <c r="BC159" t="inlineStr">
        <is>
          <t>N/A</t>
        </is>
      </c>
      <c r="BD159" t="inlineStr">
        <is>
          <t>N/A</t>
        </is>
      </c>
      <c r="BE159" t="inlineStr">
        <is>
          <t>N/A</t>
        </is>
      </c>
    </row>
    <row r="160">
      <c r="A160" t="inlineStr">
        <is>
          <t>WI22075493</t>
        </is>
      </c>
      <c r="B160" t="inlineStr">
        <is>
          <t>DATA_VALIDATION</t>
        </is>
      </c>
      <c r="C160" t="inlineStr">
        <is>
          <t>201348000705</t>
        </is>
      </c>
      <c r="D160" t="inlineStr">
        <is>
          <t>Folder</t>
        </is>
      </c>
      <c r="E160" s="2">
        <f>HYPERLINK("capsilon://?command=openfolder&amp;siteaddress=FAM.docvelocity-na8.net&amp;folderid=FX1B41746C-1B34-58BA-D424-C77D71624322","FX22068545")</f>
        <v>0.0</v>
      </c>
      <c r="F160" t="inlineStr">
        <is>
          <t/>
        </is>
      </c>
      <c r="G160" t="inlineStr">
        <is>
          <t/>
        </is>
      </c>
      <c r="H160" t="inlineStr">
        <is>
          <t>Mailitem</t>
        </is>
      </c>
      <c r="I160" t="inlineStr">
        <is>
          <t>MI220749569</t>
        </is>
      </c>
      <c r="J160" t="n">
        <v>144.0</v>
      </c>
      <c r="K160" t="inlineStr">
        <is>
          <t>COMPLETED</t>
        </is>
      </c>
      <c r="L160" t="inlineStr">
        <is>
          <t>MARK_AS_COMPLETED</t>
        </is>
      </c>
      <c r="M160" t="inlineStr">
        <is>
          <t>Queue</t>
        </is>
      </c>
      <c r="N160" t="n">
        <v>2.0</v>
      </c>
      <c r="O160" s="1" t="n">
        <v>44748.0640625</v>
      </c>
      <c r="P160" s="1" t="n">
        <v>44748.16924768518</v>
      </c>
      <c r="Q160" t="n">
        <v>8319.0</v>
      </c>
      <c r="R160" t="n">
        <v>769.0</v>
      </c>
      <c r="S160" t="b">
        <v>0</v>
      </c>
      <c r="T160" t="inlineStr">
        <is>
          <t>N/A</t>
        </is>
      </c>
      <c r="U160" t="b">
        <v>1</v>
      </c>
      <c r="V160" t="inlineStr">
        <is>
          <t>Mohit Bilampelli</t>
        </is>
      </c>
      <c r="W160" s="1" t="n">
        <v>44748.06893518518</v>
      </c>
      <c r="X160" t="n">
        <v>332.0</v>
      </c>
      <c r="Y160" t="n">
        <v>120.0</v>
      </c>
      <c r="Z160" t="n">
        <v>0.0</v>
      </c>
      <c r="AA160" t="n">
        <v>120.0</v>
      </c>
      <c r="AB160" t="n">
        <v>0.0</v>
      </c>
      <c r="AC160" t="n">
        <v>11.0</v>
      </c>
      <c r="AD160" t="n">
        <v>24.0</v>
      </c>
      <c r="AE160" t="n">
        <v>0.0</v>
      </c>
      <c r="AF160" t="n">
        <v>0.0</v>
      </c>
      <c r="AG160" t="n">
        <v>0.0</v>
      </c>
      <c r="AH160" t="inlineStr">
        <is>
          <t>Nisha Verma</t>
        </is>
      </c>
      <c r="AI160" s="1" t="n">
        <v>44748.16924768518</v>
      </c>
      <c r="AJ160" t="n">
        <v>174.0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24.0</v>
      </c>
      <c r="AQ160" t="n">
        <v>0.0</v>
      </c>
      <c r="AR160" t="n">
        <v>0.0</v>
      </c>
      <c r="AS160" t="n">
        <v>0.0</v>
      </c>
      <c r="AT160" t="inlineStr">
        <is>
          <t>N/A</t>
        </is>
      </c>
      <c r="AU160" t="inlineStr">
        <is>
          <t>N/A</t>
        </is>
      </c>
      <c r="AV160" t="inlineStr">
        <is>
          <t>N/A</t>
        </is>
      </c>
      <c r="AW160" t="inlineStr">
        <is>
          <t>N/A</t>
        </is>
      </c>
      <c r="AX160" t="inlineStr">
        <is>
          <t>N/A</t>
        </is>
      </c>
      <c r="AY160" t="inlineStr">
        <is>
          <t>N/A</t>
        </is>
      </c>
      <c r="AZ160" t="inlineStr">
        <is>
          <t>N/A</t>
        </is>
      </c>
      <c r="BA160" t="inlineStr">
        <is>
          <t>N/A</t>
        </is>
      </c>
      <c r="BB160" t="inlineStr">
        <is>
          <t>N/A</t>
        </is>
      </c>
      <c r="BC160" t="inlineStr">
        <is>
          <t>N/A</t>
        </is>
      </c>
      <c r="BD160" t="inlineStr">
        <is>
          <t>N/A</t>
        </is>
      </c>
      <c r="BE160" t="inlineStr">
        <is>
          <t>N/A</t>
        </is>
      </c>
    </row>
    <row r="161">
      <c r="A161" t="inlineStr">
        <is>
          <t>WI22075940</t>
        </is>
      </c>
      <c r="B161" t="inlineStr">
        <is>
          <t>DATA_VALIDATION</t>
        </is>
      </c>
      <c r="C161" t="inlineStr">
        <is>
          <t>201330007748</t>
        </is>
      </c>
      <c r="D161" t="inlineStr">
        <is>
          <t>Folder</t>
        </is>
      </c>
      <c r="E161" s="2">
        <f>HYPERLINK("capsilon://?command=openfolder&amp;siteaddress=FAM.docvelocity-na8.net&amp;folderid=FXEC2D2672-792F-D5E6-C02B-1BC315AA6B6B","FX22069402")</f>
        <v>0.0</v>
      </c>
      <c r="F161" t="inlineStr">
        <is>
          <t/>
        </is>
      </c>
      <c r="G161" t="inlineStr">
        <is>
          <t/>
        </is>
      </c>
      <c r="H161" t="inlineStr">
        <is>
          <t>Mailitem</t>
        </is>
      </c>
      <c r="I161" t="inlineStr">
        <is>
          <t>MI220753966</t>
        </is>
      </c>
      <c r="J161" t="n">
        <v>101.0</v>
      </c>
      <c r="K161" t="inlineStr">
        <is>
          <t>COMPLETED</t>
        </is>
      </c>
      <c r="L161" t="inlineStr">
        <is>
          <t>MARK_AS_COMPLETED</t>
        </is>
      </c>
      <c r="M161" t="inlineStr">
        <is>
          <t>Queue</t>
        </is>
      </c>
      <c r="N161" t="n">
        <v>2.0</v>
      </c>
      <c r="O161" s="1" t="n">
        <v>44748.435011574074</v>
      </c>
      <c r="P161" s="1" t="n">
        <v>44748.443564814814</v>
      </c>
      <c r="Q161" t="n">
        <v>427.0</v>
      </c>
      <c r="R161" t="n">
        <v>312.0</v>
      </c>
      <c r="S161" t="b">
        <v>0</v>
      </c>
      <c r="T161" t="inlineStr">
        <is>
          <t>N/A</t>
        </is>
      </c>
      <c r="U161" t="b">
        <v>0</v>
      </c>
      <c r="V161" t="inlineStr">
        <is>
          <t>Varsha Dombale</t>
        </is>
      </c>
      <c r="W161" s="1" t="n">
        <v>44748.438113425924</v>
      </c>
      <c r="X161" t="n">
        <v>189.0</v>
      </c>
      <c r="Y161" t="n">
        <v>96.0</v>
      </c>
      <c r="Z161" t="n">
        <v>0.0</v>
      </c>
      <c r="AA161" t="n">
        <v>96.0</v>
      </c>
      <c r="AB161" t="n">
        <v>0.0</v>
      </c>
      <c r="AC161" t="n">
        <v>6.0</v>
      </c>
      <c r="AD161" t="n">
        <v>5.0</v>
      </c>
      <c r="AE161" t="n">
        <v>0.0</v>
      </c>
      <c r="AF161" t="n">
        <v>0.0</v>
      </c>
      <c r="AG161" t="n">
        <v>0.0</v>
      </c>
      <c r="AH161" t="inlineStr">
        <is>
          <t>Nisha Verma</t>
        </is>
      </c>
      <c r="AI161" s="1" t="n">
        <v>44748.443564814814</v>
      </c>
      <c r="AJ161" t="n">
        <v>123.0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5.0</v>
      </c>
      <c r="AQ161" t="n">
        <v>0.0</v>
      </c>
      <c r="AR161" t="n">
        <v>0.0</v>
      </c>
      <c r="AS161" t="n">
        <v>0.0</v>
      </c>
      <c r="AT161" t="inlineStr">
        <is>
          <t>N/A</t>
        </is>
      </c>
      <c r="AU161" t="inlineStr">
        <is>
          <t>N/A</t>
        </is>
      </c>
      <c r="AV161" t="inlineStr">
        <is>
          <t>N/A</t>
        </is>
      </c>
      <c r="AW161" t="inlineStr">
        <is>
          <t>N/A</t>
        </is>
      </c>
      <c r="AX161" t="inlineStr">
        <is>
          <t>N/A</t>
        </is>
      </c>
      <c r="AY161" t="inlineStr">
        <is>
          <t>N/A</t>
        </is>
      </c>
      <c r="AZ161" t="inlineStr">
        <is>
          <t>N/A</t>
        </is>
      </c>
      <c r="BA161" t="inlineStr">
        <is>
          <t>N/A</t>
        </is>
      </c>
      <c r="BB161" t="inlineStr">
        <is>
          <t>N/A</t>
        </is>
      </c>
      <c r="BC161" t="inlineStr">
        <is>
          <t>N/A</t>
        </is>
      </c>
      <c r="BD161" t="inlineStr">
        <is>
          <t>N/A</t>
        </is>
      </c>
      <c r="BE161" t="inlineStr">
        <is>
          <t>N/A</t>
        </is>
      </c>
    </row>
    <row r="162">
      <c r="A162" t="inlineStr">
        <is>
          <t>WI22076265</t>
        </is>
      </c>
      <c r="B162" t="inlineStr">
        <is>
          <t>DATA_VALIDATION</t>
        </is>
      </c>
      <c r="C162" t="inlineStr">
        <is>
          <t>201348000652</t>
        </is>
      </c>
      <c r="D162" t="inlineStr">
        <is>
          <t>Folder</t>
        </is>
      </c>
      <c r="E162" s="2">
        <f>HYPERLINK("capsilon://?command=openfolder&amp;siteaddress=FAM.docvelocity-na8.net&amp;folderid=FX6C68EFBA-E111-99C2-B27B-51E8FA54B4C8","FX22061848")</f>
        <v>0.0</v>
      </c>
      <c r="F162" t="inlineStr">
        <is>
          <t/>
        </is>
      </c>
      <c r="G162" t="inlineStr">
        <is>
          <t/>
        </is>
      </c>
      <c r="H162" t="inlineStr">
        <is>
          <t>Mailitem</t>
        </is>
      </c>
      <c r="I162" t="inlineStr">
        <is>
          <t>MI220757091</t>
        </is>
      </c>
      <c r="J162" t="n">
        <v>0.0</v>
      </c>
      <c r="K162" t="inlineStr">
        <is>
          <t>COMPLETED</t>
        </is>
      </c>
      <c r="L162" t="inlineStr">
        <is>
          <t>MARK_AS_COMPLETED</t>
        </is>
      </c>
      <c r="M162" t="inlineStr">
        <is>
          <t>Queue</t>
        </is>
      </c>
      <c r="N162" t="n">
        <v>2.0</v>
      </c>
      <c r="O162" s="1" t="n">
        <v>44748.48459490741</v>
      </c>
      <c r="P162" s="1" t="n">
        <v>44748.503703703704</v>
      </c>
      <c r="Q162" t="n">
        <v>1562.0</v>
      </c>
      <c r="R162" t="n">
        <v>89.0</v>
      </c>
      <c r="S162" t="b">
        <v>0</v>
      </c>
      <c r="T162" t="inlineStr">
        <is>
          <t>N/A</t>
        </is>
      </c>
      <c r="U162" t="b">
        <v>0</v>
      </c>
      <c r="V162" t="inlineStr">
        <is>
          <t>Shivani Narwade</t>
        </is>
      </c>
      <c r="W162" s="1" t="n">
        <v>44748.486666666664</v>
      </c>
      <c r="X162" t="n">
        <v>64.0</v>
      </c>
      <c r="Y162" t="n">
        <v>0.0</v>
      </c>
      <c r="Z162" t="n">
        <v>0.0</v>
      </c>
      <c r="AA162" t="n">
        <v>0.0</v>
      </c>
      <c r="AB162" t="n">
        <v>74.0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inlineStr">
        <is>
          <t>Archana Bhujbal</t>
        </is>
      </c>
      <c r="AI162" s="1" t="n">
        <v>44748.503703703704</v>
      </c>
      <c r="AJ162" t="n">
        <v>25.0</v>
      </c>
      <c r="AK162" t="n">
        <v>0.0</v>
      </c>
      <c r="AL162" t="n">
        <v>0.0</v>
      </c>
      <c r="AM162" t="n">
        <v>0.0</v>
      </c>
      <c r="AN162" t="n">
        <v>74.0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inlineStr">
        <is>
          <t>N/A</t>
        </is>
      </c>
      <c r="AU162" t="inlineStr">
        <is>
          <t>N/A</t>
        </is>
      </c>
      <c r="AV162" t="inlineStr">
        <is>
          <t>N/A</t>
        </is>
      </c>
      <c r="AW162" t="inlineStr">
        <is>
          <t>N/A</t>
        </is>
      </c>
      <c r="AX162" t="inlineStr">
        <is>
          <t>N/A</t>
        </is>
      </c>
      <c r="AY162" t="inlineStr">
        <is>
          <t>N/A</t>
        </is>
      </c>
      <c r="AZ162" t="inlineStr">
        <is>
          <t>N/A</t>
        </is>
      </c>
      <c r="BA162" t="inlineStr">
        <is>
          <t>N/A</t>
        </is>
      </c>
      <c r="BB162" t="inlineStr">
        <is>
          <t>N/A</t>
        </is>
      </c>
      <c r="BC162" t="inlineStr">
        <is>
          <t>N/A</t>
        </is>
      </c>
      <c r="BD162" t="inlineStr">
        <is>
          <t>N/A</t>
        </is>
      </c>
      <c r="BE162" t="inlineStr">
        <is>
          <t>N/A</t>
        </is>
      </c>
    </row>
    <row r="163">
      <c r="A163" t="inlineStr">
        <is>
          <t>WI22076422</t>
        </is>
      </c>
      <c r="B163" t="inlineStr">
        <is>
          <t>DATA_VALIDATION</t>
        </is>
      </c>
      <c r="C163" t="inlineStr">
        <is>
          <t>201110012959</t>
        </is>
      </c>
      <c r="D163" t="inlineStr">
        <is>
          <t>Folder</t>
        </is>
      </c>
      <c r="E163" s="2">
        <f>HYPERLINK("capsilon://?command=openfolder&amp;siteaddress=FAM.docvelocity-na8.net&amp;folderid=FX43772E78-1F56-63F5-90A6-B9A0AFEF3024","FX22069379")</f>
        <v>0.0</v>
      </c>
      <c r="F163" t="inlineStr">
        <is>
          <t/>
        </is>
      </c>
      <c r="G163" t="inlineStr">
        <is>
          <t/>
        </is>
      </c>
      <c r="H163" t="inlineStr">
        <is>
          <t>Mailitem</t>
        </is>
      </c>
      <c r="I163" t="inlineStr">
        <is>
          <t>MI220758484</t>
        </is>
      </c>
      <c r="J163" t="n">
        <v>167.0</v>
      </c>
      <c r="K163" t="inlineStr">
        <is>
          <t>COMPLETED</t>
        </is>
      </c>
      <c r="L163" t="inlineStr">
        <is>
          <t>MARK_AS_COMPLETED</t>
        </is>
      </c>
      <c r="M163" t="inlineStr">
        <is>
          <t>Queue</t>
        </is>
      </c>
      <c r="N163" t="n">
        <v>1.0</v>
      </c>
      <c r="O163" s="1" t="n">
        <v>44748.505578703705</v>
      </c>
      <c r="P163" s="1" t="n">
        <v>44748.52185185185</v>
      </c>
      <c r="Q163" t="n">
        <v>266.0</v>
      </c>
      <c r="R163" t="n">
        <v>1140.0</v>
      </c>
      <c r="S163" t="b">
        <v>0</v>
      </c>
      <c r="T163" t="inlineStr">
        <is>
          <t>N/A</t>
        </is>
      </c>
      <c r="U163" t="b">
        <v>0</v>
      </c>
      <c r="V163" t="inlineStr">
        <is>
          <t>Nilesh Thakur</t>
        </is>
      </c>
      <c r="W163" s="1" t="n">
        <v>44748.52185185185</v>
      </c>
      <c r="X163" t="n">
        <v>423.0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167.0</v>
      </c>
      <c r="AE163" t="n">
        <v>152.0</v>
      </c>
      <c r="AF163" t="n">
        <v>0.0</v>
      </c>
      <c r="AG163" t="n">
        <v>4.0</v>
      </c>
      <c r="AH163" t="inlineStr">
        <is>
          <t>N/A</t>
        </is>
      </c>
      <c r="AI163" t="inlineStr">
        <is>
          <t>N/A</t>
        </is>
      </c>
      <c r="AJ163" t="inlineStr">
        <is>
          <t>N/A</t>
        </is>
      </c>
      <c r="AK163" t="inlineStr">
        <is>
          <t>N/A</t>
        </is>
      </c>
      <c r="AL163" t="inlineStr">
        <is>
          <t>N/A</t>
        </is>
      </c>
      <c r="AM163" t="inlineStr">
        <is>
          <t>N/A</t>
        </is>
      </c>
      <c r="AN163" t="inlineStr">
        <is>
          <t>N/A</t>
        </is>
      </c>
      <c r="AO163" t="inlineStr">
        <is>
          <t>N/A</t>
        </is>
      </c>
      <c r="AP163" t="inlineStr">
        <is>
          <t>N/A</t>
        </is>
      </c>
      <c r="AQ163" t="inlineStr">
        <is>
          <t>N/A</t>
        </is>
      </c>
      <c r="AR163" t="inlineStr">
        <is>
          <t>N/A</t>
        </is>
      </c>
      <c r="AS163" t="inlineStr">
        <is>
          <t>N/A</t>
        </is>
      </c>
      <c r="AT163" t="inlineStr">
        <is>
          <t>N/A</t>
        </is>
      </c>
      <c r="AU163" t="inlineStr">
        <is>
          <t>N/A</t>
        </is>
      </c>
      <c r="AV163" t="inlineStr">
        <is>
          <t>N/A</t>
        </is>
      </c>
      <c r="AW163" t="inlineStr">
        <is>
          <t>N/A</t>
        </is>
      </c>
      <c r="AX163" t="inlineStr">
        <is>
          <t>N/A</t>
        </is>
      </c>
      <c r="AY163" t="inlineStr">
        <is>
          <t>N/A</t>
        </is>
      </c>
      <c r="AZ163" t="inlineStr">
        <is>
          <t>N/A</t>
        </is>
      </c>
      <c r="BA163" t="inlineStr">
        <is>
          <t>N/A</t>
        </is>
      </c>
      <c r="BB163" t="inlineStr">
        <is>
          <t>N/A</t>
        </is>
      </c>
      <c r="BC163" t="inlineStr">
        <is>
          <t>N/A</t>
        </is>
      </c>
      <c r="BD163" t="inlineStr">
        <is>
          <t>N/A</t>
        </is>
      </c>
      <c r="BE163" t="inlineStr">
        <is>
          <t>N/A</t>
        </is>
      </c>
    </row>
    <row r="164">
      <c r="A164" t="inlineStr">
        <is>
          <t>WI22076546</t>
        </is>
      </c>
      <c r="B164" t="inlineStr">
        <is>
          <t>DATA_VALIDATION</t>
        </is>
      </c>
      <c r="C164" t="inlineStr">
        <is>
          <t>201110012959</t>
        </is>
      </c>
      <c r="D164" t="inlineStr">
        <is>
          <t>Folder</t>
        </is>
      </c>
      <c r="E164" s="2">
        <f>HYPERLINK("capsilon://?command=openfolder&amp;siteaddress=FAM.docvelocity-na8.net&amp;folderid=FX43772E78-1F56-63F5-90A6-B9A0AFEF3024","FX22069379")</f>
        <v>0.0</v>
      </c>
      <c r="F164" t="inlineStr">
        <is>
          <t/>
        </is>
      </c>
      <c r="G164" t="inlineStr">
        <is>
          <t/>
        </is>
      </c>
      <c r="H164" t="inlineStr">
        <is>
          <t>Mailitem</t>
        </is>
      </c>
      <c r="I164" t="inlineStr">
        <is>
          <t>MI220758484</t>
        </is>
      </c>
      <c r="J164" t="n">
        <v>218.0</v>
      </c>
      <c r="K164" t="inlineStr">
        <is>
          <t>COMPLETED</t>
        </is>
      </c>
      <c r="L164" t="inlineStr">
        <is>
          <t>MARK_AS_COMPLETED</t>
        </is>
      </c>
      <c r="M164" t="inlineStr">
        <is>
          <t>Queue</t>
        </is>
      </c>
      <c r="N164" t="n">
        <v>2.0</v>
      </c>
      <c r="O164" s="1" t="n">
        <v>44748.522627314815</v>
      </c>
      <c r="P164" s="1" t="n">
        <v>44748.55417824074</v>
      </c>
      <c r="Q164" t="n">
        <v>915.0</v>
      </c>
      <c r="R164" t="n">
        <v>1811.0</v>
      </c>
      <c r="S164" t="b">
        <v>0</v>
      </c>
      <c r="T164" t="inlineStr">
        <is>
          <t>N/A</t>
        </is>
      </c>
      <c r="U164" t="b">
        <v>1</v>
      </c>
      <c r="V164" t="inlineStr">
        <is>
          <t>Nilesh Thakur</t>
        </is>
      </c>
      <c r="W164" s="1" t="n">
        <v>44748.53689814815</v>
      </c>
      <c r="X164" t="n">
        <v>1232.0</v>
      </c>
      <c r="Y164" t="n">
        <v>162.0</v>
      </c>
      <c r="Z164" t="n">
        <v>0.0</v>
      </c>
      <c r="AA164" t="n">
        <v>162.0</v>
      </c>
      <c r="AB164" t="n">
        <v>0.0</v>
      </c>
      <c r="AC164" t="n">
        <v>41.0</v>
      </c>
      <c r="AD164" t="n">
        <v>56.0</v>
      </c>
      <c r="AE164" t="n">
        <v>0.0</v>
      </c>
      <c r="AF164" t="n">
        <v>0.0</v>
      </c>
      <c r="AG164" t="n">
        <v>0.0</v>
      </c>
      <c r="AH164" t="inlineStr">
        <is>
          <t>Sumit Jarhad</t>
        </is>
      </c>
      <c r="AI164" s="1" t="n">
        <v>44748.55417824074</v>
      </c>
      <c r="AJ164" t="n">
        <v>579.0</v>
      </c>
      <c r="AK164" t="n">
        <v>1.0</v>
      </c>
      <c r="AL164" t="n">
        <v>0.0</v>
      </c>
      <c r="AM164" t="n">
        <v>1.0</v>
      </c>
      <c r="AN164" t="n">
        <v>0.0</v>
      </c>
      <c r="AO164" t="n">
        <v>1.0</v>
      </c>
      <c r="AP164" t="n">
        <v>55.0</v>
      </c>
      <c r="AQ164" t="n">
        <v>0.0</v>
      </c>
      <c r="AR164" t="n">
        <v>0.0</v>
      </c>
      <c r="AS164" t="n">
        <v>0.0</v>
      </c>
      <c r="AT164" t="inlineStr">
        <is>
          <t>N/A</t>
        </is>
      </c>
      <c r="AU164" t="inlineStr">
        <is>
          <t>N/A</t>
        </is>
      </c>
      <c r="AV164" t="inlineStr">
        <is>
          <t>N/A</t>
        </is>
      </c>
      <c r="AW164" t="inlineStr">
        <is>
          <t>N/A</t>
        </is>
      </c>
      <c r="AX164" t="inlineStr">
        <is>
          <t>N/A</t>
        </is>
      </c>
      <c r="AY164" t="inlineStr">
        <is>
          <t>N/A</t>
        </is>
      </c>
      <c r="AZ164" t="inlineStr">
        <is>
          <t>N/A</t>
        </is>
      </c>
      <c r="BA164" t="inlineStr">
        <is>
          <t>N/A</t>
        </is>
      </c>
      <c r="BB164" t="inlineStr">
        <is>
          <t>N/A</t>
        </is>
      </c>
      <c r="BC164" t="inlineStr">
        <is>
          <t>N/A</t>
        </is>
      </c>
      <c r="BD164" t="inlineStr">
        <is>
          <t>N/A</t>
        </is>
      </c>
      <c r="BE164" t="inlineStr">
        <is>
          <t>N/A</t>
        </is>
      </c>
    </row>
    <row r="165">
      <c r="A165" t="inlineStr">
        <is>
          <t>WI22076630</t>
        </is>
      </c>
      <c r="B165" t="inlineStr">
        <is>
          <t>DATA_VALIDATION</t>
        </is>
      </c>
      <c r="C165" t="inlineStr">
        <is>
          <t>201130014003</t>
        </is>
      </c>
      <c r="D165" t="inlineStr">
        <is>
          <t>Folder</t>
        </is>
      </c>
      <c r="E165" s="2">
        <f>HYPERLINK("capsilon://?command=openfolder&amp;siteaddress=FAM.docvelocity-na8.net&amp;folderid=FX07CA6491-2C01-887B-CFBF-C18B5E5B8C64","FX2207540")</f>
        <v>0.0</v>
      </c>
      <c r="F165" t="inlineStr">
        <is>
          <t/>
        </is>
      </c>
      <c r="G165" t="inlineStr">
        <is>
          <t/>
        </is>
      </c>
      <c r="H165" t="inlineStr">
        <is>
          <t>Mailitem</t>
        </is>
      </c>
      <c r="I165" t="inlineStr">
        <is>
          <t>MI220759918</t>
        </is>
      </c>
      <c r="J165" t="n">
        <v>30.0</v>
      </c>
      <c r="K165" t="inlineStr">
        <is>
          <t>COMPLETED</t>
        </is>
      </c>
      <c r="L165" t="inlineStr">
        <is>
          <t>MARK_AS_COMPLETED</t>
        </is>
      </c>
      <c r="M165" t="inlineStr">
        <is>
          <t>Queue</t>
        </is>
      </c>
      <c r="N165" t="n">
        <v>2.0</v>
      </c>
      <c r="O165" s="1" t="n">
        <v>44748.52784722222</v>
      </c>
      <c r="P165" s="1" t="n">
        <v>44748.55548611111</v>
      </c>
      <c r="Q165" t="n">
        <v>2160.0</v>
      </c>
      <c r="R165" t="n">
        <v>228.0</v>
      </c>
      <c r="S165" t="b">
        <v>0</v>
      </c>
      <c r="T165" t="inlineStr">
        <is>
          <t>N/A</t>
        </is>
      </c>
      <c r="U165" t="b">
        <v>0</v>
      </c>
      <c r="V165" t="inlineStr">
        <is>
          <t>Swapnil Ambesange</t>
        </is>
      </c>
      <c r="W165" s="1" t="n">
        <v>44748.53292824074</v>
      </c>
      <c r="X165" t="n">
        <v>116.0</v>
      </c>
      <c r="Y165" t="n">
        <v>9.0</v>
      </c>
      <c r="Z165" t="n">
        <v>0.0</v>
      </c>
      <c r="AA165" t="n">
        <v>9.0</v>
      </c>
      <c r="AB165" t="n">
        <v>0.0</v>
      </c>
      <c r="AC165" t="n">
        <v>0.0</v>
      </c>
      <c r="AD165" t="n">
        <v>21.0</v>
      </c>
      <c r="AE165" t="n">
        <v>0.0</v>
      </c>
      <c r="AF165" t="n">
        <v>0.0</v>
      </c>
      <c r="AG165" t="n">
        <v>0.0</v>
      </c>
      <c r="AH165" t="inlineStr">
        <is>
          <t>Sumit Jarhad</t>
        </is>
      </c>
      <c r="AI165" s="1" t="n">
        <v>44748.55548611111</v>
      </c>
      <c r="AJ165" t="n">
        <v>112.0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21.0</v>
      </c>
      <c r="AQ165" t="n">
        <v>0.0</v>
      </c>
      <c r="AR165" t="n">
        <v>0.0</v>
      </c>
      <c r="AS165" t="n">
        <v>0.0</v>
      </c>
      <c r="AT165" t="inlineStr">
        <is>
          <t>N/A</t>
        </is>
      </c>
      <c r="AU165" t="inlineStr">
        <is>
          <t>N/A</t>
        </is>
      </c>
      <c r="AV165" t="inlineStr">
        <is>
          <t>N/A</t>
        </is>
      </c>
      <c r="AW165" t="inlineStr">
        <is>
          <t>N/A</t>
        </is>
      </c>
      <c r="AX165" t="inlineStr">
        <is>
          <t>N/A</t>
        </is>
      </c>
      <c r="AY165" t="inlineStr">
        <is>
          <t>N/A</t>
        </is>
      </c>
      <c r="AZ165" t="inlineStr">
        <is>
          <t>N/A</t>
        </is>
      </c>
      <c r="BA165" t="inlineStr">
        <is>
          <t>N/A</t>
        </is>
      </c>
      <c r="BB165" t="inlineStr">
        <is>
          <t>N/A</t>
        </is>
      </c>
      <c r="BC165" t="inlineStr">
        <is>
          <t>N/A</t>
        </is>
      </c>
      <c r="BD165" t="inlineStr">
        <is>
          <t>N/A</t>
        </is>
      </c>
      <c r="BE165" t="inlineStr">
        <is>
          <t>N/A</t>
        </is>
      </c>
    </row>
    <row r="166">
      <c r="A166" t="inlineStr">
        <is>
          <t>WI22076684</t>
        </is>
      </c>
      <c r="B166" t="inlineStr">
        <is>
          <t>DATA_VALIDATION</t>
        </is>
      </c>
      <c r="C166" t="inlineStr">
        <is>
          <t>201300024340</t>
        </is>
      </c>
      <c r="D166" t="inlineStr">
        <is>
          <t>Folder</t>
        </is>
      </c>
      <c r="E166" s="2">
        <f>HYPERLINK("capsilon://?command=openfolder&amp;siteaddress=FAM.docvelocity-na8.net&amp;folderid=FXA0C29250-3F9D-3D58-C139-C7B6D7ADB235","FX22069566")</f>
        <v>0.0</v>
      </c>
      <c r="F166" t="inlineStr">
        <is>
          <t/>
        </is>
      </c>
      <c r="G166" t="inlineStr">
        <is>
          <t/>
        </is>
      </c>
      <c r="H166" t="inlineStr">
        <is>
          <t>Mailitem</t>
        </is>
      </c>
      <c r="I166" t="inlineStr">
        <is>
          <t>MI220760419</t>
        </is>
      </c>
      <c r="J166" t="n">
        <v>66.0</v>
      </c>
      <c r="K166" t="inlineStr">
        <is>
          <t>COMPLETED</t>
        </is>
      </c>
      <c r="L166" t="inlineStr">
        <is>
          <t>MARK_AS_COMPLETED</t>
        </is>
      </c>
      <c r="M166" t="inlineStr">
        <is>
          <t>Queue</t>
        </is>
      </c>
      <c r="N166" t="n">
        <v>2.0</v>
      </c>
      <c r="O166" s="1" t="n">
        <v>44748.535219907404</v>
      </c>
      <c r="P166" s="1" t="n">
        <v>44748.55579861111</v>
      </c>
      <c r="Q166" t="n">
        <v>1594.0</v>
      </c>
      <c r="R166" t="n">
        <v>184.0</v>
      </c>
      <c r="S166" t="b">
        <v>0</v>
      </c>
      <c r="T166" t="inlineStr">
        <is>
          <t>N/A</t>
        </is>
      </c>
      <c r="U166" t="b">
        <v>0</v>
      </c>
      <c r="V166" t="inlineStr">
        <is>
          <t>Nilesh Thakur</t>
        </is>
      </c>
      <c r="W166" s="1" t="n">
        <v>44748.53854166667</v>
      </c>
      <c r="X166" t="n">
        <v>141.0</v>
      </c>
      <c r="Y166" t="n">
        <v>1.0</v>
      </c>
      <c r="Z166" t="n">
        <v>0.0</v>
      </c>
      <c r="AA166" t="n">
        <v>1.0</v>
      </c>
      <c r="AB166" t="n">
        <v>52.0</v>
      </c>
      <c r="AC166" t="n">
        <v>1.0</v>
      </c>
      <c r="AD166" t="n">
        <v>65.0</v>
      </c>
      <c r="AE166" t="n">
        <v>0.0</v>
      </c>
      <c r="AF166" t="n">
        <v>0.0</v>
      </c>
      <c r="AG166" t="n">
        <v>0.0</v>
      </c>
      <c r="AH166" t="inlineStr">
        <is>
          <t>Sumit Jarhad</t>
        </is>
      </c>
      <c r="AI166" s="1" t="n">
        <v>44748.55579861111</v>
      </c>
      <c r="AJ166" t="n">
        <v>26.0</v>
      </c>
      <c r="AK166" t="n">
        <v>0.0</v>
      </c>
      <c r="AL166" t="n">
        <v>0.0</v>
      </c>
      <c r="AM166" t="n">
        <v>0.0</v>
      </c>
      <c r="AN166" t="n">
        <v>52.0</v>
      </c>
      <c r="AO166" t="n">
        <v>0.0</v>
      </c>
      <c r="AP166" t="n">
        <v>65.0</v>
      </c>
      <c r="AQ166" t="n">
        <v>0.0</v>
      </c>
      <c r="AR166" t="n">
        <v>0.0</v>
      </c>
      <c r="AS166" t="n">
        <v>0.0</v>
      </c>
      <c r="AT166" t="inlineStr">
        <is>
          <t>N/A</t>
        </is>
      </c>
      <c r="AU166" t="inlineStr">
        <is>
          <t>N/A</t>
        </is>
      </c>
      <c r="AV166" t="inlineStr">
        <is>
          <t>N/A</t>
        </is>
      </c>
      <c r="AW166" t="inlineStr">
        <is>
          <t>N/A</t>
        </is>
      </c>
      <c r="AX166" t="inlineStr">
        <is>
          <t>N/A</t>
        </is>
      </c>
      <c r="AY166" t="inlineStr">
        <is>
          <t>N/A</t>
        </is>
      </c>
      <c r="AZ166" t="inlineStr">
        <is>
          <t>N/A</t>
        </is>
      </c>
      <c r="BA166" t="inlineStr">
        <is>
          <t>N/A</t>
        </is>
      </c>
      <c r="BB166" t="inlineStr">
        <is>
          <t>N/A</t>
        </is>
      </c>
      <c r="BC166" t="inlineStr">
        <is>
          <t>N/A</t>
        </is>
      </c>
      <c r="BD166" t="inlineStr">
        <is>
          <t>N/A</t>
        </is>
      </c>
      <c r="BE166" t="inlineStr">
        <is>
          <t>N/A</t>
        </is>
      </c>
    </row>
    <row r="167">
      <c r="A167" t="inlineStr">
        <is>
          <t>WI22076795</t>
        </is>
      </c>
      <c r="B167" t="inlineStr">
        <is>
          <t>DATA_VALIDATION</t>
        </is>
      </c>
      <c r="C167" t="inlineStr">
        <is>
          <t>201300024367</t>
        </is>
      </c>
      <c r="D167" t="inlineStr">
        <is>
          <t>Folder</t>
        </is>
      </c>
      <c r="E167" s="2">
        <f>HYPERLINK("capsilon://?command=openfolder&amp;siteaddress=FAM.docvelocity-na8.net&amp;folderid=FX537FD00C-A8F8-456D-4C40-73B799382383","FX2207711")</f>
        <v>0.0</v>
      </c>
      <c r="F167" t="inlineStr">
        <is>
          <t/>
        </is>
      </c>
      <c r="G167" t="inlineStr">
        <is>
          <t/>
        </is>
      </c>
      <c r="H167" t="inlineStr">
        <is>
          <t>Mailitem</t>
        </is>
      </c>
      <c r="I167" t="inlineStr">
        <is>
          <t>MI220761651</t>
        </is>
      </c>
      <c r="J167" t="n">
        <v>88.0</v>
      </c>
      <c r="K167" t="inlineStr">
        <is>
          <t>COMPLETED</t>
        </is>
      </c>
      <c r="L167" t="inlineStr">
        <is>
          <t>MARK_AS_COMPLETED</t>
        </is>
      </c>
      <c r="M167" t="inlineStr">
        <is>
          <t>Queue</t>
        </is>
      </c>
      <c r="N167" t="n">
        <v>1.0</v>
      </c>
      <c r="O167" s="1" t="n">
        <v>44748.55322916667</v>
      </c>
      <c r="P167" s="1" t="n">
        <v>44748.59085648148</v>
      </c>
      <c r="Q167" t="n">
        <v>2225.0</v>
      </c>
      <c r="R167" t="n">
        <v>1026.0</v>
      </c>
      <c r="S167" t="b">
        <v>0</v>
      </c>
      <c r="T167" t="inlineStr">
        <is>
          <t>N/A</t>
        </is>
      </c>
      <c r="U167" t="b">
        <v>0</v>
      </c>
      <c r="V167" t="inlineStr">
        <is>
          <t>Nilesh Thakur</t>
        </is>
      </c>
      <c r="W167" s="1" t="n">
        <v>44748.59085648148</v>
      </c>
      <c r="X167" t="n">
        <v>610.0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88.0</v>
      </c>
      <c r="AE167" t="n">
        <v>69.0</v>
      </c>
      <c r="AF167" t="n">
        <v>0.0</v>
      </c>
      <c r="AG167" t="n">
        <v>10.0</v>
      </c>
      <c r="AH167" t="inlineStr">
        <is>
          <t>N/A</t>
        </is>
      </c>
      <c r="AI167" t="inlineStr">
        <is>
          <t>N/A</t>
        </is>
      </c>
      <c r="AJ167" t="inlineStr">
        <is>
          <t>N/A</t>
        </is>
      </c>
      <c r="AK167" t="inlineStr">
        <is>
          <t>N/A</t>
        </is>
      </c>
      <c r="AL167" t="inlineStr">
        <is>
          <t>N/A</t>
        </is>
      </c>
      <c r="AM167" t="inlineStr">
        <is>
          <t>N/A</t>
        </is>
      </c>
      <c r="AN167" t="inlineStr">
        <is>
          <t>N/A</t>
        </is>
      </c>
      <c r="AO167" t="inlineStr">
        <is>
          <t>N/A</t>
        </is>
      </c>
      <c r="AP167" t="inlineStr">
        <is>
          <t>N/A</t>
        </is>
      </c>
      <c r="AQ167" t="inlineStr">
        <is>
          <t>N/A</t>
        </is>
      </c>
      <c r="AR167" t="inlineStr">
        <is>
          <t>N/A</t>
        </is>
      </c>
      <c r="AS167" t="inlineStr">
        <is>
          <t>N/A</t>
        </is>
      </c>
      <c r="AT167" t="inlineStr">
        <is>
          <t>N/A</t>
        </is>
      </c>
      <c r="AU167" t="inlineStr">
        <is>
          <t>N/A</t>
        </is>
      </c>
      <c r="AV167" t="inlineStr">
        <is>
          <t>N/A</t>
        </is>
      </c>
      <c r="AW167" t="inlineStr">
        <is>
          <t>N/A</t>
        </is>
      </c>
      <c r="AX167" t="inlineStr">
        <is>
          <t>N/A</t>
        </is>
      </c>
      <c r="AY167" t="inlineStr">
        <is>
          <t>N/A</t>
        </is>
      </c>
      <c r="AZ167" t="inlineStr">
        <is>
          <t>N/A</t>
        </is>
      </c>
      <c r="BA167" t="inlineStr">
        <is>
          <t>N/A</t>
        </is>
      </c>
      <c r="BB167" t="inlineStr">
        <is>
          <t>N/A</t>
        </is>
      </c>
      <c r="BC167" t="inlineStr">
        <is>
          <t>N/A</t>
        </is>
      </c>
      <c r="BD167" t="inlineStr">
        <is>
          <t>N/A</t>
        </is>
      </c>
      <c r="BE167" t="inlineStr">
        <is>
          <t>N/A</t>
        </is>
      </c>
    </row>
    <row r="168">
      <c r="A168" t="inlineStr">
        <is>
          <t>WI22076894</t>
        </is>
      </c>
      <c r="B168" t="inlineStr">
        <is>
          <t>DATA_VALIDATION</t>
        </is>
      </c>
      <c r="C168" t="inlineStr">
        <is>
          <t>201130013999</t>
        </is>
      </c>
      <c r="D168" t="inlineStr">
        <is>
          <t>Folder</t>
        </is>
      </c>
      <c r="E168" s="2">
        <f>HYPERLINK("capsilon://?command=openfolder&amp;siteaddress=FAM.docvelocity-na8.net&amp;folderid=FX3E469086-485B-FA13-6218-E8AF38F79BAF","FX2207203")</f>
        <v>0.0</v>
      </c>
      <c r="F168" t="inlineStr">
        <is>
          <t/>
        </is>
      </c>
      <c r="G168" t="inlineStr">
        <is>
          <t/>
        </is>
      </c>
      <c r="H168" t="inlineStr">
        <is>
          <t>Mailitem</t>
        </is>
      </c>
      <c r="I168" t="inlineStr">
        <is>
          <t>MI220762469</t>
        </is>
      </c>
      <c r="J168" t="n">
        <v>30.0</v>
      </c>
      <c r="K168" t="inlineStr">
        <is>
          <t>COMPLETED</t>
        </is>
      </c>
      <c r="L168" t="inlineStr">
        <is>
          <t>MARK_AS_COMPLETED</t>
        </is>
      </c>
      <c r="M168" t="inlineStr">
        <is>
          <t>Queue</t>
        </is>
      </c>
      <c r="N168" t="n">
        <v>2.0</v>
      </c>
      <c r="O168" s="1" t="n">
        <v>44748.56427083333</v>
      </c>
      <c r="P168" s="1" t="n">
        <v>44748.59743055556</v>
      </c>
      <c r="Q168" t="n">
        <v>2721.0</v>
      </c>
      <c r="R168" t="n">
        <v>144.0</v>
      </c>
      <c r="S168" t="b">
        <v>0</v>
      </c>
      <c r="T168" t="inlineStr">
        <is>
          <t>N/A</t>
        </is>
      </c>
      <c r="U168" t="b">
        <v>0</v>
      </c>
      <c r="V168" t="inlineStr">
        <is>
          <t>Pooja Supekar</t>
        </is>
      </c>
      <c r="W168" s="1" t="n">
        <v>44748.56741898148</v>
      </c>
      <c r="X168" t="n">
        <v>77.0</v>
      </c>
      <c r="Y168" t="n">
        <v>9.0</v>
      </c>
      <c r="Z168" t="n">
        <v>0.0</v>
      </c>
      <c r="AA168" t="n">
        <v>9.0</v>
      </c>
      <c r="AB168" t="n">
        <v>0.0</v>
      </c>
      <c r="AC168" t="n">
        <v>0.0</v>
      </c>
      <c r="AD168" t="n">
        <v>21.0</v>
      </c>
      <c r="AE168" t="n">
        <v>0.0</v>
      </c>
      <c r="AF168" t="n">
        <v>0.0</v>
      </c>
      <c r="AG168" t="n">
        <v>0.0</v>
      </c>
      <c r="AH168" t="inlineStr">
        <is>
          <t>Sumit Jarhad</t>
        </is>
      </c>
      <c r="AI168" s="1" t="n">
        <v>44748.59743055556</v>
      </c>
      <c r="AJ168" t="n">
        <v>67.0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21.0</v>
      </c>
      <c r="AQ168" t="n">
        <v>0.0</v>
      </c>
      <c r="AR168" t="n">
        <v>0.0</v>
      </c>
      <c r="AS168" t="n">
        <v>0.0</v>
      </c>
      <c r="AT168" t="inlineStr">
        <is>
          <t>N/A</t>
        </is>
      </c>
      <c r="AU168" t="inlineStr">
        <is>
          <t>N/A</t>
        </is>
      </c>
      <c r="AV168" t="inlineStr">
        <is>
          <t>N/A</t>
        </is>
      </c>
      <c r="AW168" t="inlineStr">
        <is>
          <t>N/A</t>
        </is>
      </c>
      <c r="AX168" t="inlineStr">
        <is>
          <t>N/A</t>
        </is>
      </c>
      <c r="AY168" t="inlineStr">
        <is>
          <t>N/A</t>
        </is>
      </c>
      <c r="AZ168" t="inlineStr">
        <is>
          <t>N/A</t>
        </is>
      </c>
      <c r="BA168" t="inlineStr">
        <is>
          <t>N/A</t>
        </is>
      </c>
      <c r="BB168" t="inlineStr">
        <is>
          <t>N/A</t>
        </is>
      </c>
      <c r="BC168" t="inlineStr">
        <is>
          <t>N/A</t>
        </is>
      </c>
      <c r="BD168" t="inlineStr">
        <is>
          <t>N/A</t>
        </is>
      </c>
      <c r="BE168" t="inlineStr">
        <is>
          <t>N/A</t>
        </is>
      </c>
    </row>
    <row r="169">
      <c r="A169" t="inlineStr">
        <is>
          <t>WI22076928</t>
        </is>
      </c>
      <c r="B169" t="inlineStr">
        <is>
          <t>DATA_VALIDATION</t>
        </is>
      </c>
      <c r="C169" t="inlineStr">
        <is>
          <t>201330007781</t>
        </is>
      </c>
      <c r="D169" t="inlineStr">
        <is>
          <t>Folder</t>
        </is>
      </c>
      <c r="E169" s="2">
        <f>HYPERLINK("capsilon://?command=openfolder&amp;siteaddress=FAM.docvelocity-na8.net&amp;folderid=FX3B1A28F6-5225-E1E0-7A90-59738BCE6020","FX2207605")</f>
        <v>0.0</v>
      </c>
      <c r="F169" t="inlineStr">
        <is>
          <t/>
        </is>
      </c>
      <c r="G169" t="inlineStr">
        <is>
          <t/>
        </is>
      </c>
      <c r="H169" t="inlineStr">
        <is>
          <t>Mailitem</t>
        </is>
      </c>
      <c r="I169" t="inlineStr">
        <is>
          <t>MI220762840</t>
        </is>
      </c>
      <c r="J169" t="n">
        <v>66.0</v>
      </c>
      <c r="K169" t="inlineStr">
        <is>
          <t>COMPLETED</t>
        </is>
      </c>
      <c r="L169" t="inlineStr">
        <is>
          <t>MARK_AS_COMPLETED</t>
        </is>
      </c>
      <c r="M169" t="inlineStr">
        <is>
          <t>Queue</t>
        </is>
      </c>
      <c r="N169" t="n">
        <v>2.0</v>
      </c>
      <c r="O169" s="1" t="n">
        <v>44748.57011574074</v>
      </c>
      <c r="P169" s="1" t="n">
        <v>44748.597337962965</v>
      </c>
      <c r="Q169" t="n">
        <v>2303.0</v>
      </c>
      <c r="R169" t="n">
        <v>49.0</v>
      </c>
      <c r="S169" t="b">
        <v>0</v>
      </c>
      <c r="T169" t="inlineStr">
        <is>
          <t>N/A</t>
        </is>
      </c>
      <c r="U169" t="b">
        <v>0</v>
      </c>
      <c r="V169" t="inlineStr">
        <is>
          <t>Pooja Supekar</t>
        </is>
      </c>
      <c r="W169" s="1" t="n">
        <v>44748.573483796295</v>
      </c>
      <c r="X169" t="n">
        <v>36.0</v>
      </c>
      <c r="Y169" t="n">
        <v>0.0</v>
      </c>
      <c r="Z169" t="n">
        <v>0.0</v>
      </c>
      <c r="AA169" t="n">
        <v>0.0</v>
      </c>
      <c r="AB169" t="n">
        <v>52.0</v>
      </c>
      <c r="AC169" t="n">
        <v>0.0</v>
      </c>
      <c r="AD169" t="n">
        <v>66.0</v>
      </c>
      <c r="AE169" t="n">
        <v>0.0</v>
      </c>
      <c r="AF169" t="n">
        <v>0.0</v>
      </c>
      <c r="AG169" t="n">
        <v>0.0</v>
      </c>
      <c r="AH169" t="inlineStr">
        <is>
          <t>Archana Bhujbal</t>
        </is>
      </c>
      <c r="AI169" s="1" t="n">
        <v>44748.597337962965</v>
      </c>
      <c r="AJ169" t="n">
        <v>13.0</v>
      </c>
      <c r="AK169" t="n">
        <v>0.0</v>
      </c>
      <c r="AL169" t="n">
        <v>0.0</v>
      </c>
      <c r="AM169" t="n">
        <v>0.0</v>
      </c>
      <c r="AN169" t="n">
        <v>52.0</v>
      </c>
      <c r="AO169" t="n">
        <v>0.0</v>
      </c>
      <c r="AP169" t="n">
        <v>66.0</v>
      </c>
      <c r="AQ169" t="n">
        <v>0.0</v>
      </c>
      <c r="AR169" t="n">
        <v>0.0</v>
      </c>
      <c r="AS169" t="n">
        <v>0.0</v>
      </c>
      <c r="AT169" t="inlineStr">
        <is>
          <t>N/A</t>
        </is>
      </c>
      <c r="AU169" t="inlineStr">
        <is>
          <t>N/A</t>
        </is>
      </c>
      <c r="AV169" t="inlineStr">
        <is>
          <t>N/A</t>
        </is>
      </c>
      <c r="AW169" t="inlineStr">
        <is>
          <t>N/A</t>
        </is>
      </c>
      <c r="AX169" t="inlineStr">
        <is>
          <t>N/A</t>
        </is>
      </c>
      <c r="AY169" t="inlineStr">
        <is>
          <t>N/A</t>
        </is>
      </c>
      <c r="AZ169" t="inlineStr">
        <is>
          <t>N/A</t>
        </is>
      </c>
      <c r="BA169" t="inlineStr">
        <is>
          <t>N/A</t>
        </is>
      </c>
      <c r="BB169" t="inlineStr">
        <is>
          <t>N/A</t>
        </is>
      </c>
      <c r="BC169" t="inlineStr">
        <is>
          <t>N/A</t>
        </is>
      </c>
      <c r="BD169" t="inlineStr">
        <is>
          <t>N/A</t>
        </is>
      </c>
      <c r="BE169" t="inlineStr">
        <is>
          <t>N/A</t>
        </is>
      </c>
    </row>
    <row r="170">
      <c r="A170" t="inlineStr">
        <is>
          <t>WI22076931</t>
        </is>
      </c>
      <c r="B170" t="inlineStr">
        <is>
          <t>DATA_VALIDATION</t>
        </is>
      </c>
      <c r="C170" t="inlineStr">
        <is>
          <t>201330007781</t>
        </is>
      </c>
      <c r="D170" t="inlineStr">
        <is>
          <t>Folder</t>
        </is>
      </c>
      <c r="E170" s="2">
        <f>HYPERLINK("capsilon://?command=openfolder&amp;siteaddress=FAM.docvelocity-na8.net&amp;folderid=FX3B1A28F6-5225-E1E0-7A90-59738BCE6020","FX2207605")</f>
        <v>0.0</v>
      </c>
      <c r="F170" t="inlineStr">
        <is>
          <t/>
        </is>
      </c>
      <c r="G170" t="inlineStr">
        <is>
          <t/>
        </is>
      </c>
      <c r="H170" t="inlineStr">
        <is>
          <t>Mailitem</t>
        </is>
      </c>
      <c r="I170" t="inlineStr">
        <is>
          <t>MI220762871</t>
        </is>
      </c>
      <c r="J170" t="n">
        <v>71.0</v>
      </c>
      <c r="K170" t="inlineStr">
        <is>
          <t>COMPLETED</t>
        </is>
      </c>
      <c r="L170" t="inlineStr">
        <is>
          <t>MARK_AS_COMPLETED</t>
        </is>
      </c>
      <c r="M170" t="inlineStr">
        <is>
          <t>Queue</t>
        </is>
      </c>
      <c r="N170" t="n">
        <v>2.0</v>
      </c>
      <c r="O170" s="1" t="n">
        <v>44748.57034722222</v>
      </c>
      <c r="P170" s="1" t="n">
        <v>44748.59836805556</v>
      </c>
      <c r="Q170" t="n">
        <v>2204.0</v>
      </c>
      <c r="R170" t="n">
        <v>217.0</v>
      </c>
      <c r="S170" t="b">
        <v>0</v>
      </c>
      <c r="T170" t="inlineStr">
        <is>
          <t>N/A</t>
        </is>
      </c>
      <c r="U170" t="b">
        <v>0</v>
      </c>
      <c r="V170" t="inlineStr">
        <is>
          <t>Pooja Supekar</t>
        </is>
      </c>
      <c r="W170" s="1" t="n">
        <v>44748.57498842593</v>
      </c>
      <c r="X170" t="n">
        <v>129.0</v>
      </c>
      <c r="Y170" t="n">
        <v>54.0</v>
      </c>
      <c r="Z170" t="n">
        <v>0.0</v>
      </c>
      <c r="AA170" t="n">
        <v>54.0</v>
      </c>
      <c r="AB170" t="n">
        <v>0.0</v>
      </c>
      <c r="AC170" t="n">
        <v>0.0</v>
      </c>
      <c r="AD170" t="n">
        <v>17.0</v>
      </c>
      <c r="AE170" t="n">
        <v>0.0</v>
      </c>
      <c r="AF170" t="n">
        <v>0.0</v>
      </c>
      <c r="AG170" t="n">
        <v>0.0</v>
      </c>
      <c r="AH170" t="inlineStr">
        <is>
          <t>Archana Bhujbal</t>
        </is>
      </c>
      <c r="AI170" s="1" t="n">
        <v>44748.59836805556</v>
      </c>
      <c r="AJ170" t="n">
        <v>88.0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17.0</v>
      </c>
      <c r="AQ170" t="n">
        <v>0.0</v>
      </c>
      <c r="AR170" t="n">
        <v>0.0</v>
      </c>
      <c r="AS170" t="n">
        <v>0.0</v>
      </c>
      <c r="AT170" t="inlineStr">
        <is>
          <t>N/A</t>
        </is>
      </c>
      <c r="AU170" t="inlineStr">
        <is>
          <t>N/A</t>
        </is>
      </c>
      <c r="AV170" t="inlineStr">
        <is>
          <t>N/A</t>
        </is>
      </c>
      <c r="AW170" t="inlineStr">
        <is>
          <t>N/A</t>
        </is>
      </c>
      <c r="AX170" t="inlineStr">
        <is>
          <t>N/A</t>
        </is>
      </c>
      <c r="AY170" t="inlineStr">
        <is>
          <t>N/A</t>
        </is>
      </c>
      <c r="AZ170" t="inlineStr">
        <is>
          <t>N/A</t>
        </is>
      </c>
      <c r="BA170" t="inlineStr">
        <is>
          <t>N/A</t>
        </is>
      </c>
      <c r="BB170" t="inlineStr">
        <is>
          <t>N/A</t>
        </is>
      </c>
      <c r="BC170" t="inlineStr">
        <is>
          <t>N/A</t>
        </is>
      </c>
      <c r="BD170" t="inlineStr">
        <is>
          <t>N/A</t>
        </is>
      </c>
      <c r="BE170" t="inlineStr">
        <is>
          <t>N/A</t>
        </is>
      </c>
    </row>
    <row r="171">
      <c r="A171" t="inlineStr">
        <is>
          <t>WI22076933</t>
        </is>
      </c>
      <c r="B171" t="inlineStr">
        <is>
          <t>DATA_VALIDATION</t>
        </is>
      </c>
      <c r="C171" t="inlineStr">
        <is>
          <t>201330007781</t>
        </is>
      </c>
      <c r="D171" t="inlineStr">
        <is>
          <t>Folder</t>
        </is>
      </c>
      <c r="E171" s="2">
        <f>HYPERLINK("capsilon://?command=openfolder&amp;siteaddress=FAM.docvelocity-na8.net&amp;folderid=FX3B1A28F6-5225-E1E0-7A90-59738BCE6020","FX2207605")</f>
        <v>0.0</v>
      </c>
      <c r="F171" t="inlineStr">
        <is>
          <t/>
        </is>
      </c>
      <c r="G171" t="inlineStr">
        <is>
          <t/>
        </is>
      </c>
      <c r="H171" t="inlineStr">
        <is>
          <t>Mailitem</t>
        </is>
      </c>
      <c r="I171" t="inlineStr">
        <is>
          <t>MI220762860</t>
        </is>
      </c>
      <c r="J171" t="n">
        <v>170.0</v>
      </c>
      <c r="K171" t="inlineStr">
        <is>
          <t>COMPLETED</t>
        </is>
      </c>
      <c r="L171" t="inlineStr">
        <is>
          <t>MARK_AS_COMPLETED</t>
        </is>
      </c>
      <c r="M171" t="inlineStr">
        <is>
          <t>Queue</t>
        </is>
      </c>
      <c r="N171" t="n">
        <v>1.0</v>
      </c>
      <c r="O171" s="1" t="n">
        <v>44748.570381944446</v>
      </c>
      <c r="P171" s="1" t="n">
        <v>44748.577314814815</v>
      </c>
      <c r="Q171" t="n">
        <v>322.0</v>
      </c>
      <c r="R171" t="n">
        <v>277.0</v>
      </c>
      <c r="S171" t="b">
        <v>0</v>
      </c>
      <c r="T171" t="inlineStr">
        <is>
          <t>N/A</t>
        </is>
      </c>
      <c r="U171" t="b">
        <v>0</v>
      </c>
      <c r="V171" t="inlineStr">
        <is>
          <t>Shivani Rapariya</t>
        </is>
      </c>
      <c r="W171" s="1" t="n">
        <v>44748.577314814815</v>
      </c>
      <c r="X171" t="n">
        <v>277.0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170.0</v>
      </c>
      <c r="AE171" t="n">
        <v>165.0</v>
      </c>
      <c r="AF171" t="n">
        <v>0.0</v>
      </c>
      <c r="AG171" t="n">
        <v>4.0</v>
      </c>
      <c r="AH171" t="inlineStr">
        <is>
          <t>N/A</t>
        </is>
      </c>
      <c r="AI171" t="inlineStr">
        <is>
          <t>N/A</t>
        </is>
      </c>
      <c r="AJ171" t="inlineStr">
        <is>
          <t>N/A</t>
        </is>
      </c>
      <c r="AK171" t="inlineStr">
        <is>
          <t>N/A</t>
        </is>
      </c>
      <c r="AL171" t="inlineStr">
        <is>
          <t>N/A</t>
        </is>
      </c>
      <c r="AM171" t="inlineStr">
        <is>
          <t>N/A</t>
        </is>
      </c>
      <c r="AN171" t="inlineStr">
        <is>
          <t>N/A</t>
        </is>
      </c>
      <c r="AO171" t="inlineStr">
        <is>
          <t>N/A</t>
        </is>
      </c>
      <c r="AP171" t="inlineStr">
        <is>
          <t>N/A</t>
        </is>
      </c>
      <c r="AQ171" t="inlineStr">
        <is>
          <t>N/A</t>
        </is>
      </c>
      <c r="AR171" t="inlineStr">
        <is>
          <t>N/A</t>
        </is>
      </c>
      <c r="AS171" t="inlineStr">
        <is>
          <t>N/A</t>
        </is>
      </c>
      <c r="AT171" t="inlineStr">
        <is>
          <t>N/A</t>
        </is>
      </c>
      <c r="AU171" t="inlineStr">
        <is>
          <t>N/A</t>
        </is>
      </c>
      <c r="AV171" t="inlineStr">
        <is>
          <t>N/A</t>
        </is>
      </c>
      <c r="AW171" t="inlineStr">
        <is>
          <t>N/A</t>
        </is>
      </c>
      <c r="AX171" t="inlineStr">
        <is>
          <t>N/A</t>
        </is>
      </c>
      <c r="AY171" t="inlineStr">
        <is>
          <t>N/A</t>
        </is>
      </c>
      <c r="AZ171" t="inlineStr">
        <is>
          <t>N/A</t>
        </is>
      </c>
      <c r="BA171" t="inlineStr">
        <is>
          <t>N/A</t>
        </is>
      </c>
      <c r="BB171" t="inlineStr">
        <is>
          <t>N/A</t>
        </is>
      </c>
      <c r="BC171" t="inlineStr">
        <is>
          <t>N/A</t>
        </is>
      </c>
      <c r="BD171" t="inlineStr">
        <is>
          <t>N/A</t>
        </is>
      </c>
      <c r="BE171" t="inlineStr">
        <is>
          <t>N/A</t>
        </is>
      </c>
    </row>
    <row r="172">
      <c r="A172" t="inlineStr">
        <is>
          <t>WI22076934</t>
        </is>
      </c>
      <c r="B172" t="inlineStr">
        <is>
          <t>DATA_VALIDATION</t>
        </is>
      </c>
      <c r="C172" t="inlineStr">
        <is>
          <t>201330007781</t>
        </is>
      </c>
      <c r="D172" t="inlineStr">
        <is>
          <t>Folder</t>
        </is>
      </c>
      <c r="E172" s="2">
        <f>HYPERLINK("capsilon://?command=openfolder&amp;siteaddress=FAM.docvelocity-na8.net&amp;folderid=FX3B1A28F6-5225-E1E0-7A90-59738BCE6020","FX2207605")</f>
        <v>0.0</v>
      </c>
      <c r="F172" t="inlineStr">
        <is>
          <t/>
        </is>
      </c>
      <c r="G172" t="inlineStr">
        <is>
          <t/>
        </is>
      </c>
      <c r="H172" t="inlineStr">
        <is>
          <t>Mailitem</t>
        </is>
      </c>
      <c r="I172" t="inlineStr">
        <is>
          <t>MI220762883</t>
        </is>
      </c>
      <c r="J172" t="n">
        <v>28.0</v>
      </c>
      <c r="K172" t="inlineStr">
        <is>
          <t>COMPLETED</t>
        </is>
      </c>
      <c r="L172" t="inlineStr">
        <is>
          <t>MARK_AS_COMPLETED</t>
        </is>
      </c>
      <c r="M172" t="inlineStr">
        <is>
          <t>Queue</t>
        </is>
      </c>
      <c r="N172" t="n">
        <v>2.0</v>
      </c>
      <c r="O172" s="1" t="n">
        <v>44748.570543981485</v>
      </c>
      <c r="P172" s="1" t="n">
        <v>44748.59878472222</v>
      </c>
      <c r="Q172" t="n">
        <v>2184.0</v>
      </c>
      <c r="R172" t="n">
        <v>256.0</v>
      </c>
      <c r="S172" t="b">
        <v>0</v>
      </c>
      <c r="T172" t="inlineStr">
        <is>
          <t>N/A</t>
        </is>
      </c>
      <c r="U172" t="b">
        <v>0</v>
      </c>
      <c r="V172" t="inlineStr">
        <is>
          <t>Swapnil Ambesange</t>
        </is>
      </c>
      <c r="W172" s="1" t="n">
        <v>44748.57601851852</v>
      </c>
      <c r="X172" t="n">
        <v>140.0</v>
      </c>
      <c r="Y172" t="n">
        <v>21.0</v>
      </c>
      <c r="Z172" t="n">
        <v>0.0</v>
      </c>
      <c r="AA172" t="n">
        <v>21.0</v>
      </c>
      <c r="AB172" t="n">
        <v>0.0</v>
      </c>
      <c r="AC172" t="n">
        <v>1.0</v>
      </c>
      <c r="AD172" t="n">
        <v>7.0</v>
      </c>
      <c r="AE172" t="n">
        <v>0.0</v>
      </c>
      <c r="AF172" t="n">
        <v>0.0</v>
      </c>
      <c r="AG172" t="n">
        <v>0.0</v>
      </c>
      <c r="AH172" t="inlineStr">
        <is>
          <t>Sumit Jarhad</t>
        </is>
      </c>
      <c r="AI172" s="1" t="n">
        <v>44748.59878472222</v>
      </c>
      <c r="AJ172" t="n">
        <v>116.0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7.0</v>
      </c>
      <c r="AQ172" t="n">
        <v>0.0</v>
      </c>
      <c r="AR172" t="n">
        <v>0.0</v>
      </c>
      <c r="AS172" t="n">
        <v>0.0</v>
      </c>
      <c r="AT172" t="inlineStr">
        <is>
          <t>N/A</t>
        </is>
      </c>
      <c r="AU172" t="inlineStr">
        <is>
          <t>N/A</t>
        </is>
      </c>
      <c r="AV172" t="inlineStr">
        <is>
          <t>N/A</t>
        </is>
      </c>
      <c r="AW172" t="inlineStr">
        <is>
          <t>N/A</t>
        </is>
      </c>
      <c r="AX172" t="inlineStr">
        <is>
          <t>N/A</t>
        </is>
      </c>
      <c r="AY172" t="inlineStr">
        <is>
          <t>N/A</t>
        </is>
      </c>
      <c r="AZ172" t="inlineStr">
        <is>
          <t>N/A</t>
        </is>
      </c>
      <c r="BA172" t="inlineStr">
        <is>
          <t>N/A</t>
        </is>
      </c>
      <c r="BB172" t="inlineStr">
        <is>
          <t>N/A</t>
        </is>
      </c>
      <c r="BC172" t="inlineStr">
        <is>
          <t>N/A</t>
        </is>
      </c>
      <c r="BD172" t="inlineStr">
        <is>
          <t>N/A</t>
        </is>
      </c>
      <c r="BE172" t="inlineStr">
        <is>
          <t>N/A</t>
        </is>
      </c>
    </row>
    <row r="173">
      <c r="A173" t="inlineStr">
        <is>
          <t>WI22076936</t>
        </is>
      </c>
      <c r="B173" t="inlineStr">
        <is>
          <t>DATA_VALIDATION</t>
        </is>
      </c>
      <c r="C173" t="inlineStr">
        <is>
          <t>201330007781</t>
        </is>
      </c>
      <c r="D173" t="inlineStr">
        <is>
          <t>Folder</t>
        </is>
      </c>
      <c r="E173" s="2">
        <f>HYPERLINK("capsilon://?command=openfolder&amp;siteaddress=FAM.docvelocity-na8.net&amp;folderid=FX3B1A28F6-5225-E1E0-7A90-59738BCE6020","FX2207605")</f>
        <v>0.0</v>
      </c>
      <c r="F173" t="inlineStr">
        <is>
          <t/>
        </is>
      </c>
      <c r="G173" t="inlineStr">
        <is>
          <t/>
        </is>
      </c>
      <c r="H173" t="inlineStr">
        <is>
          <t>Mailitem</t>
        </is>
      </c>
      <c r="I173" t="inlineStr">
        <is>
          <t>MI220762889</t>
        </is>
      </c>
      <c r="J173" t="n">
        <v>28.0</v>
      </c>
      <c r="K173" t="inlineStr">
        <is>
          <t>COMPLETED</t>
        </is>
      </c>
      <c r="L173" t="inlineStr">
        <is>
          <t>MARK_AS_COMPLETED</t>
        </is>
      </c>
      <c r="M173" t="inlineStr">
        <is>
          <t>Queue</t>
        </is>
      </c>
      <c r="N173" t="n">
        <v>2.0</v>
      </c>
      <c r="O173" s="1" t="n">
        <v>44748.570625</v>
      </c>
      <c r="P173" s="1" t="n">
        <v>44748.59884259259</v>
      </c>
      <c r="Q173" t="n">
        <v>2258.0</v>
      </c>
      <c r="R173" t="n">
        <v>180.0</v>
      </c>
      <c r="S173" t="b">
        <v>0</v>
      </c>
      <c r="T173" t="inlineStr">
        <is>
          <t>N/A</t>
        </is>
      </c>
      <c r="U173" t="b">
        <v>0</v>
      </c>
      <c r="V173" t="inlineStr">
        <is>
          <t>Pooja Supekar</t>
        </is>
      </c>
      <c r="W173" s="1" t="n">
        <v>44748.5766087963</v>
      </c>
      <c r="X173" t="n">
        <v>139.0</v>
      </c>
      <c r="Y173" t="n">
        <v>21.0</v>
      </c>
      <c r="Z173" t="n">
        <v>0.0</v>
      </c>
      <c r="AA173" t="n">
        <v>21.0</v>
      </c>
      <c r="AB173" t="n">
        <v>0.0</v>
      </c>
      <c r="AC173" t="n">
        <v>1.0</v>
      </c>
      <c r="AD173" t="n">
        <v>7.0</v>
      </c>
      <c r="AE173" t="n">
        <v>0.0</v>
      </c>
      <c r="AF173" t="n">
        <v>0.0</v>
      </c>
      <c r="AG173" t="n">
        <v>0.0</v>
      </c>
      <c r="AH173" t="inlineStr">
        <is>
          <t>Archana Bhujbal</t>
        </is>
      </c>
      <c r="AI173" s="1" t="n">
        <v>44748.59884259259</v>
      </c>
      <c r="AJ173" t="n">
        <v>41.0</v>
      </c>
      <c r="AK173" t="n">
        <v>0.0</v>
      </c>
      <c r="AL173" t="n">
        <v>0.0</v>
      </c>
      <c r="AM173" t="n">
        <v>0.0</v>
      </c>
      <c r="AN173" t="n">
        <v>0.0</v>
      </c>
      <c r="AO173" t="n">
        <v>0.0</v>
      </c>
      <c r="AP173" t="n">
        <v>7.0</v>
      </c>
      <c r="AQ173" t="n">
        <v>0.0</v>
      </c>
      <c r="AR173" t="n">
        <v>0.0</v>
      </c>
      <c r="AS173" t="n">
        <v>0.0</v>
      </c>
      <c r="AT173" t="inlineStr">
        <is>
          <t>N/A</t>
        </is>
      </c>
      <c r="AU173" t="inlineStr">
        <is>
          <t>N/A</t>
        </is>
      </c>
      <c r="AV173" t="inlineStr">
        <is>
          <t>N/A</t>
        </is>
      </c>
      <c r="AW173" t="inlineStr">
        <is>
          <t>N/A</t>
        </is>
      </c>
      <c r="AX173" t="inlineStr">
        <is>
          <t>N/A</t>
        </is>
      </c>
      <c r="AY173" t="inlineStr">
        <is>
          <t>N/A</t>
        </is>
      </c>
      <c r="AZ173" t="inlineStr">
        <is>
          <t>N/A</t>
        </is>
      </c>
      <c r="BA173" t="inlineStr">
        <is>
          <t>N/A</t>
        </is>
      </c>
      <c r="BB173" t="inlineStr">
        <is>
          <t>N/A</t>
        </is>
      </c>
      <c r="BC173" t="inlineStr">
        <is>
          <t>N/A</t>
        </is>
      </c>
      <c r="BD173" t="inlineStr">
        <is>
          <t>N/A</t>
        </is>
      </c>
      <c r="BE173" t="inlineStr">
        <is>
          <t>N/A</t>
        </is>
      </c>
    </row>
    <row r="174">
      <c r="A174" t="inlineStr">
        <is>
          <t>WI22076945</t>
        </is>
      </c>
      <c r="B174" t="inlineStr">
        <is>
          <t>DATA_VALIDATION</t>
        </is>
      </c>
      <c r="C174" t="inlineStr">
        <is>
          <t>201330007781</t>
        </is>
      </c>
      <c r="D174" t="inlineStr">
        <is>
          <t>Folder</t>
        </is>
      </c>
      <c r="E174" s="2">
        <f>HYPERLINK("capsilon://?command=openfolder&amp;siteaddress=FAM.docvelocity-na8.net&amp;folderid=FX3B1A28F6-5225-E1E0-7A90-59738BCE6020","FX2207605")</f>
        <v>0.0</v>
      </c>
      <c r="F174" t="inlineStr">
        <is>
          <t/>
        </is>
      </c>
      <c r="G174" t="inlineStr">
        <is>
          <t/>
        </is>
      </c>
      <c r="H174" t="inlineStr">
        <is>
          <t>Mailitem</t>
        </is>
      </c>
      <c r="I174" t="inlineStr">
        <is>
          <t>MI220762985</t>
        </is>
      </c>
      <c r="J174" t="n">
        <v>66.0</v>
      </c>
      <c r="K174" t="inlineStr">
        <is>
          <t>COMPLETED</t>
        </is>
      </c>
      <c r="L174" t="inlineStr">
        <is>
          <t>MARK_AS_COMPLETED</t>
        </is>
      </c>
      <c r="M174" t="inlineStr">
        <is>
          <t>Queue</t>
        </is>
      </c>
      <c r="N174" t="n">
        <v>2.0</v>
      </c>
      <c r="O174" s="1" t="n">
        <v>44748.571909722225</v>
      </c>
      <c r="P174" s="1" t="n">
        <v>44748.59894675926</v>
      </c>
      <c r="Q174" t="n">
        <v>2286.0</v>
      </c>
      <c r="R174" t="n">
        <v>50.0</v>
      </c>
      <c r="S174" t="b">
        <v>0</v>
      </c>
      <c r="T174" t="inlineStr">
        <is>
          <t>N/A</t>
        </is>
      </c>
      <c r="U174" t="b">
        <v>0</v>
      </c>
      <c r="V174" t="inlineStr">
        <is>
          <t>Swapnil Ambesange</t>
        </is>
      </c>
      <c r="W174" s="1" t="n">
        <v>44748.57644675926</v>
      </c>
      <c r="X174" t="n">
        <v>37.0</v>
      </c>
      <c r="Y174" t="n">
        <v>0.0</v>
      </c>
      <c r="Z174" t="n">
        <v>0.0</v>
      </c>
      <c r="AA174" t="n">
        <v>0.0</v>
      </c>
      <c r="AB174" t="n">
        <v>52.0</v>
      </c>
      <c r="AC174" t="n">
        <v>0.0</v>
      </c>
      <c r="AD174" t="n">
        <v>66.0</v>
      </c>
      <c r="AE174" t="n">
        <v>0.0</v>
      </c>
      <c r="AF174" t="n">
        <v>0.0</v>
      </c>
      <c r="AG174" t="n">
        <v>0.0</v>
      </c>
      <c r="AH174" t="inlineStr">
        <is>
          <t>Sumit Jarhad</t>
        </is>
      </c>
      <c r="AI174" s="1" t="n">
        <v>44748.59894675926</v>
      </c>
      <c r="AJ174" t="n">
        <v>13.0</v>
      </c>
      <c r="AK174" t="n">
        <v>0.0</v>
      </c>
      <c r="AL174" t="n">
        <v>0.0</v>
      </c>
      <c r="AM174" t="n">
        <v>0.0</v>
      </c>
      <c r="AN174" t="n">
        <v>52.0</v>
      </c>
      <c r="AO174" t="n">
        <v>0.0</v>
      </c>
      <c r="AP174" t="n">
        <v>66.0</v>
      </c>
      <c r="AQ174" t="n">
        <v>0.0</v>
      </c>
      <c r="AR174" t="n">
        <v>0.0</v>
      </c>
      <c r="AS174" t="n">
        <v>0.0</v>
      </c>
      <c r="AT174" t="inlineStr">
        <is>
          <t>N/A</t>
        </is>
      </c>
      <c r="AU174" t="inlineStr">
        <is>
          <t>N/A</t>
        </is>
      </c>
      <c r="AV174" t="inlineStr">
        <is>
          <t>N/A</t>
        </is>
      </c>
      <c r="AW174" t="inlineStr">
        <is>
          <t>N/A</t>
        </is>
      </c>
      <c r="AX174" t="inlineStr">
        <is>
          <t>N/A</t>
        </is>
      </c>
      <c r="AY174" t="inlineStr">
        <is>
          <t>N/A</t>
        </is>
      </c>
      <c r="AZ174" t="inlineStr">
        <is>
          <t>N/A</t>
        </is>
      </c>
      <c r="BA174" t="inlineStr">
        <is>
          <t>N/A</t>
        </is>
      </c>
      <c r="BB174" t="inlineStr">
        <is>
          <t>N/A</t>
        </is>
      </c>
      <c r="BC174" t="inlineStr">
        <is>
          <t>N/A</t>
        </is>
      </c>
      <c r="BD174" t="inlineStr">
        <is>
          <t>N/A</t>
        </is>
      </c>
      <c r="BE174" t="inlineStr">
        <is>
          <t>N/A</t>
        </is>
      </c>
    </row>
    <row r="175">
      <c r="A175" t="inlineStr">
        <is>
          <t>WI22076946</t>
        </is>
      </c>
      <c r="B175" t="inlineStr">
        <is>
          <t>DATA_VALIDATION</t>
        </is>
      </c>
      <c r="C175" t="inlineStr">
        <is>
          <t>201330007781</t>
        </is>
      </c>
      <c r="D175" t="inlineStr">
        <is>
          <t>Folder</t>
        </is>
      </c>
      <c r="E175" s="2">
        <f>HYPERLINK("capsilon://?command=openfolder&amp;siteaddress=FAM.docvelocity-na8.net&amp;folderid=FX3B1A28F6-5225-E1E0-7A90-59738BCE6020","FX2207605")</f>
        <v>0.0</v>
      </c>
      <c r="F175" t="inlineStr">
        <is>
          <t/>
        </is>
      </c>
      <c r="G175" t="inlineStr">
        <is>
          <t/>
        </is>
      </c>
      <c r="H175" t="inlineStr">
        <is>
          <t>Mailitem</t>
        </is>
      </c>
      <c r="I175" t="inlineStr">
        <is>
          <t>MI220763012</t>
        </is>
      </c>
      <c r="J175" t="n">
        <v>170.0</v>
      </c>
      <c r="K175" t="inlineStr">
        <is>
          <t>COMPLETED</t>
        </is>
      </c>
      <c r="L175" t="inlineStr">
        <is>
          <t>MARK_AS_COMPLETED</t>
        </is>
      </c>
      <c r="M175" t="inlineStr">
        <is>
          <t>Queue</t>
        </is>
      </c>
      <c r="N175" t="n">
        <v>1.0</v>
      </c>
      <c r="O175" s="1" t="n">
        <v>44748.572118055556</v>
      </c>
      <c r="P175" s="1" t="n">
        <v>44748.58158564815</v>
      </c>
      <c r="Q175" t="n">
        <v>621.0</v>
      </c>
      <c r="R175" t="n">
        <v>197.0</v>
      </c>
      <c r="S175" t="b">
        <v>0</v>
      </c>
      <c r="T175" t="inlineStr">
        <is>
          <t>N/A</t>
        </is>
      </c>
      <c r="U175" t="b">
        <v>0</v>
      </c>
      <c r="V175" t="inlineStr">
        <is>
          <t>Pooja Supekar</t>
        </is>
      </c>
      <c r="W175" s="1" t="n">
        <v>44748.58158564815</v>
      </c>
      <c r="X175" t="n">
        <v>131.0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170.0</v>
      </c>
      <c r="AE175" t="n">
        <v>165.0</v>
      </c>
      <c r="AF175" t="n">
        <v>0.0</v>
      </c>
      <c r="AG175" t="n">
        <v>4.0</v>
      </c>
      <c r="AH175" t="inlineStr">
        <is>
          <t>N/A</t>
        </is>
      </c>
      <c r="AI175" t="inlineStr">
        <is>
          <t>N/A</t>
        </is>
      </c>
      <c r="AJ175" t="inlineStr">
        <is>
          <t>N/A</t>
        </is>
      </c>
      <c r="AK175" t="inlineStr">
        <is>
          <t>N/A</t>
        </is>
      </c>
      <c r="AL175" t="inlineStr">
        <is>
          <t>N/A</t>
        </is>
      </c>
      <c r="AM175" t="inlineStr">
        <is>
          <t>N/A</t>
        </is>
      </c>
      <c r="AN175" t="inlineStr">
        <is>
          <t>N/A</t>
        </is>
      </c>
      <c r="AO175" t="inlineStr">
        <is>
          <t>N/A</t>
        </is>
      </c>
      <c r="AP175" t="inlineStr">
        <is>
          <t>N/A</t>
        </is>
      </c>
      <c r="AQ175" t="inlineStr">
        <is>
          <t>N/A</t>
        </is>
      </c>
      <c r="AR175" t="inlineStr">
        <is>
          <t>N/A</t>
        </is>
      </c>
      <c r="AS175" t="inlineStr">
        <is>
          <t>N/A</t>
        </is>
      </c>
      <c r="AT175" t="inlineStr">
        <is>
          <t>N/A</t>
        </is>
      </c>
      <c r="AU175" t="inlineStr">
        <is>
          <t>N/A</t>
        </is>
      </c>
      <c r="AV175" t="inlineStr">
        <is>
          <t>N/A</t>
        </is>
      </c>
      <c r="AW175" t="inlineStr">
        <is>
          <t>N/A</t>
        </is>
      </c>
      <c r="AX175" t="inlineStr">
        <is>
          <t>N/A</t>
        </is>
      </c>
      <c r="AY175" t="inlineStr">
        <is>
          <t>N/A</t>
        </is>
      </c>
      <c r="AZ175" t="inlineStr">
        <is>
          <t>N/A</t>
        </is>
      </c>
      <c r="BA175" t="inlineStr">
        <is>
          <t>N/A</t>
        </is>
      </c>
      <c r="BB175" t="inlineStr">
        <is>
          <t>N/A</t>
        </is>
      </c>
      <c r="BC175" t="inlineStr">
        <is>
          <t>N/A</t>
        </is>
      </c>
      <c r="BD175" t="inlineStr">
        <is>
          <t>N/A</t>
        </is>
      </c>
      <c r="BE175" t="inlineStr">
        <is>
          <t>N/A</t>
        </is>
      </c>
    </row>
    <row r="176">
      <c r="A176" t="inlineStr">
        <is>
          <t>WI22076947</t>
        </is>
      </c>
      <c r="B176" t="inlineStr">
        <is>
          <t>DATA_VALIDATION</t>
        </is>
      </c>
      <c r="C176" t="inlineStr">
        <is>
          <t>201330007781</t>
        </is>
      </c>
      <c r="D176" t="inlineStr">
        <is>
          <t>Folder</t>
        </is>
      </c>
      <c r="E176" s="2">
        <f>HYPERLINK("capsilon://?command=openfolder&amp;siteaddress=FAM.docvelocity-na8.net&amp;folderid=FX3B1A28F6-5225-E1E0-7A90-59738BCE6020","FX2207605")</f>
        <v>0.0</v>
      </c>
      <c r="F176" t="inlineStr">
        <is>
          <t/>
        </is>
      </c>
      <c r="G176" t="inlineStr">
        <is>
          <t/>
        </is>
      </c>
      <c r="H176" t="inlineStr">
        <is>
          <t>Mailitem</t>
        </is>
      </c>
      <c r="I176" t="inlineStr">
        <is>
          <t>MI220763021</t>
        </is>
      </c>
      <c r="J176" t="n">
        <v>71.0</v>
      </c>
      <c r="K176" t="inlineStr">
        <is>
          <t>COMPLETED</t>
        </is>
      </c>
      <c r="L176" t="inlineStr">
        <is>
          <t>MARK_AS_COMPLETED</t>
        </is>
      </c>
      <c r="M176" t="inlineStr">
        <is>
          <t>Queue</t>
        </is>
      </c>
      <c r="N176" t="n">
        <v>2.0</v>
      </c>
      <c r="O176" s="1" t="n">
        <v>44748.572233796294</v>
      </c>
      <c r="P176" s="1" t="n">
        <v>44748.59957175926</v>
      </c>
      <c r="Q176" t="n">
        <v>2002.0</v>
      </c>
      <c r="R176" t="n">
        <v>360.0</v>
      </c>
      <c r="S176" t="b">
        <v>0</v>
      </c>
      <c r="T176" t="inlineStr">
        <is>
          <t>N/A</t>
        </is>
      </c>
      <c r="U176" t="b">
        <v>0</v>
      </c>
      <c r="V176" t="inlineStr">
        <is>
          <t>Pooja Supekar</t>
        </is>
      </c>
      <c r="W176" s="1" t="n">
        <v>44748.58006944445</v>
      </c>
      <c r="X176" t="n">
        <v>298.0</v>
      </c>
      <c r="Y176" t="n">
        <v>54.0</v>
      </c>
      <c r="Z176" t="n">
        <v>0.0</v>
      </c>
      <c r="AA176" t="n">
        <v>54.0</v>
      </c>
      <c r="AB176" t="n">
        <v>0.0</v>
      </c>
      <c r="AC176" t="n">
        <v>0.0</v>
      </c>
      <c r="AD176" t="n">
        <v>17.0</v>
      </c>
      <c r="AE176" t="n">
        <v>0.0</v>
      </c>
      <c r="AF176" t="n">
        <v>0.0</v>
      </c>
      <c r="AG176" t="n">
        <v>0.0</v>
      </c>
      <c r="AH176" t="inlineStr">
        <is>
          <t>Archana Bhujbal</t>
        </is>
      </c>
      <c r="AI176" s="1" t="n">
        <v>44748.59957175926</v>
      </c>
      <c r="AJ176" t="n">
        <v>62.0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17.0</v>
      </c>
      <c r="AQ176" t="n">
        <v>0.0</v>
      </c>
      <c r="AR176" t="n">
        <v>0.0</v>
      </c>
      <c r="AS176" t="n">
        <v>0.0</v>
      </c>
      <c r="AT176" t="inlineStr">
        <is>
          <t>N/A</t>
        </is>
      </c>
      <c r="AU176" t="inlineStr">
        <is>
          <t>N/A</t>
        </is>
      </c>
      <c r="AV176" t="inlineStr">
        <is>
          <t>N/A</t>
        </is>
      </c>
      <c r="AW176" t="inlineStr">
        <is>
          <t>N/A</t>
        </is>
      </c>
      <c r="AX176" t="inlineStr">
        <is>
          <t>N/A</t>
        </is>
      </c>
      <c r="AY176" t="inlineStr">
        <is>
          <t>N/A</t>
        </is>
      </c>
      <c r="AZ176" t="inlineStr">
        <is>
          <t>N/A</t>
        </is>
      </c>
      <c r="BA176" t="inlineStr">
        <is>
          <t>N/A</t>
        </is>
      </c>
      <c r="BB176" t="inlineStr">
        <is>
          <t>N/A</t>
        </is>
      </c>
      <c r="BC176" t="inlineStr">
        <is>
          <t>N/A</t>
        </is>
      </c>
      <c r="BD176" t="inlineStr">
        <is>
          <t>N/A</t>
        </is>
      </c>
      <c r="BE176" t="inlineStr">
        <is>
          <t>N/A</t>
        </is>
      </c>
    </row>
    <row r="177">
      <c r="A177" t="inlineStr">
        <is>
          <t>WI22076948</t>
        </is>
      </c>
      <c r="B177" t="inlineStr">
        <is>
          <t>DATA_VALIDATION</t>
        </is>
      </c>
      <c r="C177" t="inlineStr">
        <is>
          <t>201330007781</t>
        </is>
      </c>
      <c r="D177" t="inlineStr">
        <is>
          <t>Folder</t>
        </is>
      </c>
      <c r="E177" s="2">
        <f>HYPERLINK("capsilon://?command=openfolder&amp;siteaddress=FAM.docvelocity-na8.net&amp;folderid=FX3B1A28F6-5225-E1E0-7A90-59738BCE6020","FX2207605")</f>
        <v>0.0</v>
      </c>
      <c r="F177" t="inlineStr">
        <is>
          <t/>
        </is>
      </c>
      <c r="G177" t="inlineStr">
        <is>
          <t/>
        </is>
      </c>
      <c r="H177" t="inlineStr">
        <is>
          <t>Mailitem</t>
        </is>
      </c>
      <c r="I177" t="inlineStr">
        <is>
          <t>MI220763025</t>
        </is>
      </c>
      <c r="J177" t="n">
        <v>28.0</v>
      </c>
      <c r="K177" t="inlineStr">
        <is>
          <t>COMPLETED</t>
        </is>
      </c>
      <c r="L177" t="inlineStr">
        <is>
          <t>MARK_AS_COMPLETED</t>
        </is>
      </c>
      <c r="M177" t="inlineStr">
        <is>
          <t>Queue</t>
        </is>
      </c>
      <c r="N177" t="n">
        <v>2.0</v>
      </c>
      <c r="O177" s="1" t="n">
        <v>44748.572430555556</v>
      </c>
      <c r="P177" s="1" t="n">
        <v>44748.60016203704</v>
      </c>
      <c r="Q177" t="n">
        <v>2197.0</v>
      </c>
      <c r="R177" t="n">
        <v>199.0</v>
      </c>
      <c r="S177" t="b">
        <v>0</v>
      </c>
      <c r="T177" t="inlineStr">
        <is>
          <t>N/A</t>
        </is>
      </c>
      <c r="U177" t="b">
        <v>0</v>
      </c>
      <c r="V177" t="inlineStr">
        <is>
          <t>Swapnil Ambesange</t>
        </is>
      </c>
      <c r="W177" s="1" t="n">
        <v>44748.578148148146</v>
      </c>
      <c r="X177" t="n">
        <v>95.0</v>
      </c>
      <c r="Y177" t="n">
        <v>21.0</v>
      </c>
      <c r="Z177" t="n">
        <v>0.0</v>
      </c>
      <c r="AA177" t="n">
        <v>21.0</v>
      </c>
      <c r="AB177" t="n">
        <v>0.0</v>
      </c>
      <c r="AC177" t="n">
        <v>0.0</v>
      </c>
      <c r="AD177" t="n">
        <v>7.0</v>
      </c>
      <c r="AE177" t="n">
        <v>0.0</v>
      </c>
      <c r="AF177" t="n">
        <v>0.0</v>
      </c>
      <c r="AG177" t="n">
        <v>0.0</v>
      </c>
      <c r="AH177" t="inlineStr">
        <is>
          <t>Sumit Jarhad</t>
        </is>
      </c>
      <c r="AI177" s="1" t="n">
        <v>44748.60016203704</v>
      </c>
      <c r="AJ177" t="n">
        <v>104.0</v>
      </c>
      <c r="AK177" t="n">
        <v>1.0</v>
      </c>
      <c r="AL177" t="n">
        <v>0.0</v>
      </c>
      <c r="AM177" t="n">
        <v>1.0</v>
      </c>
      <c r="AN177" t="n">
        <v>0.0</v>
      </c>
      <c r="AO177" t="n">
        <v>1.0</v>
      </c>
      <c r="AP177" t="n">
        <v>6.0</v>
      </c>
      <c r="AQ177" t="n">
        <v>0.0</v>
      </c>
      <c r="AR177" t="n">
        <v>0.0</v>
      </c>
      <c r="AS177" t="n">
        <v>0.0</v>
      </c>
      <c r="AT177" t="inlineStr">
        <is>
          <t>N/A</t>
        </is>
      </c>
      <c r="AU177" t="inlineStr">
        <is>
          <t>N/A</t>
        </is>
      </c>
      <c r="AV177" t="inlineStr">
        <is>
          <t>N/A</t>
        </is>
      </c>
      <c r="AW177" t="inlineStr">
        <is>
          <t>N/A</t>
        </is>
      </c>
      <c r="AX177" t="inlineStr">
        <is>
          <t>N/A</t>
        </is>
      </c>
      <c r="AY177" t="inlineStr">
        <is>
          <t>N/A</t>
        </is>
      </c>
      <c r="AZ177" t="inlineStr">
        <is>
          <t>N/A</t>
        </is>
      </c>
      <c r="BA177" t="inlineStr">
        <is>
          <t>N/A</t>
        </is>
      </c>
      <c r="BB177" t="inlineStr">
        <is>
          <t>N/A</t>
        </is>
      </c>
      <c r="BC177" t="inlineStr">
        <is>
          <t>N/A</t>
        </is>
      </c>
      <c r="BD177" t="inlineStr">
        <is>
          <t>N/A</t>
        </is>
      </c>
      <c r="BE177" t="inlineStr">
        <is>
          <t>N/A</t>
        </is>
      </c>
    </row>
    <row r="178">
      <c r="A178" t="inlineStr">
        <is>
          <t>WI22076950</t>
        </is>
      </c>
      <c r="B178" t="inlineStr">
        <is>
          <t>DATA_VALIDATION</t>
        </is>
      </c>
      <c r="C178" t="inlineStr">
        <is>
          <t>201330007781</t>
        </is>
      </c>
      <c r="D178" t="inlineStr">
        <is>
          <t>Folder</t>
        </is>
      </c>
      <c r="E178" s="2">
        <f>HYPERLINK("capsilon://?command=openfolder&amp;siteaddress=FAM.docvelocity-na8.net&amp;folderid=FX3B1A28F6-5225-E1E0-7A90-59738BCE6020","FX2207605")</f>
        <v>0.0</v>
      </c>
      <c r="F178" t="inlineStr">
        <is>
          <t/>
        </is>
      </c>
      <c r="G178" t="inlineStr">
        <is>
          <t/>
        </is>
      </c>
      <c r="H178" t="inlineStr">
        <is>
          <t>Mailitem</t>
        </is>
      </c>
      <c r="I178" t="inlineStr">
        <is>
          <t>MI220763032</t>
        </is>
      </c>
      <c r="J178" t="n">
        <v>28.0</v>
      </c>
      <c r="K178" t="inlineStr">
        <is>
          <t>COMPLETED</t>
        </is>
      </c>
      <c r="L178" t="inlineStr">
        <is>
          <t>MARK_AS_COMPLETED</t>
        </is>
      </c>
      <c r="M178" t="inlineStr">
        <is>
          <t>Queue</t>
        </is>
      </c>
      <c r="N178" t="n">
        <v>2.0</v>
      </c>
      <c r="O178" s="1" t="n">
        <v>44748.57252314815</v>
      </c>
      <c r="P178" s="1" t="n">
        <v>44748.60040509259</v>
      </c>
      <c r="Q178" t="n">
        <v>1776.0</v>
      </c>
      <c r="R178" t="n">
        <v>633.0</v>
      </c>
      <c r="S178" t="b">
        <v>0</v>
      </c>
      <c r="T178" t="inlineStr">
        <is>
          <t>N/A</t>
        </is>
      </c>
      <c r="U178" t="b">
        <v>0</v>
      </c>
      <c r="V178" t="inlineStr">
        <is>
          <t>Shivani Rapariya</t>
        </is>
      </c>
      <c r="W178" s="1" t="n">
        <v>44748.58400462963</v>
      </c>
      <c r="X178" t="n">
        <v>562.0</v>
      </c>
      <c r="Y178" t="n">
        <v>21.0</v>
      </c>
      <c r="Z178" t="n">
        <v>0.0</v>
      </c>
      <c r="AA178" t="n">
        <v>21.0</v>
      </c>
      <c r="AB178" t="n">
        <v>0.0</v>
      </c>
      <c r="AC178" t="n">
        <v>0.0</v>
      </c>
      <c r="AD178" t="n">
        <v>7.0</v>
      </c>
      <c r="AE178" t="n">
        <v>0.0</v>
      </c>
      <c r="AF178" t="n">
        <v>0.0</v>
      </c>
      <c r="AG178" t="n">
        <v>0.0</v>
      </c>
      <c r="AH178" t="inlineStr">
        <is>
          <t>Archana Bhujbal</t>
        </is>
      </c>
      <c r="AI178" s="1" t="n">
        <v>44748.60040509259</v>
      </c>
      <c r="AJ178" t="n">
        <v>71.0</v>
      </c>
      <c r="AK178" t="n">
        <v>0.0</v>
      </c>
      <c r="AL178" t="n">
        <v>0.0</v>
      </c>
      <c r="AM178" t="n">
        <v>0.0</v>
      </c>
      <c r="AN178" t="n">
        <v>0.0</v>
      </c>
      <c r="AO178" t="n">
        <v>0.0</v>
      </c>
      <c r="AP178" t="n">
        <v>7.0</v>
      </c>
      <c r="AQ178" t="n">
        <v>0.0</v>
      </c>
      <c r="AR178" t="n">
        <v>0.0</v>
      </c>
      <c r="AS178" t="n">
        <v>0.0</v>
      </c>
      <c r="AT178" t="inlineStr">
        <is>
          <t>N/A</t>
        </is>
      </c>
      <c r="AU178" t="inlineStr">
        <is>
          <t>N/A</t>
        </is>
      </c>
      <c r="AV178" t="inlineStr">
        <is>
          <t>N/A</t>
        </is>
      </c>
      <c r="AW178" t="inlineStr">
        <is>
          <t>N/A</t>
        </is>
      </c>
      <c r="AX178" t="inlineStr">
        <is>
          <t>N/A</t>
        </is>
      </c>
      <c r="AY178" t="inlineStr">
        <is>
          <t>N/A</t>
        </is>
      </c>
      <c r="AZ178" t="inlineStr">
        <is>
          <t>N/A</t>
        </is>
      </c>
      <c r="BA178" t="inlineStr">
        <is>
          <t>N/A</t>
        </is>
      </c>
      <c r="BB178" t="inlineStr">
        <is>
          <t>N/A</t>
        </is>
      </c>
      <c r="BC178" t="inlineStr">
        <is>
          <t>N/A</t>
        </is>
      </c>
      <c r="BD178" t="inlineStr">
        <is>
          <t>N/A</t>
        </is>
      </c>
      <c r="BE178" t="inlineStr">
        <is>
          <t>N/A</t>
        </is>
      </c>
    </row>
    <row r="179">
      <c r="A179" t="inlineStr">
        <is>
          <t>WI22076976</t>
        </is>
      </c>
      <c r="B179" t="inlineStr">
        <is>
          <t>DATA_VALIDATION</t>
        </is>
      </c>
      <c r="C179" t="inlineStr">
        <is>
          <t>201130013994</t>
        </is>
      </c>
      <c r="D179" t="inlineStr">
        <is>
          <t>Folder</t>
        </is>
      </c>
      <c r="E179" s="2">
        <f>HYPERLINK("capsilon://?command=openfolder&amp;siteaddress=FAM.docvelocity-na8.net&amp;folderid=FXF31168F7-C032-9D18-A19A-226B89A07895","FX220737")</f>
        <v>0.0</v>
      </c>
      <c r="F179" t="inlineStr">
        <is>
          <t/>
        </is>
      </c>
      <c r="G179" t="inlineStr">
        <is>
          <t/>
        </is>
      </c>
      <c r="H179" t="inlineStr">
        <is>
          <t>Mailitem</t>
        </is>
      </c>
      <c r="I179" t="inlineStr">
        <is>
          <t>MI220763184</t>
        </is>
      </c>
      <c r="J179" t="n">
        <v>290.0</v>
      </c>
      <c r="K179" t="inlineStr">
        <is>
          <t>COMPLETED</t>
        </is>
      </c>
      <c r="L179" t="inlineStr">
        <is>
          <t>MARK_AS_COMPLETED</t>
        </is>
      </c>
      <c r="M179" t="inlineStr">
        <is>
          <t>Queue</t>
        </is>
      </c>
      <c r="N179" t="n">
        <v>1.0</v>
      </c>
      <c r="O179" s="1" t="n">
        <v>44748.57474537037</v>
      </c>
      <c r="P179" s="1" t="n">
        <v>44748.604629629626</v>
      </c>
      <c r="Q179" t="n">
        <v>1626.0</v>
      </c>
      <c r="R179" t="n">
        <v>956.0</v>
      </c>
      <c r="S179" t="b">
        <v>0</v>
      </c>
      <c r="T179" t="inlineStr">
        <is>
          <t>N/A</t>
        </is>
      </c>
      <c r="U179" t="b">
        <v>0</v>
      </c>
      <c r="V179" t="inlineStr">
        <is>
          <t>Shubham Karwate</t>
        </is>
      </c>
      <c r="W179" s="1" t="n">
        <v>44748.604629629626</v>
      </c>
      <c r="X179" t="n">
        <v>803.0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290.0</v>
      </c>
      <c r="AE179" t="n">
        <v>260.0</v>
      </c>
      <c r="AF179" t="n">
        <v>0.0</v>
      </c>
      <c r="AG179" t="n">
        <v>12.0</v>
      </c>
      <c r="AH179" t="inlineStr">
        <is>
          <t>N/A</t>
        </is>
      </c>
      <c r="AI179" t="inlineStr">
        <is>
          <t>N/A</t>
        </is>
      </c>
      <c r="AJ179" t="inlineStr">
        <is>
          <t>N/A</t>
        </is>
      </c>
      <c r="AK179" t="inlineStr">
        <is>
          <t>N/A</t>
        </is>
      </c>
      <c r="AL179" t="inlineStr">
        <is>
          <t>N/A</t>
        </is>
      </c>
      <c r="AM179" t="inlineStr">
        <is>
          <t>N/A</t>
        </is>
      </c>
      <c r="AN179" t="inlineStr">
        <is>
          <t>N/A</t>
        </is>
      </c>
      <c r="AO179" t="inlineStr">
        <is>
          <t>N/A</t>
        </is>
      </c>
      <c r="AP179" t="inlineStr">
        <is>
          <t>N/A</t>
        </is>
      </c>
      <c r="AQ179" t="inlineStr">
        <is>
          <t>N/A</t>
        </is>
      </c>
      <c r="AR179" t="inlineStr">
        <is>
          <t>N/A</t>
        </is>
      </c>
      <c r="AS179" t="inlineStr">
        <is>
          <t>N/A</t>
        </is>
      </c>
      <c r="AT179" t="inlineStr">
        <is>
          <t>N/A</t>
        </is>
      </c>
      <c r="AU179" t="inlineStr">
        <is>
          <t>N/A</t>
        </is>
      </c>
      <c r="AV179" t="inlineStr">
        <is>
          <t>N/A</t>
        </is>
      </c>
      <c r="AW179" t="inlineStr">
        <is>
          <t>N/A</t>
        </is>
      </c>
      <c r="AX179" t="inlineStr">
        <is>
          <t>N/A</t>
        </is>
      </c>
      <c r="AY179" t="inlineStr">
        <is>
          <t>N/A</t>
        </is>
      </c>
      <c r="AZ179" t="inlineStr">
        <is>
          <t>N/A</t>
        </is>
      </c>
      <c r="BA179" t="inlineStr">
        <is>
          <t>N/A</t>
        </is>
      </c>
      <c r="BB179" t="inlineStr">
        <is>
          <t>N/A</t>
        </is>
      </c>
      <c r="BC179" t="inlineStr">
        <is>
          <t>N/A</t>
        </is>
      </c>
      <c r="BD179" t="inlineStr">
        <is>
          <t>N/A</t>
        </is>
      </c>
      <c r="BE179" t="inlineStr">
        <is>
          <t>N/A</t>
        </is>
      </c>
    </row>
    <row r="180">
      <c r="A180" t="inlineStr">
        <is>
          <t>WI22077020</t>
        </is>
      </c>
      <c r="B180" t="inlineStr">
        <is>
          <t>DATA_VALIDATION</t>
        </is>
      </c>
      <c r="C180" t="inlineStr">
        <is>
          <t>201330007781</t>
        </is>
      </c>
      <c r="D180" t="inlineStr">
        <is>
          <t>Folder</t>
        </is>
      </c>
      <c r="E180" s="2">
        <f>HYPERLINK("capsilon://?command=openfolder&amp;siteaddress=FAM.docvelocity-na8.net&amp;folderid=FX3B1A28F6-5225-E1E0-7A90-59738BCE6020","FX2207605")</f>
        <v>0.0</v>
      </c>
      <c r="F180" t="inlineStr">
        <is>
          <t/>
        </is>
      </c>
      <c r="G180" t="inlineStr">
        <is>
          <t/>
        </is>
      </c>
      <c r="H180" t="inlineStr">
        <is>
          <t>Mailitem</t>
        </is>
      </c>
      <c r="I180" t="inlineStr">
        <is>
          <t>MI220762860</t>
        </is>
      </c>
      <c r="J180" t="n">
        <v>242.0</v>
      </c>
      <c r="K180" t="inlineStr">
        <is>
          <t>COMPLETED</t>
        </is>
      </c>
      <c r="L180" t="inlineStr">
        <is>
          <t>MARK_AS_COMPLETED</t>
        </is>
      </c>
      <c r="M180" t="inlineStr">
        <is>
          <t>Queue</t>
        </is>
      </c>
      <c r="N180" t="n">
        <v>2.0</v>
      </c>
      <c r="O180" s="1" t="n">
        <v>44748.57791666667</v>
      </c>
      <c r="P180" s="1" t="n">
        <v>44748.59717592593</v>
      </c>
      <c r="Q180" t="n">
        <v>741.0</v>
      </c>
      <c r="R180" t="n">
        <v>923.0</v>
      </c>
      <c r="S180" t="b">
        <v>0</v>
      </c>
      <c r="T180" t="inlineStr">
        <is>
          <t>N/A</t>
        </is>
      </c>
      <c r="U180" t="b">
        <v>1</v>
      </c>
      <c r="V180" t="inlineStr">
        <is>
          <t>Swapnil Ambesange</t>
        </is>
      </c>
      <c r="W180" s="1" t="n">
        <v>44748.583182870374</v>
      </c>
      <c r="X180" t="n">
        <v>434.0</v>
      </c>
      <c r="Y180" t="n">
        <v>186.0</v>
      </c>
      <c r="Z180" t="n">
        <v>0.0</v>
      </c>
      <c r="AA180" t="n">
        <v>186.0</v>
      </c>
      <c r="AB180" t="n">
        <v>0.0</v>
      </c>
      <c r="AC180" t="n">
        <v>0.0</v>
      </c>
      <c r="AD180" t="n">
        <v>56.0</v>
      </c>
      <c r="AE180" t="n">
        <v>0.0</v>
      </c>
      <c r="AF180" t="n">
        <v>0.0</v>
      </c>
      <c r="AG180" t="n">
        <v>0.0</v>
      </c>
      <c r="AH180" t="inlineStr">
        <is>
          <t>Archana Bhujbal</t>
        </is>
      </c>
      <c r="AI180" s="1" t="n">
        <v>44748.59717592593</v>
      </c>
      <c r="AJ180" t="n">
        <v>489.0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56.0</v>
      </c>
      <c r="AQ180" t="n">
        <v>0.0</v>
      </c>
      <c r="AR180" t="n">
        <v>0.0</v>
      </c>
      <c r="AS180" t="n">
        <v>0.0</v>
      </c>
      <c r="AT180" t="inlineStr">
        <is>
          <t>N/A</t>
        </is>
      </c>
      <c r="AU180" t="inlineStr">
        <is>
          <t>N/A</t>
        </is>
      </c>
      <c r="AV180" t="inlineStr">
        <is>
          <t>N/A</t>
        </is>
      </c>
      <c r="AW180" t="inlineStr">
        <is>
          <t>N/A</t>
        </is>
      </c>
      <c r="AX180" t="inlineStr">
        <is>
          <t>N/A</t>
        </is>
      </c>
      <c r="AY180" t="inlineStr">
        <is>
          <t>N/A</t>
        </is>
      </c>
      <c r="AZ180" t="inlineStr">
        <is>
          <t>N/A</t>
        </is>
      </c>
      <c r="BA180" t="inlineStr">
        <is>
          <t>N/A</t>
        </is>
      </c>
      <c r="BB180" t="inlineStr">
        <is>
          <t>N/A</t>
        </is>
      </c>
      <c r="BC180" t="inlineStr">
        <is>
          <t>N/A</t>
        </is>
      </c>
      <c r="BD180" t="inlineStr">
        <is>
          <t>N/A</t>
        </is>
      </c>
      <c r="BE180" t="inlineStr">
        <is>
          <t>N/A</t>
        </is>
      </c>
    </row>
    <row r="181">
      <c r="A181" t="inlineStr">
        <is>
          <t>WI22077076</t>
        </is>
      </c>
      <c r="B181" t="inlineStr">
        <is>
          <t>DATA_VALIDATION</t>
        </is>
      </c>
      <c r="C181" t="inlineStr">
        <is>
          <t>201330007781</t>
        </is>
      </c>
      <c r="D181" t="inlineStr">
        <is>
          <t>Folder</t>
        </is>
      </c>
      <c r="E181" s="2">
        <f>HYPERLINK("capsilon://?command=openfolder&amp;siteaddress=FAM.docvelocity-na8.net&amp;folderid=FX3B1A28F6-5225-E1E0-7A90-59738BCE6020","FX2207605")</f>
        <v>0.0</v>
      </c>
      <c r="F181" t="inlineStr">
        <is>
          <t/>
        </is>
      </c>
      <c r="G181" t="inlineStr">
        <is>
          <t/>
        </is>
      </c>
      <c r="H181" t="inlineStr">
        <is>
          <t>Mailitem</t>
        </is>
      </c>
      <c r="I181" t="inlineStr">
        <is>
          <t>MI220763012</t>
        </is>
      </c>
      <c r="J181" t="n">
        <v>242.0</v>
      </c>
      <c r="K181" t="inlineStr">
        <is>
          <t>COMPLETED</t>
        </is>
      </c>
      <c r="L181" t="inlineStr">
        <is>
          <t>MARK_AS_COMPLETED</t>
        </is>
      </c>
      <c r="M181" t="inlineStr">
        <is>
          <t>Queue</t>
        </is>
      </c>
      <c r="N181" t="n">
        <v>2.0</v>
      </c>
      <c r="O181" s="1" t="n">
        <v>44748.58232638889</v>
      </c>
      <c r="P181" s="1" t="n">
        <v>44748.596655092595</v>
      </c>
      <c r="Q181" t="n">
        <v>129.0</v>
      </c>
      <c r="R181" t="n">
        <v>1109.0</v>
      </c>
      <c r="S181" t="b">
        <v>0</v>
      </c>
      <c r="T181" t="inlineStr">
        <is>
          <t>N/A</t>
        </is>
      </c>
      <c r="U181" t="b">
        <v>1</v>
      </c>
      <c r="V181" t="inlineStr">
        <is>
          <t>Pooja Supekar</t>
        </is>
      </c>
      <c r="W181" s="1" t="n">
        <v>44748.590682870374</v>
      </c>
      <c r="X181" t="n">
        <v>706.0</v>
      </c>
      <c r="Y181" t="n">
        <v>186.0</v>
      </c>
      <c r="Z181" t="n">
        <v>0.0</v>
      </c>
      <c r="AA181" t="n">
        <v>186.0</v>
      </c>
      <c r="AB181" t="n">
        <v>0.0</v>
      </c>
      <c r="AC181" t="n">
        <v>1.0</v>
      </c>
      <c r="AD181" t="n">
        <v>56.0</v>
      </c>
      <c r="AE181" t="n">
        <v>0.0</v>
      </c>
      <c r="AF181" t="n">
        <v>0.0</v>
      </c>
      <c r="AG181" t="n">
        <v>0.0</v>
      </c>
      <c r="AH181" t="inlineStr">
        <is>
          <t>Sumit Jarhad</t>
        </is>
      </c>
      <c r="AI181" s="1" t="n">
        <v>44748.596655092595</v>
      </c>
      <c r="AJ181" t="n">
        <v>403.0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56.0</v>
      </c>
      <c r="AQ181" t="n">
        <v>0.0</v>
      </c>
      <c r="AR181" t="n">
        <v>0.0</v>
      </c>
      <c r="AS181" t="n">
        <v>0.0</v>
      </c>
      <c r="AT181" t="inlineStr">
        <is>
          <t>N/A</t>
        </is>
      </c>
      <c r="AU181" t="inlineStr">
        <is>
          <t>N/A</t>
        </is>
      </c>
      <c r="AV181" t="inlineStr">
        <is>
          <t>N/A</t>
        </is>
      </c>
      <c r="AW181" t="inlineStr">
        <is>
          <t>N/A</t>
        </is>
      </c>
      <c r="AX181" t="inlineStr">
        <is>
          <t>N/A</t>
        </is>
      </c>
      <c r="AY181" t="inlineStr">
        <is>
          <t>N/A</t>
        </is>
      </c>
      <c r="AZ181" t="inlineStr">
        <is>
          <t>N/A</t>
        </is>
      </c>
      <c r="BA181" t="inlineStr">
        <is>
          <t>N/A</t>
        </is>
      </c>
      <c r="BB181" t="inlineStr">
        <is>
          <t>N/A</t>
        </is>
      </c>
      <c r="BC181" t="inlineStr">
        <is>
          <t>N/A</t>
        </is>
      </c>
      <c r="BD181" t="inlineStr">
        <is>
          <t>N/A</t>
        </is>
      </c>
      <c r="BE181" t="inlineStr">
        <is>
          <t>N/A</t>
        </is>
      </c>
    </row>
    <row r="182">
      <c r="A182" t="inlineStr">
        <is>
          <t>WI22077143</t>
        </is>
      </c>
      <c r="B182" t="inlineStr">
        <is>
          <t>DATA_VALIDATION</t>
        </is>
      </c>
      <c r="C182" t="inlineStr">
        <is>
          <t>201300024367</t>
        </is>
      </c>
      <c r="D182" t="inlineStr">
        <is>
          <t>Folder</t>
        </is>
      </c>
      <c r="E182" s="2">
        <f>HYPERLINK("capsilon://?command=openfolder&amp;siteaddress=FAM.docvelocity-na8.net&amp;folderid=FX537FD00C-A8F8-456D-4C40-73B799382383","FX2207711")</f>
        <v>0.0</v>
      </c>
      <c r="F182" t="inlineStr">
        <is>
          <t/>
        </is>
      </c>
      <c r="G182" t="inlineStr">
        <is>
          <t/>
        </is>
      </c>
      <c r="H182" t="inlineStr">
        <is>
          <t>Mailitem</t>
        </is>
      </c>
      <c r="I182" t="inlineStr">
        <is>
          <t>MI220761651</t>
        </is>
      </c>
      <c r="J182" t="n">
        <v>312.0</v>
      </c>
      <c r="K182" t="inlineStr">
        <is>
          <t>COMPLETED</t>
        </is>
      </c>
      <c r="L182" t="inlineStr">
        <is>
          <t>MARK_AS_COMPLETED</t>
        </is>
      </c>
      <c r="M182" t="inlineStr">
        <is>
          <t>Queue</t>
        </is>
      </c>
      <c r="N182" t="n">
        <v>2.0</v>
      </c>
      <c r="O182" s="1" t="n">
        <v>44748.59158564815</v>
      </c>
      <c r="P182" s="1" t="n">
        <v>44748.74532407407</v>
      </c>
      <c r="Q182" t="n">
        <v>4120.0</v>
      </c>
      <c r="R182" t="n">
        <v>9163.0</v>
      </c>
      <c r="S182" t="b">
        <v>0</v>
      </c>
      <c r="T182" t="inlineStr">
        <is>
          <t>N/A</t>
        </is>
      </c>
      <c r="U182" t="b">
        <v>1</v>
      </c>
      <c r="V182" t="inlineStr">
        <is>
          <t>Nilesh Thakur</t>
        </is>
      </c>
      <c r="W182" s="1" t="n">
        <v>44748.68891203704</v>
      </c>
      <c r="X182" t="n">
        <v>6437.0</v>
      </c>
      <c r="Y182" t="n">
        <v>410.0</v>
      </c>
      <c r="Z182" t="n">
        <v>0.0</v>
      </c>
      <c r="AA182" t="n">
        <v>410.0</v>
      </c>
      <c r="AB182" t="n">
        <v>0.0</v>
      </c>
      <c r="AC182" t="n">
        <v>300.0</v>
      </c>
      <c r="AD182" t="n">
        <v>-98.0</v>
      </c>
      <c r="AE182" t="n">
        <v>0.0</v>
      </c>
      <c r="AF182" t="n">
        <v>0.0</v>
      </c>
      <c r="AG182" t="n">
        <v>0.0</v>
      </c>
      <c r="AH182" t="inlineStr">
        <is>
          <t>Sumit Jarhad</t>
        </is>
      </c>
      <c r="AI182" s="1" t="n">
        <v>44748.74532407407</v>
      </c>
      <c r="AJ182" t="n">
        <v>2083.0</v>
      </c>
      <c r="AK182" t="n">
        <v>40.0</v>
      </c>
      <c r="AL182" t="n">
        <v>0.0</v>
      </c>
      <c r="AM182" t="n">
        <v>40.0</v>
      </c>
      <c r="AN182" t="n">
        <v>0.0</v>
      </c>
      <c r="AO182" t="n">
        <v>40.0</v>
      </c>
      <c r="AP182" t="n">
        <v>-138.0</v>
      </c>
      <c r="AQ182" t="n">
        <v>0.0</v>
      </c>
      <c r="AR182" t="n">
        <v>0.0</v>
      </c>
      <c r="AS182" t="n">
        <v>0.0</v>
      </c>
      <c r="AT182" t="inlineStr">
        <is>
          <t>N/A</t>
        </is>
      </c>
      <c r="AU182" t="inlineStr">
        <is>
          <t>N/A</t>
        </is>
      </c>
      <c r="AV182" t="inlineStr">
        <is>
          <t>N/A</t>
        </is>
      </c>
      <c r="AW182" t="inlineStr">
        <is>
          <t>N/A</t>
        </is>
      </c>
      <c r="AX182" t="inlineStr">
        <is>
          <t>N/A</t>
        </is>
      </c>
      <c r="AY182" t="inlineStr">
        <is>
          <t>N/A</t>
        </is>
      </c>
      <c r="AZ182" t="inlineStr">
        <is>
          <t>N/A</t>
        </is>
      </c>
      <c r="BA182" t="inlineStr">
        <is>
          <t>N/A</t>
        </is>
      </c>
      <c r="BB182" t="inlineStr">
        <is>
          <t>N/A</t>
        </is>
      </c>
      <c r="BC182" t="inlineStr">
        <is>
          <t>N/A</t>
        </is>
      </c>
      <c r="BD182" t="inlineStr">
        <is>
          <t>N/A</t>
        </is>
      </c>
      <c r="BE182" t="inlineStr">
        <is>
          <t>N/A</t>
        </is>
      </c>
    </row>
    <row r="183">
      <c r="A183" t="inlineStr">
        <is>
          <t>WI22077300</t>
        </is>
      </c>
      <c r="B183" t="inlineStr">
        <is>
          <t>DATA_VALIDATION</t>
        </is>
      </c>
      <c r="C183" t="inlineStr">
        <is>
          <t>201130013994</t>
        </is>
      </c>
      <c r="D183" t="inlineStr">
        <is>
          <t>Folder</t>
        </is>
      </c>
      <c r="E183" s="2">
        <f>HYPERLINK("capsilon://?command=openfolder&amp;siteaddress=FAM.docvelocity-na8.net&amp;folderid=FXF31168F7-C032-9D18-A19A-226B89A07895","FX220737")</f>
        <v>0.0</v>
      </c>
      <c r="F183" t="inlineStr">
        <is>
          <t/>
        </is>
      </c>
      <c r="G183" t="inlineStr">
        <is>
          <t/>
        </is>
      </c>
      <c r="H183" t="inlineStr">
        <is>
          <t>Mailitem</t>
        </is>
      </c>
      <c r="I183" t="inlineStr">
        <is>
          <t>MI220763184</t>
        </is>
      </c>
      <c r="J183" t="n">
        <v>501.0</v>
      </c>
      <c r="K183" t="inlineStr">
        <is>
          <t>COMPLETED</t>
        </is>
      </c>
      <c r="L183" t="inlineStr">
        <is>
          <t>MARK_AS_COMPLETED</t>
        </is>
      </c>
      <c r="M183" t="inlineStr">
        <is>
          <t>Queue</t>
        </is>
      </c>
      <c r="N183" t="n">
        <v>2.0</v>
      </c>
      <c r="O183" s="1" t="n">
        <v>44748.605891203704</v>
      </c>
      <c r="P183" s="1" t="n">
        <v>44748.757743055554</v>
      </c>
      <c r="Q183" t="n">
        <v>10347.0</v>
      </c>
      <c r="R183" t="n">
        <v>2773.0</v>
      </c>
      <c r="S183" t="b">
        <v>0</v>
      </c>
      <c r="T183" t="inlineStr">
        <is>
          <t>N/A</t>
        </is>
      </c>
      <c r="U183" t="b">
        <v>1</v>
      </c>
      <c r="V183" t="inlineStr">
        <is>
          <t>Shubham Karwate</t>
        </is>
      </c>
      <c r="W183" s="1" t="n">
        <v>44748.63684027778</v>
      </c>
      <c r="X183" t="n">
        <v>1571.0</v>
      </c>
      <c r="Y183" t="n">
        <v>422.0</v>
      </c>
      <c r="Z183" t="n">
        <v>0.0</v>
      </c>
      <c r="AA183" t="n">
        <v>422.0</v>
      </c>
      <c r="AB183" t="n">
        <v>42.0</v>
      </c>
      <c r="AC183" t="n">
        <v>73.0</v>
      </c>
      <c r="AD183" t="n">
        <v>79.0</v>
      </c>
      <c r="AE183" t="n">
        <v>0.0</v>
      </c>
      <c r="AF183" t="n">
        <v>0.0</v>
      </c>
      <c r="AG183" t="n">
        <v>0.0</v>
      </c>
      <c r="AH183" t="inlineStr">
        <is>
          <t>Sumit Jarhad</t>
        </is>
      </c>
      <c r="AI183" s="1" t="n">
        <v>44748.757743055554</v>
      </c>
      <c r="AJ183" t="n">
        <v>1072.0</v>
      </c>
      <c r="AK183" t="n">
        <v>2.0</v>
      </c>
      <c r="AL183" t="n">
        <v>0.0</v>
      </c>
      <c r="AM183" t="n">
        <v>2.0</v>
      </c>
      <c r="AN183" t="n">
        <v>42.0</v>
      </c>
      <c r="AO183" t="n">
        <v>2.0</v>
      </c>
      <c r="AP183" t="n">
        <v>77.0</v>
      </c>
      <c r="AQ183" t="n">
        <v>0.0</v>
      </c>
      <c r="AR183" t="n">
        <v>0.0</v>
      </c>
      <c r="AS183" t="n">
        <v>0.0</v>
      </c>
      <c r="AT183" t="inlineStr">
        <is>
          <t>N/A</t>
        </is>
      </c>
      <c r="AU183" t="inlineStr">
        <is>
          <t>N/A</t>
        </is>
      </c>
      <c r="AV183" t="inlineStr">
        <is>
          <t>N/A</t>
        </is>
      </c>
      <c r="AW183" t="inlineStr">
        <is>
          <t>N/A</t>
        </is>
      </c>
      <c r="AX183" t="inlineStr">
        <is>
          <t>N/A</t>
        </is>
      </c>
      <c r="AY183" t="inlineStr">
        <is>
          <t>N/A</t>
        </is>
      </c>
      <c r="AZ183" t="inlineStr">
        <is>
          <t>N/A</t>
        </is>
      </c>
      <c r="BA183" t="inlineStr">
        <is>
          <t>N/A</t>
        </is>
      </c>
      <c r="BB183" t="inlineStr">
        <is>
          <t>N/A</t>
        </is>
      </c>
      <c r="BC183" t="inlineStr">
        <is>
          <t>N/A</t>
        </is>
      </c>
      <c r="BD183" t="inlineStr">
        <is>
          <t>N/A</t>
        </is>
      </c>
      <c r="BE183" t="inlineStr">
        <is>
          <t>N/A</t>
        </is>
      </c>
    </row>
    <row r="184">
      <c r="A184" t="inlineStr">
        <is>
          <t>WI22077405</t>
        </is>
      </c>
      <c r="B184" t="inlineStr">
        <is>
          <t>DATA_VALIDATION</t>
        </is>
      </c>
      <c r="C184" t="inlineStr">
        <is>
          <t>201340001072</t>
        </is>
      </c>
      <c r="D184" t="inlineStr">
        <is>
          <t>Folder</t>
        </is>
      </c>
      <c r="E184" s="2">
        <f>HYPERLINK("capsilon://?command=openfolder&amp;siteaddress=FAM.docvelocity-na8.net&amp;folderid=FX0973D581-E6D9-E4BB-C5C7-05C5C211C86C","FX22069098")</f>
        <v>0.0</v>
      </c>
      <c r="F184" t="inlineStr">
        <is>
          <t/>
        </is>
      </c>
      <c r="G184" t="inlineStr">
        <is>
          <t/>
        </is>
      </c>
      <c r="H184" t="inlineStr">
        <is>
          <t>Mailitem</t>
        </is>
      </c>
      <c r="I184" t="inlineStr">
        <is>
          <t>MI220765673</t>
        </is>
      </c>
      <c r="J184" t="n">
        <v>136.0</v>
      </c>
      <c r="K184" t="inlineStr">
        <is>
          <t>COMPLETED</t>
        </is>
      </c>
      <c r="L184" t="inlineStr">
        <is>
          <t>MARK_AS_COMPLETED</t>
        </is>
      </c>
      <c r="M184" t="inlineStr">
        <is>
          <t>Queue</t>
        </is>
      </c>
      <c r="N184" t="n">
        <v>1.0</v>
      </c>
      <c r="O184" s="1" t="n">
        <v>44748.61320601852</v>
      </c>
      <c r="P184" s="1" t="n">
        <v>44748.62466435185</v>
      </c>
      <c r="Q184" t="n">
        <v>493.0</v>
      </c>
      <c r="R184" t="n">
        <v>497.0</v>
      </c>
      <c r="S184" t="b">
        <v>0</v>
      </c>
      <c r="T184" t="inlineStr">
        <is>
          <t>N/A</t>
        </is>
      </c>
      <c r="U184" t="b">
        <v>0</v>
      </c>
      <c r="V184" t="inlineStr">
        <is>
          <t>Pooja Supekar</t>
        </is>
      </c>
      <c r="W184" s="1" t="n">
        <v>44748.62466435185</v>
      </c>
      <c r="X184" t="n">
        <v>497.0</v>
      </c>
      <c r="Y184" t="n">
        <v>0.0</v>
      </c>
      <c r="Z184" t="n">
        <v>0.0</v>
      </c>
      <c r="AA184" t="n">
        <v>0.0</v>
      </c>
      <c r="AB184" t="n">
        <v>0.0</v>
      </c>
      <c r="AC184" t="n">
        <v>0.0</v>
      </c>
      <c r="AD184" t="n">
        <v>136.0</v>
      </c>
      <c r="AE184" t="n">
        <v>124.0</v>
      </c>
      <c r="AF184" t="n">
        <v>0.0</v>
      </c>
      <c r="AG184" t="n">
        <v>3.0</v>
      </c>
      <c r="AH184" t="inlineStr">
        <is>
          <t>N/A</t>
        </is>
      </c>
      <c r="AI184" t="inlineStr">
        <is>
          <t>N/A</t>
        </is>
      </c>
      <c r="AJ184" t="inlineStr">
        <is>
          <t>N/A</t>
        </is>
      </c>
      <c r="AK184" t="inlineStr">
        <is>
          <t>N/A</t>
        </is>
      </c>
      <c r="AL184" t="inlineStr">
        <is>
          <t>N/A</t>
        </is>
      </c>
      <c r="AM184" t="inlineStr">
        <is>
          <t>N/A</t>
        </is>
      </c>
      <c r="AN184" t="inlineStr">
        <is>
          <t>N/A</t>
        </is>
      </c>
      <c r="AO184" t="inlineStr">
        <is>
          <t>N/A</t>
        </is>
      </c>
      <c r="AP184" t="inlineStr">
        <is>
          <t>N/A</t>
        </is>
      </c>
      <c r="AQ184" t="inlineStr">
        <is>
          <t>N/A</t>
        </is>
      </c>
      <c r="AR184" t="inlineStr">
        <is>
          <t>N/A</t>
        </is>
      </c>
      <c r="AS184" t="inlineStr">
        <is>
          <t>N/A</t>
        </is>
      </c>
      <c r="AT184" t="inlineStr">
        <is>
          <t>N/A</t>
        </is>
      </c>
      <c r="AU184" t="inlineStr">
        <is>
          <t>N/A</t>
        </is>
      </c>
      <c r="AV184" t="inlineStr">
        <is>
          <t>N/A</t>
        </is>
      </c>
      <c r="AW184" t="inlineStr">
        <is>
          <t>N/A</t>
        </is>
      </c>
      <c r="AX184" t="inlineStr">
        <is>
          <t>N/A</t>
        </is>
      </c>
      <c r="AY184" t="inlineStr">
        <is>
          <t>N/A</t>
        </is>
      </c>
      <c r="AZ184" t="inlineStr">
        <is>
          <t>N/A</t>
        </is>
      </c>
      <c r="BA184" t="inlineStr">
        <is>
          <t>N/A</t>
        </is>
      </c>
      <c r="BB184" t="inlineStr">
        <is>
          <t>N/A</t>
        </is>
      </c>
      <c r="BC184" t="inlineStr">
        <is>
          <t>N/A</t>
        </is>
      </c>
      <c r="BD184" t="inlineStr">
        <is>
          <t>N/A</t>
        </is>
      </c>
      <c r="BE184" t="inlineStr">
        <is>
          <t>N/A</t>
        </is>
      </c>
    </row>
    <row r="185">
      <c r="A185" t="inlineStr">
        <is>
          <t>WI22077524</t>
        </is>
      </c>
      <c r="B185" t="inlineStr">
        <is>
          <t>DATA_VALIDATION</t>
        </is>
      </c>
      <c r="C185" t="inlineStr">
        <is>
          <t>201340001072</t>
        </is>
      </c>
      <c r="D185" t="inlineStr">
        <is>
          <t>Folder</t>
        </is>
      </c>
      <c r="E185" s="2">
        <f>HYPERLINK("capsilon://?command=openfolder&amp;siteaddress=FAM.docvelocity-na8.net&amp;folderid=FX0973D581-E6D9-E4BB-C5C7-05C5C211C86C","FX22069098")</f>
        <v>0.0</v>
      </c>
      <c r="F185" t="inlineStr">
        <is>
          <t/>
        </is>
      </c>
      <c r="G185" t="inlineStr">
        <is>
          <t/>
        </is>
      </c>
      <c r="H185" t="inlineStr">
        <is>
          <t>Mailitem</t>
        </is>
      </c>
      <c r="I185" t="inlineStr">
        <is>
          <t>MI220765673</t>
        </is>
      </c>
      <c r="J185" t="n">
        <v>160.0</v>
      </c>
      <c r="K185" t="inlineStr">
        <is>
          <t>COMPLETED</t>
        </is>
      </c>
      <c r="L185" t="inlineStr">
        <is>
          <t>MARK_AS_COMPLETED</t>
        </is>
      </c>
      <c r="M185" t="inlineStr">
        <is>
          <t>Queue</t>
        </is>
      </c>
      <c r="N185" t="n">
        <v>2.0</v>
      </c>
      <c r="O185" s="1" t="n">
        <v>44748.62550925926</v>
      </c>
      <c r="P185" s="1" t="n">
        <v>44748.68209490741</v>
      </c>
      <c r="Q185" t="n">
        <v>3831.0</v>
      </c>
      <c r="R185" t="n">
        <v>1058.0</v>
      </c>
      <c r="S185" t="b">
        <v>0</v>
      </c>
      <c r="T185" t="inlineStr">
        <is>
          <t>N/A</t>
        </is>
      </c>
      <c r="U185" t="b">
        <v>1</v>
      </c>
      <c r="V185" t="inlineStr">
        <is>
          <t>Pooja Supekar</t>
        </is>
      </c>
      <c r="W185" s="1" t="n">
        <v>44748.635659722226</v>
      </c>
      <c r="X185" t="n">
        <v>813.0</v>
      </c>
      <c r="Y185" t="n">
        <v>143.0</v>
      </c>
      <c r="Z185" t="n">
        <v>0.0</v>
      </c>
      <c r="AA185" t="n">
        <v>143.0</v>
      </c>
      <c r="AB185" t="n">
        <v>0.0</v>
      </c>
      <c r="AC185" t="n">
        <v>26.0</v>
      </c>
      <c r="AD185" t="n">
        <v>17.0</v>
      </c>
      <c r="AE185" t="n">
        <v>0.0</v>
      </c>
      <c r="AF185" t="n">
        <v>0.0</v>
      </c>
      <c r="AG185" t="n">
        <v>0.0</v>
      </c>
      <c r="AH185" t="inlineStr">
        <is>
          <t>Archana Bhujbal</t>
        </is>
      </c>
      <c r="AI185" s="1" t="n">
        <v>44748.68209490741</v>
      </c>
      <c r="AJ185" t="n">
        <v>245.0</v>
      </c>
      <c r="AK185" t="n">
        <v>0.0</v>
      </c>
      <c r="AL185" t="n">
        <v>0.0</v>
      </c>
      <c r="AM185" t="n">
        <v>0.0</v>
      </c>
      <c r="AN185" t="n">
        <v>0.0</v>
      </c>
      <c r="AO185" t="n">
        <v>0.0</v>
      </c>
      <c r="AP185" t="n">
        <v>17.0</v>
      </c>
      <c r="AQ185" t="n">
        <v>0.0</v>
      </c>
      <c r="AR185" t="n">
        <v>0.0</v>
      </c>
      <c r="AS185" t="n">
        <v>0.0</v>
      </c>
      <c r="AT185" t="inlineStr">
        <is>
          <t>N/A</t>
        </is>
      </c>
      <c r="AU185" t="inlineStr">
        <is>
          <t>N/A</t>
        </is>
      </c>
      <c r="AV185" t="inlineStr">
        <is>
          <t>N/A</t>
        </is>
      </c>
      <c r="AW185" t="inlineStr">
        <is>
          <t>N/A</t>
        </is>
      </c>
      <c r="AX185" t="inlineStr">
        <is>
          <t>N/A</t>
        </is>
      </c>
      <c r="AY185" t="inlineStr">
        <is>
          <t>N/A</t>
        </is>
      </c>
      <c r="AZ185" t="inlineStr">
        <is>
          <t>N/A</t>
        </is>
      </c>
      <c r="BA185" t="inlineStr">
        <is>
          <t>N/A</t>
        </is>
      </c>
      <c r="BB185" t="inlineStr">
        <is>
          <t>N/A</t>
        </is>
      </c>
      <c r="BC185" t="inlineStr">
        <is>
          <t>N/A</t>
        </is>
      </c>
      <c r="BD185" t="inlineStr">
        <is>
          <t>N/A</t>
        </is>
      </c>
      <c r="BE185" t="inlineStr">
        <is>
          <t>N/A</t>
        </is>
      </c>
    </row>
    <row r="186">
      <c r="A186" t="inlineStr">
        <is>
          <t>WI22077681</t>
        </is>
      </c>
      <c r="B186" t="inlineStr">
        <is>
          <t>DATA_VALIDATION</t>
        </is>
      </c>
      <c r="C186" t="inlineStr">
        <is>
          <t>201308008648</t>
        </is>
      </c>
      <c r="D186" t="inlineStr">
        <is>
          <t>Folder</t>
        </is>
      </c>
      <c r="E186" s="2">
        <f>HYPERLINK("capsilon://?command=openfolder&amp;siteaddress=FAM.docvelocity-na8.net&amp;folderid=FX2685610E-42D4-8F75-9904-54902E8B7B1D","FX22067662")</f>
        <v>0.0</v>
      </c>
      <c r="F186" t="inlineStr">
        <is>
          <t/>
        </is>
      </c>
      <c r="G186" t="inlineStr">
        <is>
          <t/>
        </is>
      </c>
      <c r="H186" t="inlineStr">
        <is>
          <t>Mailitem</t>
        </is>
      </c>
      <c r="I186" t="inlineStr">
        <is>
          <t>MI220767527</t>
        </is>
      </c>
      <c r="J186" t="n">
        <v>0.0</v>
      </c>
      <c r="K186" t="inlineStr">
        <is>
          <t>COMPLETED</t>
        </is>
      </c>
      <c r="L186" t="inlineStr">
        <is>
          <t>MARK_AS_COMPLETED</t>
        </is>
      </c>
      <c r="M186" t="inlineStr">
        <is>
          <t>Queue</t>
        </is>
      </c>
      <c r="N186" t="n">
        <v>1.0</v>
      </c>
      <c r="O186" s="1" t="n">
        <v>44748.643738425926</v>
      </c>
      <c r="P186" s="1" t="n">
        <v>44748.65457175926</v>
      </c>
      <c r="Q186" t="n">
        <v>818.0</v>
      </c>
      <c r="R186" t="n">
        <v>118.0</v>
      </c>
      <c r="S186" t="b">
        <v>0</v>
      </c>
      <c r="T186" t="inlineStr">
        <is>
          <t>N/A</t>
        </is>
      </c>
      <c r="U186" t="b">
        <v>0</v>
      </c>
      <c r="V186" t="inlineStr">
        <is>
          <t>Swapnil Chavan</t>
        </is>
      </c>
      <c r="W186" s="1" t="n">
        <v>44748.65457175926</v>
      </c>
      <c r="X186" t="n">
        <v>90.0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37.0</v>
      </c>
      <c r="AF186" t="n">
        <v>0.0</v>
      </c>
      <c r="AG186" t="n">
        <v>2.0</v>
      </c>
      <c r="AH186" t="inlineStr">
        <is>
          <t>N/A</t>
        </is>
      </c>
      <c r="AI186" t="inlineStr">
        <is>
          <t>N/A</t>
        </is>
      </c>
      <c r="AJ186" t="inlineStr">
        <is>
          <t>N/A</t>
        </is>
      </c>
      <c r="AK186" t="inlineStr">
        <is>
          <t>N/A</t>
        </is>
      </c>
      <c r="AL186" t="inlineStr">
        <is>
          <t>N/A</t>
        </is>
      </c>
      <c r="AM186" t="inlineStr">
        <is>
          <t>N/A</t>
        </is>
      </c>
      <c r="AN186" t="inlineStr">
        <is>
          <t>N/A</t>
        </is>
      </c>
      <c r="AO186" t="inlineStr">
        <is>
          <t>N/A</t>
        </is>
      </c>
      <c r="AP186" t="inlineStr">
        <is>
          <t>N/A</t>
        </is>
      </c>
      <c r="AQ186" t="inlineStr">
        <is>
          <t>N/A</t>
        </is>
      </c>
      <c r="AR186" t="inlineStr">
        <is>
          <t>N/A</t>
        </is>
      </c>
      <c r="AS186" t="inlineStr">
        <is>
          <t>N/A</t>
        </is>
      </c>
      <c r="AT186" t="inlineStr">
        <is>
          <t>N/A</t>
        </is>
      </c>
      <c r="AU186" t="inlineStr">
        <is>
          <t>N/A</t>
        </is>
      </c>
      <c r="AV186" t="inlineStr">
        <is>
          <t>N/A</t>
        </is>
      </c>
      <c r="AW186" t="inlineStr">
        <is>
          <t>N/A</t>
        </is>
      </c>
      <c r="AX186" t="inlineStr">
        <is>
          <t>N/A</t>
        </is>
      </c>
      <c r="AY186" t="inlineStr">
        <is>
          <t>N/A</t>
        </is>
      </c>
      <c r="AZ186" t="inlineStr">
        <is>
          <t>N/A</t>
        </is>
      </c>
      <c r="BA186" t="inlineStr">
        <is>
          <t>N/A</t>
        </is>
      </c>
      <c r="BB186" t="inlineStr">
        <is>
          <t>N/A</t>
        </is>
      </c>
      <c r="BC186" t="inlineStr">
        <is>
          <t>N/A</t>
        </is>
      </c>
      <c r="BD186" t="inlineStr">
        <is>
          <t>N/A</t>
        </is>
      </c>
      <c r="BE186" t="inlineStr">
        <is>
          <t>N/A</t>
        </is>
      </c>
    </row>
    <row r="187">
      <c r="A187" t="inlineStr">
        <is>
          <t>WI22077807</t>
        </is>
      </c>
      <c r="B187" t="inlineStr">
        <is>
          <t>DATA_VALIDATION</t>
        </is>
      </c>
      <c r="C187" t="inlineStr">
        <is>
          <t>201308008648</t>
        </is>
      </c>
      <c r="D187" t="inlineStr">
        <is>
          <t>Folder</t>
        </is>
      </c>
      <c r="E187" s="2">
        <f>HYPERLINK("capsilon://?command=openfolder&amp;siteaddress=FAM.docvelocity-na8.net&amp;folderid=FX2685610E-42D4-8F75-9904-54902E8B7B1D","FX22067662")</f>
        <v>0.0</v>
      </c>
      <c r="F187" t="inlineStr">
        <is>
          <t/>
        </is>
      </c>
      <c r="G187" t="inlineStr">
        <is>
          <t/>
        </is>
      </c>
      <c r="H187" t="inlineStr">
        <is>
          <t>Mailitem</t>
        </is>
      </c>
      <c r="I187" t="inlineStr">
        <is>
          <t>MI220767527</t>
        </is>
      </c>
      <c r="J187" t="n">
        <v>0.0</v>
      </c>
      <c r="K187" t="inlineStr">
        <is>
          <t>COMPLETED</t>
        </is>
      </c>
      <c r="L187" t="inlineStr">
        <is>
          <t>MARK_AS_COMPLETED</t>
        </is>
      </c>
      <c r="M187" t="inlineStr">
        <is>
          <t>Queue</t>
        </is>
      </c>
      <c r="N187" t="n">
        <v>2.0</v>
      </c>
      <c r="O187" s="1" t="n">
        <v>44748.65487268518</v>
      </c>
      <c r="P187" s="1" t="n">
        <v>44748.74298611111</v>
      </c>
      <c r="Q187" t="n">
        <v>6325.0</v>
      </c>
      <c r="R187" t="n">
        <v>1288.0</v>
      </c>
      <c r="S187" t="b">
        <v>0</v>
      </c>
      <c r="T187" t="inlineStr">
        <is>
          <t>N/A</t>
        </is>
      </c>
      <c r="U187" t="b">
        <v>1</v>
      </c>
      <c r="V187" t="inlineStr">
        <is>
          <t>Swapnil Chavan</t>
        </is>
      </c>
      <c r="W187" s="1" t="n">
        <v>44748.67084490741</v>
      </c>
      <c r="X187" t="n">
        <v>1150.0</v>
      </c>
      <c r="Y187" t="n">
        <v>74.0</v>
      </c>
      <c r="Z187" t="n">
        <v>0.0</v>
      </c>
      <c r="AA187" t="n">
        <v>74.0</v>
      </c>
      <c r="AB187" t="n">
        <v>0.0</v>
      </c>
      <c r="AC187" t="n">
        <v>48.0</v>
      </c>
      <c r="AD187" t="n">
        <v>-74.0</v>
      </c>
      <c r="AE187" t="n">
        <v>0.0</v>
      </c>
      <c r="AF187" t="n">
        <v>0.0</v>
      </c>
      <c r="AG187" t="n">
        <v>0.0</v>
      </c>
      <c r="AH187" t="inlineStr">
        <is>
          <t>Archana Bhujbal</t>
        </is>
      </c>
      <c r="AI187" s="1" t="n">
        <v>44748.74298611111</v>
      </c>
      <c r="AJ187" t="n">
        <v>100.0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-74.0</v>
      </c>
      <c r="AQ187" t="n">
        <v>0.0</v>
      </c>
      <c r="AR187" t="n">
        <v>0.0</v>
      </c>
      <c r="AS187" t="n">
        <v>0.0</v>
      </c>
      <c r="AT187" t="inlineStr">
        <is>
          <t>N/A</t>
        </is>
      </c>
      <c r="AU187" t="inlineStr">
        <is>
          <t>N/A</t>
        </is>
      </c>
      <c r="AV187" t="inlineStr">
        <is>
          <t>N/A</t>
        </is>
      </c>
      <c r="AW187" t="inlineStr">
        <is>
          <t>N/A</t>
        </is>
      </c>
      <c r="AX187" t="inlineStr">
        <is>
          <t>N/A</t>
        </is>
      </c>
      <c r="AY187" t="inlineStr">
        <is>
          <t>N/A</t>
        </is>
      </c>
      <c r="AZ187" t="inlineStr">
        <is>
          <t>N/A</t>
        </is>
      </c>
      <c r="BA187" t="inlineStr">
        <is>
          <t>N/A</t>
        </is>
      </c>
      <c r="BB187" t="inlineStr">
        <is>
          <t>N/A</t>
        </is>
      </c>
      <c r="BC187" t="inlineStr">
        <is>
          <t>N/A</t>
        </is>
      </c>
      <c r="BD187" t="inlineStr">
        <is>
          <t>N/A</t>
        </is>
      </c>
      <c r="BE187" t="inlineStr">
        <is>
          <t>N/A</t>
        </is>
      </c>
    </row>
    <row r="188">
      <c r="A188" t="inlineStr">
        <is>
          <t>WI22078451</t>
        </is>
      </c>
      <c r="B188" t="inlineStr">
        <is>
          <t>DATA_VALIDATION</t>
        </is>
      </c>
      <c r="C188" t="inlineStr">
        <is>
          <t>201130013925</t>
        </is>
      </c>
      <c r="D188" t="inlineStr">
        <is>
          <t>Folder</t>
        </is>
      </c>
      <c r="E188" s="2">
        <f>HYPERLINK("capsilon://?command=openfolder&amp;siteaddress=FAM.docvelocity-na8.net&amp;folderid=FX255D8896-0926-67B8-7F71-5C520AA7E8C0","FX22063197")</f>
        <v>0.0</v>
      </c>
      <c r="F188" t="inlineStr">
        <is>
          <t/>
        </is>
      </c>
      <c r="G188" t="inlineStr">
        <is>
          <t/>
        </is>
      </c>
      <c r="H188" t="inlineStr">
        <is>
          <t>Mailitem</t>
        </is>
      </c>
      <c r="I188" t="inlineStr">
        <is>
          <t>MI220773325</t>
        </is>
      </c>
      <c r="J188" t="n">
        <v>482.0</v>
      </c>
      <c r="K188" t="inlineStr">
        <is>
          <t>COMPLETED</t>
        </is>
      </c>
      <c r="L188" t="inlineStr">
        <is>
          <t>MARK_AS_COMPLETED</t>
        </is>
      </c>
      <c r="M188" t="inlineStr">
        <is>
          <t>Queue</t>
        </is>
      </c>
      <c r="N188" t="n">
        <v>1.0</v>
      </c>
      <c r="O188" s="1" t="n">
        <v>44748.75753472222</v>
      </c>
      <c r="P188" s="1" t="n">
        <v>44748.76118055556</v>
      </c>
      <c r="Q188" t="n">
        <v>3.0</v>
      </c>
      <c r="R188" t="n">
        <v>312.0</v>
      </c>
      <c r="S188" t="b">
        <v>0</v>
      </c>
      <c r="T188" t="inlineStr">
        <is>
          <t>N/A</t>
        </is>
      </c>
      <c r="U188" t="b">
        <v>0</v>
      </c>
      <c r="V188" t="inlineStr">
        <is>
          <t>Shubham Karwate</t>
        </is>
      </c>
      <c r="W188" s="1" t="n">
        <v>44748.76118055556</v>
      </c>
      <c r="X188" t="n">
        <v>312.0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482.0</v>
      </c>
      <c r="AE188" t="n">
        <v>449.0</v>
      </c>
      <c r="AF188" t="n">
        <v>0.0</v>
      </c>
      <c r="AG188" t="n">
        <v>12.0</v>
      </c>
      <c r="AH188" t="inlineStr">
        <is>
          <t>N/A</t>
        </is>
      </c>
      <c r="AI188" t="inlineStr">
        <is>
          <t>N/A</t>
        </is>
      </c>
      <c r="AJ188" t="inlineStr">
        <is>
          <t>N/A</t>
        </is>
      </c>
      <c r="AK188" t="inlineStr">
        <is>
          <t>N/A</t>
        </is>
      </c>
      <c r="AL188" t="inlineStr">
        <is>
          <t>N/A</t>
        </is>
      </c>
      <c r="AM188" t="inlineStr">
        <is>
          <t>N/A</t>
        </is>
      </c>
      <c r="AN188" t="inlineStr">
        <is>
          <t>N/A</t>
        </is>
      </c>
      <c r="AO188" t="inlineStr">
        <is>
          <t>N/A</t>
        </is>
      </c>
      <c r="AP188" t="inlineStr">
        <is>
          <t>N/A</t>
        </is>
      </c>
      <c r="AQ188" t="inlineStr">
        <is>
          <t>N/A</t>
        </is>
      </c>
      <c r="AR188" t="inlineStr">
        <is>
          <t>N/A</t>
        </is>
      </c>
      <c r="AS188" t="inlineStr">
        <is>
          <t>N/A</t>
        </is>
      </c>
      <c r="AT188" t="inlineStr">
        <is>
          <t>N/A</t>
        </is>
      </c>
      <c r="AU188" t="inlineStr">
        <is>
          <t>N/A</t>
        </is>
      </c>
      <c r="AV188" t="inlineStr">
        <is>
          <t>N/A</t>
        </is>
      </c>
      <c r="AW188" t="inlineStr">
        <is>
          <t>N/A</t>
        </is>
      </c>
      <c r="AX188" t="inlineStr">
        <is>
          <t>N/A</t>
        </is>
      </c>
      <c r="AY188" t="inlineStr">
        <is>
          <t>N/A</t>
        </is>
      </c>
      <c r="AZ188" t="inlineStr">
        <is>
          <t>N/A</t>
        </is>
      </c>
      <c r="BA188" t="inlineStr">
        <is>
          <t>N/A</t>
        </is>
      </c>
      <c r="BB188" t="inlineStr">
        <is>
          <t>N/A</t>
        </is>
      </c>
      <c r="BC188" t="inlineStr">
        <is>
          <t>N/A</t>
        </is>
      </c>
      <c r="BD188" t="inlineStr">
        <is>
          <t>N/A</t>
        </is>
      </c>
      <c r="BE188" t="inlineStr">
        <is>
          <t>N/A</t>
        </is>
      </c>
    </row>
    <row r="189">
      <c r="A189" t="inlineStr">
        <is>
          <t>WI22078466</t>
        </is>
      </c>
      <c r="B189" t="inlineStr">
        <is>
          <t>DATA_VALIDATION</t>
        </is>
      </c>
      <c r="C189" t="inlineStr">
        <is>
          <t>201130013925</t>
        </is>
      </c>
      <c r="D189" t="inlineStr">
        <is>
          <t>Folder</t>
        </is>
      </c>
      <c r="E189" s="2">
        <f>HYPERLINK("capsilon://?command=openfolder&amp;siteaddress=FAM.docvelocity-na8.net&amp;folderid=FX255D8896-0926-67B8-7F71-5C520AA7E8C0","FX22063197")</f>
        <v>0.0</v>
      </c>
      <c r="F189" t="inlineStr">
        <is>
          <t/>
        </is>
      </c>
      <c r="G189" t="inlineStr">
        <is>
          <t/>
        </is>
      </c>
      <c r="H189" t="inlineStr">
        <is>
          <t>Mailitem</t>
        </is>
      </c>
      <c r="I189" t="inlineStr">
        <is>
          <t>MI220773325</t>
        </is>
      </c>
      <c r="J189" t="n">
        <v>681.0</v>
      </c>
      <c r="K189" t="inlineStr">
        <is>
          <t>COMPLETED</t>
        </is>
      </c>
      <c r="L189" t="inlineStr">
        <is>
          <t>MARK_AS_COMPLETED</t>
        </is>
      </c>
      <c r="M189" t="inlineStr">
        <is>
          <t>Queue</t>
        </is>
      </c>
      <c r="N189" t="n">
        <v>2.0</v>
      </c>
      <c r="O189" s="1" t="n">
        <v>44748.76253472222</v>
      </c>
      <c r="P189" s="1" t="n">
        <v>44748.89015046296</v>
      </c>
      <c r="Q189" t="n">
        <v>8574.0</v>
      </c>
      <c r="R189" t="n">
        <v>2452.0</v>
      </c>
      <c r="S189" t="b">
        <v>0</v>
      </c>
      <c r="T189" t="inlineStr">
        <is>
          <t>N/A</t>
        </is>
      </c>
      <c r="U189" t="b">
        <v>1</v>
      </c>
      <c r="V189" t="inlineStr">
        <is>
          <t>Shubham Karwate</t>
        </is>
      </c>
      <c r="W189" s="1" t="n">
        <v>44748.77943287037</v>
      </c>
      <c r="X189" t="n">
        <v>1373.0</v>
      </c>
      <c r="Y189" t="n">
        <v>487.0</v>
      </c>
      <c r="Z189" t="n">
        <v>0.0</v>
      </c>
      <c r="AA189" t="n">
        <v>487.0</v>
      </c>
      <c r="AB189" t="n">
        <v>84.0</v>
      </c>
      <c r="AC189" t="n">
        <v>92.0</v>
      </c>
      <c r="AD189" t="n">
        <v>194.0</v>
      </c>
      <c r="AE189" t="n">
        <v>0.0</v>
      </c>
      <c r="AF189" t="n">
        <v>0.0</v>
      </c>
      <c r="AG189" t="n">
        <v>0.0</v>
      </c>
      <c r="AH189" t="inlineStr">
        <is>
          <t>Hemanshi Deshlahara</t>
        </is>
      </c>
      <c r="AI189" s="1" t="n">
        <v>44748.89015046296</v>
      </c>
      <c r="AJ189" t="n">
        <v>875.0</v>
      </c>
      <c r="AK189" t="n">
        <v>0.0</v>
      </c>
      <c r="AL189" t="n">
        <v>0.0</v>
      </c>
      <c r="AM189" t="n">
        <v>0.0</v>
      </c>
      <c r="AN189" t="n">
        <v>42.0</v>
      </c>
      <c r="AO189" t="n">
        <v>0.0</v>
      </c>
      <c r="AP189" t="n">
        <v>194.0</v>
      </c>
      <c r="AQ189" t="n">
        <v>0.0</v>
      </c>
      <c r="AR189" t="n">
        <v>0.0</v>
      </c>
      <c r="AS189" t="n">
        <v>0.0</v>
      </c>
      <c r="AT189" t="inlineStr">
        <is>
          <t>N/A</t>
        </is>
      </c>
      <c r="AU189" t="inlineStr">
        <is>
          <t>N/A</t>
        </is>
      </c>
      <c r="AV189" t="inlineStr">
        <is>
          <t>N/A</t>
        </is>
      </c>
      <c r="AW189" t="inlineStr">
        <is>
          <t>N/A</t>
        </is>
      </c>
      <c r="AX189" t="inlineStr">
        <is>
          <t>N/A</t>
        </is>
      </c>
      <c r="AY189" t="inlineStr">
        <is>
          <t>N/A</t>
        </is>
      </c>
      <c r="AZ189" t="inlineStr">
        <is>
          <t>N/A</t>
        </is>
      </c>
      <c r="BA189" t="inlineStr">
        <is>
          <t>N/A</t>
        </is>
      </c>
      <c r="BB189" t="inlineStr">
        <is>
          <t>N/A</t>
        </is>
      </c>
      <c r="BC189" t="inlineStr">
        <is>
          <t>N/A</t>
        </is>
      </c>
      <c r="BD189" t="inlineStr">
        <is>
          <t>N/A</t>
        </is>
      </c>
      <c r="BE189" t="inlineStr">
        <is>
          <t>N/A</t>
        </is>
      </c>
    </row>
    <row r="190">
      <c r="A190" t="inlineStr">
        <is>
          <t>WI22078606</t>
        </is>
      </c>
      <c r="B190" t="inlineStr">
        <is>
          <t>DATA_VALIDATION</t>
        </is>
      </c>
      <c r="C190" t="inlineStr">
        <is>
          <t>201100015247</t>
        </is>
      </c>
      <c r="D190" t="inlineStr">
        <is>
          <t>Folder</t>
        </is>
      </c>
      <c r="E190" s="2">
        <f>HYPERLINK("capsilon://?command=openfolder&amp;siteaddress=FAM.docvelocity-na8.net&amp;folderid=FX9A3A8314-F3D3-D86D-8FCE-151C0A191D74","FX2207867")</f>
        <v>0.0</v>
      </c>
      <c r="F190" t="inlineStr">
        <is>
          <t/>
        </is>
      </c>
      <c r="G190" t="inlineStr">
        <is>
          <t/>
        </is>
      </c>
      <c r="H190" t="inlineStr">
        <is>
          <t>Mailitem</t>
        </is>
      </c>
      <c r="I190" t="inlineStr">
        <is>
          <t>MI220774212</t>
        </is>
      </c>
      <c r="J190" t="n">
        <v>256.0</v>
      </c>
      <c r="K190" t="inlineStr">
        <is>
          <t>COMPLETED</t>
        </is>
      </c>
      <c r="L190" t="inlineStr">
        <is>
          <t>MARK_AS_COMPLETED</t>
        </is>
      </c>
      <c r="M190" t="inlineStr">
        <is>
          <t>Queue</t>
        </is>
      </c>
      <c r="N190" t="n">
        <v>1.0</v>
      </c>
      <c r="O190" s="1" t="n">
        <v>44748.78613425926</v>
      </c>
      <c r="P190" s="1" t="n">
        <v>44748.79109953704</v>
      </c>
      <c r="Q190" t="n">
        <v>38.0</v>
      </c>
      <c r="R190" t="n">
        <v>391.0</v>
      </c>
      <c r="S190" t="b">
        <v>0</v>
      </c>
      <c r="T190" t="inlineStr">
        <is>
          <t>N/A</t>
        </is>
      </c>
      <c r="U190" t="b">
        <v>0</v>
      </c>
      <c r="V190" t="inlineStr">
        <is>
          <t>Nilesh Thakur</t>
        </is>
      </c>
      <c r="W190" s="1" t="n">
        <v>44748.79109953704</v>
      </c>
      <c r="X190" t="n">
        <v>373.0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256.0</v>
      </c>
      <c r="AE190" t="n">
        <v>229.0</v>
      </c>
      <c r="AF190" t="n">
        <v>0.0</v>
      </c>
      <c r="AG190" t="n">
        <v>4.0</v>
      </c>
      <c r="AH190" t="inlineStr">
        <is>
          <t>N/A</t>
        </is>
      </c>
      <c r="AI190" t="inlineStr">
        <is>
          <t>N/A</t>
        </is>
      </c>
      <c r="AJ190" t="inlineStr">
        <is>
          <t>N/A</t>
        </is>
      </c>
      <c r="AK190" t="inlineStr">
        <is>
          <t>N/A</t>
        </is>
      </c>
      <c r="AL190" t="inlineStr">
        <is>
          <t>N/A</t>
        </is>
      </c>
      <c r="AM190" t="inlineStr">
        <is>
          <t>N/A</t>
        </is>
      </c>
      <c r="AN190" t="inlineStr">
        <is>
          <t>N/A</t>
        </is>
      </c>
      <c r="AO190" t="inlineStr">
        <is>
          <t>N/A</t>
        </is>
      </c>
      <c r="AP190" t="inlineStr">
        <is>
          <t>N/A</t>
        </is>
      </c>
      <c r="AQ190" t="inlineStr">
        <is>
          <t>N/A</t>
        </is>
      </c>
      <c r="AR190" t="inlineStr">
        <is>
          <t>N/A</t>
        </is>
      </c>
      <c r="AS190" t="inlineStr">
        <is>
          <t>N/A</t>
        </is>
      </c>
      <c r="AT190" t="inlineStr">
        <is>
          <t>N/A</t>
        </is>
      </c>
      <c r="AU190" t="inlineStr">
        <is>
          <t>N/A</t>
        </is>
      </c>
      <c r="AV190" t="inlineStr">
        <is>
          <t>N/A</t>
        </is>
      </c>
      <c r="AW190" t="inlineStr">
        <is>
          <t>N/A</t>
        </is>
      </c>
      <c r="AX190" t="inlineStr">
        <is>
          <t>N/A</t>
        </is>
      </c>
      <c r="AY190" t="inlineStr">
        <is>
          <t>N/A</t>
        </is>
      </c>
      <c r="AZ190" t="inlineStr">
        <is>
          <t>N/A</t>
        </is>
      </c>
      <c r="BA190" t="inlineStr">
        <is>
          <t>N/A</t>
        </is>
      </c>
      <c r="BB190" t="inlineStr">
        <is>
          <t>N/A</t>
        </is>
      </c>
      <c r="BC190" t="inlineStr">
        <is>
          <t>N/A</t>
        </is>
      </c>
      <c r="BD190" t="inlineStr">
        <is>
          <t>N/A</t>
        </is>
      </c>
      <c r="BE190" t="inlineStr">
        <is>
          <t>N/A</t>
        </is>
      </c>
    </row>
    <row r="191">
      <c r="A191" t="inlineStr">
        <is>
          <t>WI22078615</t>
        </is>
      </c>
      <c r="B191" t="inlineStr">
        <is>
          <t>DATA_VALIDATION</t>
        </is>
      </c>
      <c r="C191" t="inlineStr">
        <is>
          <t>201348000703</t>
        </is>
      </c>
      <c r="D191" t="inlineStr">
        <is>
          <t>Folder</t>
        </is>
      </c>
      <c r="E191" s="2">
        <f>HYPERLINK("capsilon://?command=openfolder&amp;siteaddress=FAM.docvelocity-na8.net&amp;folderid=FX4E44D018-1CAC-2C5E-BCB4-158D494D8F11","FX22068143")</f>
        <v>0.0</v>
      </c>
      <c r="F191" t="inlineStr">
        <is>
          <t/>
        </is>
      </c>
      <c r="G191" t="inlineStr">
        <is>
          <t/>
        </is>
      </c>
      <c r="H191" t="inlineStr">
        <is>
          <t>Mailitem</t>
        </is>
      </c>
      <c r="I191" t="inlineStr">
        <is>
          <t>MI220774353</t>
        </is>
      </c>
      <c r="J191" t="n">
        <v>444.0</v>
      </c>
      <c r="K191" t="inlineStr">
        <is>
          <t>COMPLETED</t>
        </is>
      </c>
      <c r="L191" t="inlineStr">
        <is>
          <t>MARK_AS_COMPLETED</t>
        </is>
      </c>
      <c r="M191" t="inlineStr">
        <is>
          <t>Queue</t>
        </is>
      </c>
      <c r="N191" t="n">
        <v>1.0</v>
      </c>
      <c r="O191" s="1" t="n">
        <v>44748.79108796296</v>
      </c>
      <c r="P191" s="1" t="n">
        <v>44748.83731481482</v>
      </c>
      <c r="Q191" t="n">
        <v>3163.0</v>
      </c>
      <c r="R191" t="n">
        <v>831.0</v>
      </c>
      <c r="S191" t="b">
        <v>0</v>
      </c>
      <c r="T191" t="inlineStr">
        <is>
          <t>N/A</t>
        </is>
      </c>
      <c r="U191" t="b">
        <v>0</v>
      </c>
      <c r="V191" t="inlineStr">
        <is>
          <t>Komal Kharde</t>
        </is>
      </c>
      <c r="W191" s="1" t="n">
        <v>44748.83731481482</v>
      </c>
      <c r="X191" t="n">
        <v>594.0</v>
      </c>
      <c r="Y191" t="n">
        <v>0.0</v>
      </c>
      <c r="Z191" t="n">
        <v>0.0</v>
      </c>
      <c r="AA191" t="n">
        <v>0.0</v>
      </c>
      <c r="AB191" t="n">
        <v>0.0</v>
      </c>
      <c r="AC191" t="n">
        <v>2.0</v>
      </c>
      <c r="AD191" t="n">
        <v>444.0</v>
      </c>
      <c r="AE191" t="n">
        <v>392.0</v>
      </c>
      <c r="AF191" t="n">
        <v>0.0</v>
      </c>
      <c r="AG191" t="n">
        <v>11.0</v>
      </c>
      <c r="AH191" t="inlineStr">
        <is>
          <t>N/A</t>
        </is>
      </c>
      <c r="AI191" t="inlineStr">
        <is>
          <t>N/A</t>
        </is>
      </c>
      <c r="AJ191" t="inlineStr">
        <is>
          <t>N/A</t>
        </is>
      </c>
      <c r="AK191" t="inlineStr">
        <is>
          <t>N/A</t>
        </is>
      </c>
      <c r="AL191" t="inlineStr">
        <is>
          <t>N/A</t>
        </is>
      </c>
      <c r="AM191" t="inlineStr">
        <is>
          <t>N/A</t>
        </is>
      </c>
      <c r="AN191" t="inlineStr">
        <is>
          <t>N/A</t>
        </is>
      </c>
      <c r="AO191" t="inlineStr">
        <is>
          <t>N/A</t>
        </is>
      </c>
      <c r="AP191" t="inlineStr">
        <is>
          <t>N/A</t>
        </is>
      </c>
      <c r="AQ191" t="inlineStr">
        <is>
          <t>N/A</t>
        </is>
      </c>
      <c r="AR191" t="inlineStr">
        <is>
          <t>N/A</t>
        </is>
      </c>
      <c r="AS191" t="inlineStr">
        <is>
          <t>N/A</t>
        </is>
      </c>
      <c r="AT191" t="inlineStr">
        <is>
          <t>N/A</t>
        </is>
      </c>
      <c r="AU191" t="inlineStr">
        <is>
          <t>N/A</t>
        </is>
      </c>
      <c r="AV191" t="inlineStr">
        <is>
          <t>N/A</t>
        </is>
      </c>
      <c r="AW191" t="inlineStr">
        <is>
          <t>N/A</t>
        </is>
      </c>
      <c r="AX191" t="inlineStr">
        <is>
          <t>N/A</t>
        </is>
      </c>
      <c r="AY191" t="inlineStr">
        <is>
          <t>N/A</t>
        </is>
      </c>
      <c r="AZ191" t="inlineStr">
        <is>
          <t>N/A</t>
        </is>
      </c>
      <c r="BA191" t="inlineStr">
        <is>
          <t>N/A</t>
        </is>
      </c>
      <c r="BB191" t="inlineStr">
        <is>
          <t>N/A</t>
        </is>
      </c>
      <c r="BC191" t="inlineStr">
        <is>
          <t>N/A</t>
        </is>
      </c>
      <c r="BD191" t="inlineStr">
        <is>
          <t>N/A</t>
        </is>
      </c>
      <c r="BE191" t="inlineStr">
        <is>
          <t>N/A</t>
        </is>
      </c>
    </row>
    <row r="192">
      <c r="A192" t="inlineStr">
        <is>
          <t>WI22078617</t>
        </is>
      </c>
      <c r="B192" t="inlineStr">
        <is>
          <t>DATA_VALIDATION</t>
        </is>
      </c>
      <c r="C192" t="inlineStr">
        <is>
          <t>201100015247</t>
        </is>
      </c>
      <c r="D192" t="inlineStr">
        <is>
          <t>Folder</t>
        </is>
      </c>
      <c r="E192" s="2">
        <f>HYPERLINK("capsilon://?command=openfolder&amp;siteaddress=FAM.docvelocity-na8.net&amp;folderid=FX9A3A8314-F3D3-D86D-8FCE-151C0A191D74","FX2207867")</f>
        <v>0.0</v>
      </c>
      <c r="F192" t="inlineStr">
        <is>
          <t/>
        </is>
      </c>
      <c r="G192" t="inlineStr">
        <is>
          <t/>
        </is>
      </c>
      <c r="H192" t="inlineStr">
        <is>
          <t>Mailitem</t>
        </is>
      </c>
      <c r="I192" t="inlineStr">
        <is>
          <t>MI220774212</t>
        </is>
      </c>
      <c r="J192" t="n">
        <v>280.0</v>
      </c>
      <c r="K192" t="inlineStr">
        <is>
          <t>COMPLETED</t>
        </is>
      </c>
      <c r="L192" t="inlineStr">
        <is>
          <t>MARK_AS_COMPLETED</t>
        </is>
      </c>
      <c r="M192" t="inlineStr">
        <is>
          <t>Queue</t>
        </is>
      </c>
      <c r="N192" t="n">
        <v>2.0</v>
      </c>
      <c r="O192" s="1" t="n">
        <v>44748.79194444444</v>
      </c>
      <c r="P192" s="1" t="n">
        <v>44748.89519675926</v>
      </c>
      <c r="Q192" t="n">
        <v>7993.0</v>
      </c>
      <c r="R192" t="n">
        <v>928.0</v>
      </c>
      <c r="S192" t="b">
        <v>0</v>
      </c>
      <c r="T192" t="inlineStr">
        <is>
          <t>N/A</t>
        </is>
      </c>
      <c r="U192" t="b">
        <v>1</v>
      </c>
      <c r="V192" t="inlineStr">
        <is>
          <t>Nilesh Thakur</t>
        </is>
      </c>
      <c r="W192" s="1" t="n">
        <v>44748.798680555556</v>
      </c>
      <c r="X192" t="n">
        <v>578.0</v>
      </c>
      <c r="Y192" t="n">
        <v>221.0</v>
      </c>
      <c r="Z192" t="n">
        <v>0.0</v>
      </c>
      <c r="AA192" t="n">
        <v>221.0</v>
      </c>
      <c r="AB192" t="n">
        <v>0.0</v>
      </c>
      <c r="AC192" t="n">
        <v>21.0</v>
      </c>
      <c r="AD192" t="n">
        <v>59.0</v>
      </c>
      <c r="AE192" t="n">
        <v>0.0</v>
      </c>
      <c r="AF192" t="n">
        <v>0.0</v>
      </c>
      <c r="AG192" t="n">
        <v>0.0</v>
      </c>
      <c r="AH192" t="inlineStr">
        <is>
          <t>Hemanshi Deshlahara</t>
        </is>
      </c>
      <c r="AI192" s="1" t="n">
        <v>44748.89519675926</v>
      </c>
      <c r="AJ192" t="n">
        <v>338.0</v>
      </c>
      <c r="AK192" t="n">
        <v>1.0</v>
      </c>
      <c r="AL192" t="n">
        <v>0.0</v>
      </c>
      <c r="AM192" t="n">
        <v>1.0</v>
      </c>
      <c r="AN192" t="n">
        <v>0.0</v>
      </c>
      <c r="AO192" t="n">
        <v>0.0</v>
      </c>
      <c r="AP192" t="n">
        <v>58.0</v>
      </c>
      <c r="AQ192" t="n">
        <v>0.0</v>
      </c>
      <c r="AR192" t="n">
        <v>0.0</v>
      </c>
      <c r="AS192" t="n">
        <v>0.0</v>
      </c>
      <c r="AT192" t="inlineStr">
        <is>
          <t>N/A</t>
        </is>
      </c>
      <c r="AU192" t="inlineStr">
        <is>
          <t>N/A</t>
        </is>
      </c>
      <c r="AV192" t="inlineStr">
        <is>
          <t>N/A</t>
        </is>
      </c>
      <c r="AW192" t="inlineStr">
        <is>
          <t>N/A</t>
        </is>
      </c>
      <c r="AX192" t="inlineStr">
        <is>
          <t>N/A</t>
        </is>
      </c>
      <c r="AY192" t="inlineStr">
        <is>
          <t>N/A</t>
        </is>
      </c>
      <c r="AZ192" t="inlineStr">
        <is>
          <t>N/A</t>
        </is>
      </c>
      <c r="BA192" t="inlineStr">
        <is>
          <t>N/A</t>
        </is>
      </c>
      <c r="BB192" t="inlineStr">
        <is>
          <t>N/A</t>
        </is>
      </c>
      <c r="BC192" t="inlineStr">
        <is>
          <t>N/A</t>
        </is>
      </c>
      <c r="BD192" t="inlineStr">
        <is>
          <t>N/A</t>
        </is>
      </c>
      <c r="BE192" t="inlineStr">
        <is>
          <t>N/A</t>
        </is>
      </c>
    </row>
    <row r="193">
      <c r="A193" t="inlineStr">
        <is>
          <t>WI22078663</t>
        </is>
      </c>
      <c r="B193" t="inlineStr">
        <is>
          <t>DATA_VALIDATION</t>
        </is>
      </c>
      <c r="C193" t="inlineStr">
        <is>
          <t>201348000703</t>
        </is>
      </c>
      <c r="D193" t="inlineStr">
        <is>
          <t>Folder</t>
        </is>
      </c>
      <c r="E193" s="2">
        <f>HYPERLINK("capsilon://?command=openfolder&amp;siteaddress=FAM.docvelocity-na8.net&amp;folderid=FX4E44D018-1CAC-2C5E-BCB4-158D494D8F11","FX22068143")</f>
        <v>0.0</v>
      </c>
      <c r="F193" t="inlineStr">
        <is>
          <t/>
        </is>
      </c>
      <c r="G193" t="inlineStr">
        <is>
          <t/>
        </is>
      </c>
      <c r="H193" t="inlineStr">
        <is>
          <t>Mailitem</t>
        </is>
      </c>
      <c r="I193" t="inlineStr">
        <is>
          <t>MI220774353</t>
        </is>
      </c>
      <c r="J193" t="n">
        <v>576.0</v>
      </c>
      <c r="K193" t="inlineStr">
        <is>
          <t>COMPLETED</t>
        </is>
      </c>
      <c r="L193" t="inlineStr">
        <is>
          <t>MARK_AS_COMPLETED</t>
        </is>
      </c>
      <c r="M193" t="inlineStr">
        <is>
          <t>Queue</t>
        </is>
      </c>
      <c r="N193" t="n">
        <v>2.0</v>
      </c>
      <c r="O193" s="1" t="n">
        <v>44748.83849537037</v>
      </c>
      <c r="P193" s="1" t="n">
        <v>44748.90387731481</v>
      </c>
      <c r="Q193" t="n">
        <v>680.0</v>
      </c>
      <c r="R193" t="n">
        <v>4969.0</v>
      </c>
      <c r="S193" t="b">
        <v>0</v>
      </c>
      <c r="T193" t="inlineStr">
        <is>
          <t>N/A</t>
        </is>
      </c>
      <c r="U193" t="b">
        <v>1</v>
      </c>
      <c r="V193" t="inlineStr">
        <is>
          <t>Komal Kharde</t>
        </is>
      </c>
      <c r="W193" s="1" t="n">
        <v>44748.88878472222</v>
      </c>
      <c r="X193" t="n">
        <v>4219.0</v>
      </c>
      <c r="Y193" t="n">
        <v>495.0</v>
      </c>
      <c r="Z193" t="n">
        <v>0.0</v>
      </c>
      <c r="AA193" t="n">
        <v>495.0</v>
      </c>
      <c r="AB193" t="n">
        <v>0.0</v>
      </c>
      <c r="AC193" t="n">
        <v>32.0</v>
      </c>
      <c r="AD193" t="n">
        <v>81.0</v>
      </c>
      <c r="AE193" t="n">
        <v>0.0</v>
      </c>
      <c r="AF193" t="n">
        <v>0.0</v>
      </c>
      <c r="AG193" t="n">
        <v>0.0</v>
      </c>
      <c r="AH193" t="inlineStr">
        <is>
          <t>Hemanshi Deshlahara</t>
        </is>
      </c>
      <c r="AI193" s="1" t="n">
        <v>44748.90387731481</v>
      </c>
      <c r="AJ193" t="n">
        <v>750.0</v>
      </c>
      <c r="AK193" t="n">
        <v>6.0</v>
      </c>
      <c r="AL193" t="n">
        <v>0.0</v>
      </c>
      <c r="AM193" t="n">
        <v>6.0</v>
      </c>
      <c r="AN193" t="n">
        <v>0.0</v>
      </c>
      <c r="AO193" t="n">
        <v>6.0</v>
      </c>
      <c r="AP193" t="n">
        <v>75.0</v>
      </c>
      <c r="AQ193" t="n">
        <v>0.0</v>
      </c>
      <c r="AR193" t="n">
        <v>0.0</v>
      </c>
      <c r="AS193" t="n">
        <v>0.0</v>
      </c>
      <c r="AT193" t="inlineStr">
        <is>
          <t>N/A</t>
        </is>
      </c>
      <c r="AU193" t="inlineStr">
        <is>
          <t>N/A</t>
        </is>
      </c>
      <c r="AV193" t="inlineStr">
        <is>
          <t>N/A</t>
        </is>
      </c>
      <c r="AW193" t="inlineStr">
        <is>
          <t>N/A</t>
        </is>
      </c>
      <c r="AX193" t="inlineStr">
        <is>
          <t>N/A</t>
        </is>
      </c>
      <c r="AY193" t="inlineStr">
        <is>
          <t>N/A</t>
        </is>
      </c>
      <c r="AZ193" t="inlineStr">
        <is>
          <t>N/A</t>
        </is>
      </c>
      <c r="BA193" t="inlineStr">
        <is>
          <t>N/A</t>
        </is>
      </c>
      <c r="BB193" t="inlineStr">
        <is>
          <t>N/A</t>
        </is>
      </c>
      <c r="BC193" t="inlineStr">
        <is>
          <t>N/A</t>
        </is>
      </c>
      <c r="BD193" t="inlineStr">
        <is>
          <t>N/A</t>
        </is>
      </c>
      <c r="BE193" t="inlineStr">
        <is>
          <t>N/A</t>
        </is>
      </c>
    </row>
    <row r="194">
      <c r="A194" t="inlineStr">
        <is>
          <t>WI22078680</t>
        </is>
      </c>
      <c r="B194" t="inlineStr">
        <is>
          <t>DATA_VALIDATION</t>
        </is>
      </c>
      <c r="C194" t="inlineStr">
        <is>
          <t>201110012882</t>
        </is>
      </c>
      <c r="D194" t="inlineStr">
        <is>
          <t>Folder</t>
        </is>
      </c>
      <c r="E194" s="2">
        <f>HYPERLINK("capsilon://?command=openfolder&amp;siteaddress=FAM.docvelocity-na8.net&amp;folderid=FX9CB4C199-C9EA-F0ED-DB0E-A201B639E701","FX22061100")</f>
        <v>0.0</v>
      </c>
      <c r="F194" t="inlineStr">
        <is>
          <t/>
        </is>
      </c>
      <c r="G194" t="inlineStr">
        <is>
          <t/>
        </is>
      </c>
      <c r="H194" t="inlineStr">
        <is>
          <t>Mailitem</t>
        </is>
      </c>
      <c r="I194" t="inlineStr">
        <is>
          <t>MI220775253</t>
        </is>
      </c>
      <c r="J194" t="n">
        <v>30.0</v>
      </c>
      <c r="K194" t="inlineStr">
        <is>
          <t>COMPLETED</t>
        </is>
      </c>
      <c r="L194" t="inlineStr">
        <is>
          <t>MARK_AS_COMPLETED</t>
        </is>
      </c>
      <c r="M194" t="inlineStr">
        <is>
          <t>Queue</t>
        </is>
      </c>
      <c r="N194" t="n">
        <v>2.0</v>
      </c>
      <c r="O194" s="1" t="n">
        <v>44748.84878472222</v>
      </c>
      <c r="P194" s="1" t="n">
        <v>44748.90461805555</v>
      </c>
      <c r="Q194" t="n">
        <v>4594.0</v>
      </c>
      <c r="R194" t="n">
        <v>230.0</v>
      </c>
      <c r="S194" t="b">
        <v>0</v>
      </c>
      <c r="T194" t="inlineStr">
        <is>
          <t>N/A</t>
        </is>
      </c>
      <c r="U194" t="b">
        <v>0</v>
      </c>
      <c r="V194" t="inlineStr">
        <is>
          <t>Komal Kharde</t>
        </is>
      </c>
      <c r="W194" s="1" t="n">
        <v>44748.90282407407</v>
      </c>
      <c r="X194" t="n">
        <v>149.0</v>
      </c>
      <c r="Y194" t="n">
        <v>9.0</v>
      </c>
      <c r="Z194" t="n">
        <v>0.0</v>
      </c>
      <c r="AA194" t="n">
        <v>9.0</v>
      </c>
      <c r="AB194" t="n">
        <v>0.0</v>
      </c>
      <c r="AC194" t="n">
        <v>0.0</v>
      </c>
      <c r="AD194" t="n">
        <v>21.0</v>
      </c>
      <c r="AE194" t="n">
        <v>0.0</v>
      </c>
      <c r="AF194" t="n">
        <v>0.0</v>
      </c>
      <c r="AG194" t="n">
        <v>0.0</v>
      </c>
      <c r="AH194" t="inlineStr">
        <is>
          <t>Hemanshi Deshlahara</t>
        </is>
      </c>
      <c r="AI194" s="1" t="n">
        <v>44748.90461805555</v>
      </c>
      <c r="AJ194" t="n">
        <v>63.0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21.0</v>
      </c>
      <c r="AQ194" t="n">
        <v>0.0</v>
      </c>
      <c r="AR194" t="n">
        <v>0.0</v>
      </c>
      <c r="AS194" t="n">
        <v>0.0</v>
      </c>
      <c r="AT194" t="inlineStr">
        <is>
          <t>N/A</t>
        </is>
      </c>
      <c r="AU194" t="inlineStr">
        <is>
          <t>N/A</t>
        </is>
      </c>
      <c r="AV194" t="inlineStr">
        <is>
          <t>N/A</t>
        </is>
      </c>
      <c r="AW194" t="inlineStr">
        <is>
          <t>N/A</t>
        </is>
      </c>
      <c r="AX194" t="inlineStr">
        <is>
          <t>N/A</t>
        </is>
      </c>
      <c r="AY194" t="inlineStr">
        <is>
          <t>N/A</t>
        </is>
      </c>
      <c r="AZ194" t="inlineStr">
        <is>
          <t>N/A</t>
        </is>
      </c>
      <c r="BA194" t="inlineStr">
        <is>
          <t>N/A</t>
        </is>
      </c>
      <c r="BB194" t="inlineStr">
        <is>
          <t>N/A</t>
        </is>
      </c>
      <c r="BC194" t="inlineStr">
        <is>
          <t>N/A</t>
        </is>
      </c>
      <c r="BD194" t="inlineStr">
        <is>
          <t>N/A</t>
        </is>
      </c>
      <c r="BE194" t="inlineStr">
        <is>
          <t>N/A</t>
        </is>
      </c>
    </row>
    <row r="195">
      <c r="A195" t="inlineStr">
        <is>
          <t>WI22078690</t>
        </is>
      </c>
      <c r="B195" t="inlineStr">
        <is>
          <t>DATA_VALIDATION</t>
        </is>
      </c>
      <c r="C195" t="inlineStr">
        <is>
          <t>201300024354</t>
        </is>
      </c>
      <c r="D195" t="inlineStr">
        <is>
          <t>Folder</t>
        </is>
      </c>
      <c r="E195" s="2">
        <f>HYPERLINK("capsilon://?command=openfolder&amp;siteaddress=FAM.docvelocity-na8.net&amp;folderid=FXE639B5D8-F09B-49B9-BD34-3B2B42D178AB","FX2207231")</f>
        <v>0.0</v>
      </c>
      <c r="F195" t="inlineStr">
        <is>
          <t/>
        </is>
      </c>
      <c r="G195" t="inlineStr">
        <is>
          <t/>
        </is>
      </c>
      <c r="H195" t="inlineStr">
        <is>
          <t>Mailitem</t>
        </is>
      </c>
      <c r="I195" t="inlineStr">
        <is>
          <t>MI220775369</t>
        </is>
      </c>
      <c r="J195" t="n">
        <v>126.0</v>
      </c>
      <c r="K195" t="inlineStr">
        <is>
          <t>COMPLETED</t>
        </is>
      </c>
      <c r="L195" t="inlineStr">
        <is>
          <t>MARK_AS_COMPLETED</t>
        </is>
      </c>
      <c r="M195" t="inlineStr">
        <is>
          <t>Queue</t>
        </is>
      </c>
      <c r="N195" t="n">
        <v>1.0</v>
      </c>
      <c r="O195" s="1" t="n">
        <v>44748.859814814816</v>
      </c>
      <c r="P195" s="1" t="n">
        <v>44748.969872685186</v>
      </c>
      <c r="Q195" t="n">
        <v>9260.0</v>
      </c>
      <c r="R195" t="n">
        <v>249.0</v>
      </c>
      <c r="S195" t="b">
        <v>0</v>
      </c>
      <c r="T195" t="inlineStr">
        <is>
          <t>N/A</t>
        </is>
      </c>
      <c r="U195" t="b">
        <v>0</v>
      </c>
      <c r="V195" t="inlineStr">
        <is>
          <t>Kalyani Mane</t>
        </is>
      </c>
      <c r="W195" s="1" t="n">
        <v>44748.969872685186</v>
      </c>
      <c r="X195" t="n">
        <v>209.0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126.0</v>
      </c>
      <c r="AE195" t="n">
        <v>114.0</v>
      </c>
      <c r="AF195" t="n">
        <v>0.0</v>
      </c>
      <c r="AG195" t="n">
        <v>5.0</v>
      </c>
      <c r="AH195" t="inlineStr">
        <is>
          <t>N/A</t>
        </is>
      </c>
      <c r="AI195" t="inlineStr">
        <is>
          <t>N/A</t>
        </is>
      </c>
      <c r="AJ195" t="inlineStr">
        <is>
          <t>N/A</t>
        </is>
      </c>
      <c r="AK195" t="inlineStr">
        <is>
          <t>N/A</t>
        </is>
      </c>
      <c r="AL195" t="inlineStr">
        <is>
          <t>N/A</t>
        </is>
      </c>
      <c r="AM195" t="inlineStr">
        <is>
          <t>N/A</t>
        </is>
      </c>
      <c r="AN195" t="inlineStr">
        <is>
          <t>N/A</t>
        </is>
      </c>
      <c r="AO195" t="inlineStr">
        <is>
          <t>N/A</t>
        </is>
      </c>
      <c r="AP195" t="inlineStr">
        <is>
          <t>N/A</t>
        </is>
      </c>
      <c r="AQ195" t="inlineStr">
        <is>
          <t>N/A</t>
        </is>
      </c>
      <c r="AR195" t="inlineStr">
        <is>
          <t>N/A</t>
        </is>
      </c>
      <c r="AS195" t="inlineStr">
        <is>
          <t>N/A</t>
        </is>
      </c>
      <c r="AT195" t="inlineStr">
        <is>
          <t>N/A</t>
        </is>
      </c>
      <c r="AU195" t="inlineStr">
        <is>
          <t>N/A</t>
        </is>
      </c>
      <c r="AV195" t="inlineStr">
        <is>
          <t>N/A</t>
        </is>
      </c>
      <c r="AW195" t="inlineStr">
        <is>
          <t>N/A</t>
        </is>
      </c>
      <c r="AX195" t="inlineStr">
        <is>
          <t>N/A</t>
        </is>
      </c>
      <c r="AY195" t="inlineStr">
        <is>
          <t>N/A</t>
        </is>
      </c>
      <c r="AZ195" t="inlineStr">
        <is>
          <t>N/A</t>
        </is>
      </c>
      <c r="BA195" t="inlineStr">
        <is>
          <t>N/A</t>
        </is>
      </c>
      <c r="BB195" t="inlineStr">
        <is>
          <t>N/A</t>
        </is>
      </c>
      <c r="BC195" t="inlineStr">
        <is>
          <t>N/A</t>
        </is>
      </c>
      <c r="BD195" t="inlineStr">
        <is>
          <t>N/A</t>
        </is>
      </c>
      <c r="BE195" t="inlineStr">
        <is>
          <t>N/A</t>
        </is>
      </c>
    </row>
    <row r="196">
      <c r="A196" t="inlineStr">
        <is>
          <t>WI22078734</t>
        </is>
      </c>
      <c r="B196" t="inlineStr">
        <is>
          <t>DATA_VALIDATION</t>
        </is>
      </c>
      <c r="C196" t="inlineStr">
        <is>
          <t>201300024354</t>
        </is>
      </c>
      <c r="D196" t="inlineStr">
        <is>
          <t>Folder</t>
        </is>
      </c>
      <c r="E196" s="2">
        <f>HYPERLINK("capsilon://?command=openfolder&amp;siteaddress=FAM.docvelocity-na8.net&amp;folderid=FXE639B5D8-F09B-49B9-BD34-3B2B42D178AB","FX2207231")</f>
        <v>0.0</v>
      </c>
      <c r="F196" t="inlineStr">
        <is>
          <t/>
        </is>
      </c>
      <c r="G196" t="inlineStr">
        <is>
          <t/>
        </is>
      </c>
      <c r="H196" t="inlineStr">
        <is>
          <t>Mailitem</t>
        </is>
      </c>
      <c r="I196" t="inlineStr">
        <is>
          <t>MI220775586</t>
        </is>
      </c>
      <c r="J196" t="n">
        <v>61.0</v>
      </c>
      <c r="K196" t="inlineStr">
        <is>
          <t>COMPLETED</t>
        </is>
      </c>
      <c r="L196" t="inlineStr">
        <is>
          <t>MARK_AS_COMPLETED</t>
        </is>
      </c>
      <c r="M196" t="inlineStr">
        <is>
          <t>Queue</t>
        </is>
      </c>
      <c r="N196" t="n">
        <v>2.0</v>
      </c>
      <c r="O196" s="1" t="n">
        <v>44748.882523148146</v>
      </c>
      <c r="P196" s="1" t="n">
        <v>44748.979375</v>
      </c>
      <c r="Q196" t="n">
        <v>7894.0</v>
      </c>
      <c r="R196" t="n">
        <v>474.0</v>
      </c>
      <c r="S196" t="b">
        <v>0</v>
      </c>
      <c r="T196" t="inlineStr">
        <is>
          <t>N/A</t>
        </is>
      </c>
      <c r="U196" t="b">
        <v>0</v>
      </c>
      <c r="V196" t="inlineStr">
        <is>
          <t>Kalyani Mane</t>
        </is>
      </c>
      <c r="W196" s="1" t="n">
        <v>44748.97377314815</v>
      </c>
      <c r="X196" t="n">
        <v>336.0</v>
      </c>
      <c r="Y196" t="n">
        <v>41.0</v>
      </c>
      <c r="Z196" t="n">
        <v>0.0</v>
      </c>
      <c r="AA196" t="n">
        <v>41.0</v>
      </c>
      <c r="AB196" t="n">
        <v>0.0</v>
      </c>
      <c r="AC196" t="n">
        <v>0.0</v>
      </c>
      <c r="AD196" t="n">
        <v>20.0</v>
      </c>
      <c r="AE196" t="n">
        <v>0.0</v>
      </c>
      <c r="AF196" t="n">
        <v>0.0</v>
      </c>
      <c r="AG196" t="n">
        <v>0.0</v>
      </c>
      <c r="AH196" t="inlineStr">
        <is>
          <t>Hemanshi Deshlahara</t>
        </is>
      </c>
      <c r="AI196" s="1" t="n">
        <v>44748.979375</v>
      </c>
      <c r="AJ196" t="n">
        <v>102.0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20.0</v>
      </c>
      <c r="AQ196" t="n">
        <v>0.0</v>
      </c>
      <c r="AR196" t="n">
        <v>0.0</v>
      </c>
      <c r="AS196" t="n">
        <v>0.0</v>
      </c>
      <c r="AT196" t="inlineStr">
        <is>
          <t>N/A</t>
        </is>
      </c>
      <c r="AU196" t="inlineStr">
        <is>
          <t>N/A</t>
        </is>
      </c>
      <c r="AV196" t="inlineStr">
        <is>
          <t>N/A</t>
        </is>
      </c>
      <c r="AW196" t="inlineStr">
        <is>
          <t>N/A</t>
        </is>
      </c>
      <c r="AX196" t="inlineStr">
        <is>
          <t>N/A</t>
        </is>
      </c>
      <c r="AY196" t="inlineStr">
        <is>
          <t>N/A</t>
        </is>
      </c>
      <c r="AZ196" t="inlineStr">
        <is>
          <t>N/A</t>
        </is>
      </c>
      <c r="BA196" t="inlineStr">
        <is>
          <t>N/A</t>
        </is>
      </c>
      <c r="BB196" t="inlineStr">
        <is>
          <t>N/A</t>
        </is>
      </c>
      <c r="BC196" t="inlineStr">
        <is>
          <t>N/A</t>
        </is>
      </c>
      <c r="BD196" t="inlineStr">
        <is>
          <t>N/A</t>
        </is>
      </c>
      <c r="BE196" t="inlineStr">
        <is>
          <t>N/A</t>
        </is>
      </c>
    </row>
    <row r="197">
      <c r="A197" t="inlineStr">
        <is>
          <t>WI22078735</t>
        </is>
      </c>
      <c r="B197" t="inlineStr">
        <is>
          <t>DATA_VALIDATION</t>
        </is>
      </c>
      <c r="C197" t="inlineStr">
        <is>
          <t>201300024354</t>
        </is>
      </c>
      <c r="D197" t="inlineStr">
        <is>
          <t>Folder</t>
        </is>
      </c>
      <c r="E197" s="2">
        <f>HYPERLINK("capsilon://?command=openfolder&amp;siteaddress=FAM.docvelocity-na8.net&amp;folderid=FXE639B5D8-F09B-49B9-BD34-3B2B42D178AB","FX2207231")</f>
        <v>0.0</v>
      </c>
      <c r="F197" t="inlineStr">
        <is>
          <t/>
        </is>
      </c>
      <c r="G197" t="inlineStr">
        <is>
          <t/>
        </is>
      </c>
      <c r="H197" t="inlineStr">
        <is>
          <t>Mailitem</t>
        </is>
      </c>
      <c r="I197" t="inlineStr">
        <is>
          <t>MI220775588</t>
        </is>
      </c>
      <c r="J197" t="n">
        <v>61.0</v>
      </c>
      <c r="K197" t="inlineStr">
        <is>
          <t>COMPLETED</t>
        </is>
      </c>
      <c r="L197" t="inlineStr">
        <is>
          <t>MARK_AS_COMPLETED</t>
        </is>
      </c>
      <c r="M197" t="inlineStr">
        <is>
          <t>Queue</t>
        </is>
      </c>
      <c r="N197" t="n">
        <v>2.0</v>
      </c>
      <c r="O197" s="1" t="n">
        <v>44748.882581018515</v>
      </c>
      <c r="P197" s="1" t="n">
        <v>44748.98017361111</v>
      </c>
      <c r="Q197" t="n">
        <v>8110.0</v>
      </c>
      <c r="R197" t="n">
        <v>322.0</v>
      </c>
      <c r="S197" t="b">
        <v>0</v>
      </c>
      <c r="T197" t="inlineStr">
        <is>
          <t>N/A</t>
        </is>
      </c>
      <c r="U197" t="b">
        <v>0</v>
      </c>
      <c r="V197" t="inlineStr">
        <is>
          <t>Kalyani Mane</t>
        </is>
      </c>
      <c r="W197" s="1" t="n">
        <v>44748.97672453704</v>
      </c>
      <c r="X197" t="n">
        <v>254.0</v>
      </c>
      <c r="Y197" t="n">
        <v>41.0</v>
      </c>
      <c r="Z197" t="n">
        <v>0.0</v>
      </c>
      <c r="AA197" t="n">
        <v>41.0</v>
      </c>
      <c r="AB197" t="n">
        <v>0.0</v>
      </c>
      <c r="AC197" t="n">
        <v>0.0</v>
      </c>
      <c r="AD197" t="n">
        <v>20.0</v>
      </c>
      <c r="AE197" t="n">
        <v>0.0</v>
      </c>
      <c r="AF197" t="n">
        <v>0.0</v>
      </c>
      <c r="AG197" t="n">
        <v>0.0</v>
      </c>
      <c r="AH197" t="inlineStr">
        <is>
          <t>Hemanshi Deshlahara</t>
        </is>
      </c>
      <c r="AI197" s="1" t="n">
        <v>44748.98017361111</v>
      </c>
      <c r="AJ197" t="n">
        <v>68.0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20.0</v>
      </c>
      <c r="AQ197" t="n">
        <v>0.0</v>
      </c>
      <c r="AR197" t="n">
        <v>0.0</v>
      </c>
      <c r="AS197" t="n">
        <v>0.0</v>
      </c>
      <c r="AT197" t="inlineStr">
        <is>
          <t>N/A</t>
        </is>
      </c>
      <c r="AU197" t="inlineStr">
        <is>
          <t>N/A</t>
        </is>
      </c>
      <c r="AV197" t="inlineStr">
        <is>
          <t>N/A</t>
        </is>
      </c>
      <c r="AW197" t="inlineStr">
        <is>
          <t>N/A</t>
        </is>
      </c>
      <c r="AX197" t="inlineStr">
        <is>
          <t>N/A</t>
        </is>
      </c>
      <c r="AY197" t="inlineStr">
        <is>
          <t>N/A</t>
        </is>
      </c>
      <c r="AZ197" t="inlineStr">
        <is>
          <t>N/A</t>
        </is>
      </c>
      <c r="BA197" t="inlineStr">
        <is>
          <t>N/A</t>
        </is>
      </c>
      <c r="BB197" t="inlineStr">
        <is>
          <t>N/A</t>
        </is>
      </c>
      <c r="BC197" t="inlineStr">
        <is>
          <t>N/A</t>
        </is>
      </c>
      <c r="BD197" t="inlineStr">
        <is>
          <t>N/A</t>
        </is>
      </c>
      <c r="BE197" t="inlineStr">
        <is>
          <t>N/A</t>
        </is>
      </c>
    </row>
    <row r="198">
      <c r="A198" t="inlineStr">
        <is>
          <t>WI22078736</t>
        </is>
      </c>
      <c r="B198" t="inlineStr">
        <is>
          <t>DATA_VALIDATION</t>
        </is>
      </c>
      <c r="C198" t="inlineStr">
        <is>
          <t>201300024354</t>
        </is>
      </c>
      <c r="D198" t="inlineStr">
        <is>
          <t>Folder</t>
        </is>
      </c>
      <c r="E198" s="2">
        <f>HYPERLINK("capsilon://?command=openfolder&amp;siteaddress=FAM.docvelocity-na8.net&amp;folderid=FXE639B5D8-F09B-49B9-BD34-3B2B42D178AB","FX2207231")</f>
        <v>0.0</v>
      </c>
      <c r="F198" t="inlineStr">
        <is>
          <t/>
        </is>
      </c>
      <c r="G198" t="inlineStr">
        <is>
          <t/>
        </is>
      </c>
      <c r="H198" t="inlineStr">
        <is>
          <t>Mailitem</t>
        </is>
      </c>
      <c r="I198" t="inlineStr">
        <is>
          <t>MI220775608</t>
        </is>
      </c>
      <c r="J198" t="n">
        <v>28.0</v>
      </c>
      <c r="K198" t="inlineStr">
        <is>
          <t>COMPLETED</t>
        </is>
      </c>
      <c r="L198" t="inlineStr">
        <is>
          <t>MARK_AS_COMPLETED</t>
        </is>
      </c>
      <c r="M198" t="inlineStr">
        <is>
          <t>Queue</t>
        </is>
      </c>
      <c r="N198" t="n">
        <v>2.0</v>
      </c>
      <c r="O198" s="1" t="n">
        <v>44748.884097222224</v>
      </c>
      <c r="P198" s="1" t="n">
        <v>44748.98069444444</v>
      </c>
      <c r="Q198" t="n">
        <v>8216.0</v>
      </c>
      <c r="R198" t="n">
        <v>130.0</v>
      </c>
      <c r="S198" t="b">
        <v>0</v>
      </c>
      <c r="T198" t="inlineStr">
        <is>
          <t>N/A</t>
        </is>
      </c>
      <c r="U198" t="b">
        <v>0</v>
      </c>
      <c r="V198" t="inlineStr">
        <is>
          <t>Kalyani Mane</t>
        </is>
      </c>
      <c r="W198" s="1" t="n">
        <v>44748.97771990741</v>
      </c>
      <c r="X198" t="n">
        <v>85.0</v>
      </c>
      <c r="Y198" t="n">
        <v>21.0</v>
      </c>
      <c r="Z198" t="n">
        <v>0.0</v>
      </c>
      <c r="AA198" t="n">
        <v>21.0</v>
      </c>
      <c r="AB198" t="n">
        <v>0.0</v>
      </c>
      <c r="AC198" t="n">
        <v>0.0</v>
      </c>
      <c r="AD198" t="n">
        <v>7.0</v>
      </c>
      <c r="AE198" t="n">
        <v>0.0</v>
      </c>
      <c r="AF198" t="n">
        <v>0.0</v>
      </c>
      <c r="AG198" t="n">
        <v>0.0</v>
      </c>
      <c r="AH198" t="inlineStr">
        <is>
          <t>Hemanshi Deshlahara</t>
        </is>
      </c>
      <c r="AI198" s="1" t="n">
        <v>44748.98069444444</v>
      </c>
      <c r="AJ198" t="n">
        <v>45.0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7.0</v>
      </c>
      <c r="AQ198" t="n">
        <v>0.0</v>
      </c>
      <c r="AR198" t="n">
        <v>0.0</v>
      </c>
      <c r="AS198" t="n">
        <v>0.0</v>
      </c>
      <c r="AT198" t="inlineStr">
        <is>
          <t>N/A</t>
        </is>
      </c>
      <c r="AU198" t="inlineStr">
        <is>
          <t>N/A</t>
        </is>
      </c>
      <c r="AV198" t="inlineStr">
        <is>
          <t>N/A</t>
        </is>
      </c>
      <c r="AW198" t="inlineStr">
        <is>
          <t>N/A</t>
        </is>
      </c>
      <c r="AX198" t="inlineStr">
        <is>
          <t>N/A</t>
        </is>
      </c>
      <c r="AY198" t="inlineStr">
        <is>
          <t>N/A</t>
        </is>
      </c>
      <c r="AZ198" t="inlineStr">
        <is>
          <t>N/A</t>
        </is>
      </c>
      <c r="BA198" t="inlineStr">
        <is>
          <t>N/A</t>
        </is>
      </c>
      <c r="BB198" t="inlineStr">
        <is>
          <t>N/A</t>
        </is>
      </c>
      <c r="BC198" t="inlineStr">
        <is>
          <t>N/A</t>
        </is>
      </c>
      <c r="BD198" t="inlineStr">
        <is>
          <t>N/A</t>
        </is>
      </c>
      <c r="BE198" t="inlineStr">
        <is>
          <t>N/A</t>
        </is>
      </c>
    </row>
    <row r="199">
      <c r="A199" t="inlineStr">
        <is>
          <t>WI22078737</t>
        </is>
      </c>
      <c r="B199" t="inlineStr">
        <is>
          <t>DATA_VALIDATION</t>
        </is>
      </c>
      <c r="C199" t="inlineStr">
        <is>
          <t>201300024354</t>
        </is>
      </c>
      <c r="D199" t="inlineStr">
        <is>
          <t>Folder</t>
        </is>
      </c>
      <c r="E199" s="2">
        <f>HYPERLINK("capsilon://?command=openfolder&amp;siteaddress=FAM.docvelocity-na8.net&amp;folderid=FXE639B5D8-F09B-49B9-BD34-3B2B42D178AB","FX2207231")</f>
        <v>0.0</v>
      </c>
      <c r="F199" t="inlineStr">
        <is>
          <t/>
        </is>
      </c>
      <c r="G199" t="inlineStr">
        <is>
          <t/>
        </is>
      </c>
      <c r="H199" t="inlineStr">
        <is>
          <t>Mailitem</t>
        </is>
      </c>
      <c r="I199" t="inlineStr">
        <is>
          <t>MI220775612</t>
        </is>
      </c>
      <c r="J199" t="n">
        <v>28.0</v>
      </c>
      <c r="K199" t="inlineStr">
        <is>
          <t>COMPLETED</t>
        </is>
      </c>
      <c r="L199" t="inlineStr">
        <is>
          <t>MARK_AS_COMPLETED</t>
        </is>
      </c>
      <c r="M199" t="inlineStr">
        <is>
          <t>Queue</t>
        </is>
      </c>
      <c r="N199" t="n">
        <v>2.0</v>
      </c>
      <c r="O199" s="1" t="n">
        <v>44748.88462962963</v>
      </c>
      <c r="P199" s="1" t="n">
        <v>44748.983310185184</v>
      </c>
      <c r="Q199" t="n">
        <v>8353.0</v>
      </c>
      <c r="R199" t="n">
        <v>173.0</v>
      </c>
      <c r="S199" t="b">
        <v>0</v>
      </c>
      <c r="T199" t="inlineStr">
        <is>
          <t>N/A</t>
        </is>
      </c>
      <c r="U199" t="b">
        <v>0</v>
      </c>
      <c r="V199" t="inlineStr">
        <is>
          <t>Kalyani Mane</t>
        </is>
      </c>
      <c r="W199" s="1" t="n">
        <v>44748.97900462963</v>
      </c>
      <c r="X199" t="n">
        <v>110.0</v>
      </c>
      <c r="Y199" t="n">
        <v>21.0</v>
      </c>
      <c r="Z199" t="n">
        <v>0.0</v>
      </c>
      <c r="AA199" t="n">
        <v>21.0</v>
      </c>
      <c r="AB199" t="n">
        <v>0.0</v>
      </c>
      <c r="AC199" t="n">
        <v>0.0</v>
      </c>
      <c r="AD199" t="n">
        <v>7.0</v>
      </c>
      <c r="AE199" t="n">
        <v>0.0</v>
      </c>
      <c r="AF199" t="n">
        <v>0.0</v>
      </c>
      <c r="AG199" t="n">
        <v>0.0</v>
      </c>
      <c r="AH199" t="inlineStr">
        <is>
          <t>Hemanshi Deshlahara</t>
        </is>
      </c>
      <c r="AI199" s="1" t="n">
        <v>44748.983310185184</v>
      </c>
      <c r="AJ199" t="n">
        <v>63.0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7.0</v>
      </c>
      <c r="AQ199" t="n">
        <v>0.0</v>
      </c>
      <c r="AR199" t="n">
        <v>0.0</v>
      </c>
      <c r="AS199" t="n">
        <v>0.0</v>
      </c>
      <c r="AT199" t="inlineStr">
        <is>
          <t>N/A</t>
        </is>
      </c>
      <c r="AU199" t="inlineStr">
        <is>
          <t>N/A</t>
        </is>
      </c>
      <c r="AV199" t="inlineStr">
        <is>
          <t>N/A</t>
        </is>
      </c>
      <c r="AW199" t="inlineStr">
        <is>
          <t>N/A</t>
        </is>
      </c>
      <c r="AX199" t="inlineStr">
        <is>
          <t>N/A</t>
        </is>
      </c>
      <c r="AY199" t="inlineStr">
        <is>
          <t>N/A</t>
        </is>
      </c>
      <c r="AZ199" t="inlineStr">
        <is>
          <t>N/A</t>
        </is>
      </c>
      <c r="BA199" t="inlineStr">
        <is>
          <t>N/A</t>
        </is>
      </c>
      <c r="BB199" t="inlineStr">
        <is>
          <t>N/A</t>
        </is>
      </c>
      <c r="BC199" t="inlineStr">
        <is>
          <t>N/A</t>
        </is>
      </c>
      <c r="BD199" t="inlineStr">
        <is>
          <t>N/A</t>
        </is>
      </c>
      <c r="BE199" t="inlineStr">
        <is>
          <t>N/A</t>
        </is>
      </c>
    </row>
    <row r="200">
      <c r="A200" t="inlineStr">
        <is>
          <t>WI22078750</t>
        </is>
      </c>
      <c r="B200" t="inlineStr">
        <is>
          <t>DATA_VALIDATION</t>
        </is>
      </c>
      <c r="C200" t="inlineStr">
        <is>
          <t>201300024379</t>
        </is>
      </c>
      <c r="D200" t="inlineStr">
        <is>
          <t>Folder</t>
        </is>
      </c>
      <c r="E200" s="2">
        <f>HYPERLINK("capsilon://?command=openfolder&amp;siteaddress=FAM.docvelocity-na8.net&amp;folderid=FXF35DB9B8-7E6A-1E3D-D112-B0EAE94DA963","FX2207951")</f>
        <v>0.0</v>
      </c>
      <c r="F200" t="inlineStr">
        <is>
          <t/>
        </is>
      </c>
      <c r="G200" t="inlineStr">
        <is>
          <t/>
        </is>
      </c>
      <c r="H200" t="inlineStr">
        <is>
          <t>Mailitem</t>
        </is>
      </c>
      <c r="I200" t="inlineStr">
        <is>
          <t>MI220775758</t>
        </is>
      </c>
      <c r="J200" t="n">
        <v>181.0</v>
      </c>
      <c r="K200" t="inlineStr">
        <is>
          <t>COMPLETED</t>
        </is>
      </c>
      <c r="L200" t="inlineStr">
        <is>
          <t>MARK_AS_COMPLETED</t>
        </is>
      </c>
      <c r="M200" t="inlineStr">
        <is>
          <t>Queue</t>
        </is>
      </c>
      <c r="N200" t="n">
        <v>1.0</v>
      </c>
      <c r="O200" s="1" t="n">
        <v>44748.9053125</v>
      </c>
      <c r="P200" s="1" t="n">
        <v>44748.981828703705</v>
      </c>
      <c r="Q200" t="n">
        <v>6368.0</v>
      </c>
      <c r="R200" t="n">
        <v>243.0</v>
      </c>
      <c r="S200" t="b">
        <v>0</v>
      </c>
      <c r="T200" t="inlineStr">
        <is>
          <t>N/A</t>
        </is>
      </c>
      <c r="U200" t="b">
        <v>0</v>
      </c>
      <c r="V200" t="inlineStr">
        <is>
          <t>Kalyani Mane</t>
        </is>
      </c>
      <c r="W200" s="1" t="n">
        <v>44748.981828703705</v>
      </c>
      <c r="X200" t="n">
        <v>243.0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181.0</v>
      </c>
      <c r="AE200" t="n">
        <v>169.0</v>
      </c>
      <c r="AF200" t="n">
        <v>0.0</v>
      </c>
      <c r="AG200" t="n">
        <v>5.0</v>
      </c>
      <c r="AH200" t="inlineStr">
        <is>
          <t>N/A</t>
        </is>
      </c>
      <c r="AI200" t="inlineStr">
        <is>
          <t>N/A</t>
        </is>
      </c>
      <c r="AJ200" t="inlineStr">
        <is>
          <t>N/A</t>
        </is>
      </c>
      <c r="AK200" t="inlineStr">
        <is>
          <t>N/A</t>
        </is>
      </c>
      <c r="AL200" t="inlineStr">
        <is>
          <t>N/A</t>
        </is>
      </c>
      <c r="AM200" t="inlineStr">
        <is>
          <t>N/A</t>
        </is>
      </c>
      <c r="AN200" t="inlineStr">
        <is>
          <t>N/A</t>
        </is>
      </c>
      <c r="AO200" t="inlineStr">
        <is>
          <t>N/A</t>
        </is>
      </c>
      <c r="AP200" t="inlineStr">
        <is>
          <t>N/A</t>
        </is>
      </c>
      <c r="AQ200" t="inlineStr">
        <is>
          <t>N/A</t>
        </is>
      </c>
      <c r="AR200" t="inlineStr">
        <is>
          <t>N/A</t>
        </is>
      </c>
      <c r="AS200" t="inlineStr">
        <is>
          <t>N/A</t>
        </is>
      </c>
      <c r="AT200" t="inlineStr">
        <is>
          <t>N/A</t>
        </is>
      </c>
      <c r="AU200" t="inlineStr">
        <is>
          <t>N/A</t>
        </is>
      </c>
      <c r="AV200" t="inlineStr">
        <is>
          <t>N/A</t>
        </is>
      </c>
      <c r="AW200" t="inlineStr">
        <is>
          <t>N/A</t>
        </is>
      </c>
      <c r="AX200" t="inlineStr">
        <is>
          <t>N/A</t>
        </is>
      </c>
      <c r="AY200" t="inlineStr">
        <is>
          <t>N/A</t>
        </is>
      </c>
      <c r="AZ200" t="inlineStr">
        <is>
          <t>N/A</t>
        </is>
      </c>
      <c r="BA200" t="inlineStr">
        <is>
          <t>N/A</t>
        </is>
      </c>
      <c r="BB200" t="inlineStr">
        <is>
          <t>N/A</t>
        </is>
      </c>
      <c r="BC200" t="inlineStr">
        <is>
          <t>N/A</t>
        </is>
      </c>
      <c r="BD200" t="inlineStr">
        <is>
          <t>N/A</t>
        </is>
      </c>
      <c r="BE200" t="inlineStr">
        <is>
          <t>N/A</t>
        </is>
      </c>
    </row>
    <row r="201">
      <c r="A201" t="inlineStr">
        <is>
          <t>WI22078772</t>
        </is>
      </c>
      <c r="B201" t="inlineStr">
        <is>
          <t>DATA_VALIDATION</t>
        </is>
      </c>
      <c r="C201" t="inlineStr">
        <is>
          <t>201300024354</t>
        </is>
      </c>
      <c r="D201" t="inlineStr">
        <is>
          <t>Folder</t>
        </is>
      </c>
      <c r="E201" s="2">
        <f>HYPERLINK("capsilon://?command=openfolder&amp;siteaddress=FAM.docvelocity-na8.net&amp;folderid=FXE639B5D8-F09B-49B9-BD34-3B2B42D178AB","FX2207231")</f>
        <v>0.0</v>
      </c>
      <c r="F201" t="inlineStr">
        <is>
          <t/>
        </is>
      </c>
      <c r="G201" t="inlineStr">
        <is>
          <t/>
        </is>
      </c>
      <c r="H201" t="inlineStr">
        <is>
          <t>Mailitem</t>
        </is>
      </c>
      <c r="I201" t="inlineStr">
        <is>
          <t>MI220775369</t>
        </is>
      </c>
      <c r="J201" t="n">
        <v>206.0</v>
      </c>
      <c r="K201" t="inlineStr">
        <is>
          <t>COMPLETED</t>
        </is>
      </c>
      <c r="L201" t="inlineStr">
        <is>
          <t>MARK_AS_COMPLETED</t>
        </is>
      </c>
      <c r="M201" t="inlineStr">
        <is>
          <t>Queue</t>
        </is>
      </c>
      <c r="N201" t="n">
        <v>2.0</v>
      </c>
      <c r="O201" s="1" t="n">
        <v>44748.97090277778</v>
      </c>
      <c r="P201" s="1" t="n">
        <v>44748.982569444444</v>
      </c>
      <c r="Q201" t="n">
        <v>269.0</v>
      </c>
      <c r="R201" t="n">
        <v>739.0</v>
      </c>
      <c r="S201" t="b">
        <v>0</v>
      </c>
      <c r="T201" t="inlineStr">
        <is>
          <t>N/A</t>
        </is>
      </c>
      <c r="U201" t="b">
        <v>1</v>
      </c>
      <c r="V201" t="inlineStr">
        <is>
          <t>Mohit Bilampelli</t>
        </is>
      </c>
      <c r="W201" s="1" t="n">
        <v>44748.98037037037</v>
      </c>
      <c r="X201" t="n">
        <v>330.0</v>
      </c>
      <c r="Y201" t="n">
        <v>129.0</v>
      </c>
      <c r="Z201" t="n">
        <v>0.0</v>
      </c>
      <c r="AA201" t="n">
        <v>129.0</v>
      </c>
      <c r="AB201" t="n">
        <v>21.0</v>
      </c>
      <c r="AC201" t="n">
        <v>1.0</v>
      </c>
      <c r="AD201" t="n">
        <v>77.0</v>
      </c>
      <c r="AE201" t="n">
        <v>0.0</v>
      </c>
      <c r="AF201" t="n">
        <v>0.0</v>
      </c>
      <c r="AG201" t="n">
        <v>0.0</v>
      </c>
      <c r="AH201" t="inlineStr">
        <is>
          <t>Hemanshi Deshlahara</t>
        </is>
      </c>
      <c r="AI201" s="1" t="n">
        <v>44748.982569444444</v>
      </c>
      <c r="AJ201" t="n">
        <v>161.0</v>
      </c>
      <c r="AK201" t="n">
        <v>0.0</v>
      </c>
      <c r="AL201" t="n">
        <v>0.0</v>
      </c>
      <c r="AM201" t="n">
        <v>0.0</v>
      </c>
      <c r="AN201" t="n">
        <v>21.0</v>
      </c>
      <c r="AO201" t="n">
        <v>0.0</v>
      </c>
      <c r="AP201" t="n">
        <v>77.0</v>
      </c>
      <c r="AQ201" t="n">
        <v>0.0</v>
      </c>
      <c r="AR201" t="n">
        <v>0.0</v>
      </c>
      <c r="AS201" t="n">
        <v>0.0</v>
      </c>
      <c r="AT201" t="inlineStr">
        <is>
          <t>N/A</t>
        </is>
      </c>
      <c r="AU201" t="inlineStr">
        <is>
          <t>N/A</t>
        </is>
      </c>
      <c r="AV201" t="inlineStr">
        <is>
          <t>N/A</t>
        </is>
      </c>
      <c r="AW201" t="inlineStr">
        <is>
          <t>N/A</t>
        </is>
      </c>
      <c r="AX201" t="inlineStr">
        <is>
          <t>N/A</t>
        </is>
      </c>
      <c r="AY201" t="inlineStr">
        <is>
          <t>N/A</t>
        </is>
      </c>
      <c r="AZ201" t="inlineStr">
        <is>
          <t>N/A</t>
        </is>
      </c>
      <c r="BA201" t="inlineStr">
        <is>
          <t>N/A</t>
        </is>
      </c>
      <c r="BB201" t="inlineStr">
        <is>
          <t>N/A</t>
        </is>
      </c>
      <c r="BC201" t="inlineStr">
        <is>
          <t>N/A</t>
        </is>
      </c>
      <c r="BD201" t="inlineStr">
        <is>
          <t>N/A</t>
        </is>
      </c>
      <c r="BE201" t="inlineStr">
        <is>
          <t>N/A</t>
        </is>
      </c>
    </row>
    <row r="202">
      <c r="A202" t="inlineStr">
        <is>
          <t>WI22078776</t>
        </is>
      </c>
      <c r="B202" t="inlineStr">
        <is>
          <t>DATA_VALIDATION</t>
        </is>
      </c>
      <c r="C202" t="inlineStr">
        <is>
          <t>201300024379</t>
        </is>
      </c>
      <c r="D202" t="inlineStr">
        <is>
          <t>Folder</t>
        </is>
      </c>
      <c r="E202" s="2">
        <f>HYPERLINK("capsilon://?command=openfolder&amp;siteaddress=FAM.docvelocity-na8.net&amp;folderid=FXF35DB9B8-7E6A-1E3D-D112-B0EAE94DA963","FX2207951")</f>
        <v>0.0</v>
      </c>
      <c r="F202" t="inlineStr">
        <is>
          <t/>
        </is>
      </c>
      <c r="G202" t="inlineStr">
        <is>
          <t/>
        </is>
      </c>
      <c r="H202" t="inlineStr">
        <is>
          <t>Mailitem</t>
        </is>
      </c>
      <c r="I202" t="inlineStr">
        <is>
          <t>MI220775758</t>
        </is>
      </c>
      <c r="J202" t="n">
        <v>257.0</v>
      </c>
      <c r="K202" t="inlineStr">
        <is>
          <t>COMPLETED</t>
        </is>
      </c>
      <c r="L202" t="inlineStr">
        <is>
          <t>MARK_AS_COMPLETED</t>
        </is>
      </c>
      <c r="M202" t="inlineStr">
        <is>
          <t>Queue</t>
        </is>
      </c>
      <c r="N202" t="n">
        <v>2.0</v>
      </c>
      <c r="O202" s="1" t="n">
        <v>44748.98267361111</v>
      </c>
      <c r="P202" s="1" t="n">
        <v>44748.99178240741</v>
      </c>
      <c r="Q202" t="n">
        <v>30.0</v>
      </c>
      <c r="R202" t="n">
        <v>757.0</v>
      </c>
      <c r="S202" t="b">
        <v>0</v>
      </c>
      <c r="T202" t="inlineStr">
        <is>
          <t>N/A</t>
        </is>
      </c>
      <c r="U202" t="b">
        <v>1</v>
      </c>
      <c r="V202" t="inlineStr">
        <is>
          <t>Kalyani Mane</t>
        </is>
      </c>
      <c r="W202" s="1" t="n">
        <v>44748.98825231481</v>
      </c>
      <c r="X202" t="n">
        <v>481.0</v>
      </c>
      <c r="Y202" t="n">
        <v>219.0</v>
      </c>
      <c r="Z202" t="n">
        <v>0.0</v>
      </c>
      <c r="AA202" t="n">
        <v>219.0</v>
      </c>
      <c r="AB202" t="n">
        <v>0.0</v>
      </c>
      <c r="AC202" t="n">
        <v>12.0</v>
      </c>
      <c r="AD202" t="n">
        <v>38.0</v>
      </c>
      <c r="AE202" t="n">
        <v>0.0</v>
      </c>
      <c r="AF202" t="n">
        <v>0.0</v>
      </c>
      <c r="AG202" t="n">
        <v>0.0</v>
      </c>
      <c r="AH202" t="inlineStr">
        <is>
          <t>Hemanshi Deshlahara</t>
        </is>
      </c>
      <c r="AI202" s="1" t="n">
        <v>44748.99178240741</v>
      </c>
      <c r="AJ202" t="n">
        <v>191.0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38.0</v>
      </c>
      <c r="AQ202" t="n">
        <v>0.0</v>
      </c>
      <c r="AR202" t="n">
        <v>0.0</v>
      </c>
      <c r="AS202" t="n">
        <v>0.0</v>
      </c>
      <c r="AT202" t="inlineStr">
        <is>
          <t>N/A</t>
        </is>
      </c>
      <c r="AU202" t="inlineStr">
        <is>
          <t>N/A</t>
        </is>
      </c>
      <c r="AV202" t="inlineStr">
        <is>
          <t>N/A</t>
        </is>
      </c>
      <c r="AW202" t="inlineStr">
        <is>
          <t>N/A</t>
        </is>
      </c>
      <c r="AX202" t="inlineStr">
        <is>
          <t>N/A</t>
        </is>
      </c>
      <c r="AY202" t="inlineStr">
        <is>
          <t>N/A</t>
        </is>
      </c>
      <c r="AZ202" t="inlineStr">
        <is>
          <t>N/A</t>
        </is>
      </c>
      <c r="BA202" t="inlineStr">
        <is>
          <t>N/A</t>
        </is>
      </c>
      <c r="BB202" t="inlineStr">
        <is>
          <t>N/A</t>
        </is>
      </c>
      <c r="BC202" t="inlineStr">
        <is>
          <t>N/A</t>
        </is>
      </c>
      <c r="BD202" t="inlineStr">
        <is>
          <t>N/A</t>
        </is>
      </c>
      <c r="BE202" t="inlineStr">
        <is>
          <t>N/A</t>
        </is>
      </c>
    </row>
    <row r="203">
      <c r="A203" t="inlineStr">
        <is>
          <t>WI22079150</t>
        </is>
      </c>
      <c r="B203" t="inlineStr">
        <is>
          <t>DATA_VALIDATION</t>
        </is>
      </c>
      <c r="C203" t="inlineStr">
        <is>
          <t>201340001069</t>
        </is>
      </c>
      <c r="D203" t="inlineStr">
        <is>
          <t>Folder</t>
        </is>
      </c>
      <c r="E203" s="2">
        <f>HYPERLINK("capsilon://?command=openfolder&amp;siteaddress=FAM.docvelocity-na8.net&amp;folderid=FXEA302A61-3752-209C-E6A0-E4C2BE9296C4","FX22068941")</f>
        <v>0.0</v>
      </c>
      <c r="F203" t="inlineStr">
        <is>
          <t/>
        </is>
      </c>
      <c r="G203" t="inlineStr">
        <is>
          <t/>
        </is>
      </c>
      <c r="H203" t="inlineStr">
        <is>
          <t>Mailitem</t>
        </is>
      </c>
      <c r="I203" t="inlineStr">
        <is>
          <t>MI220778920</t>
        </is>
      </c>
      <c r="J203" t="n">
        <v>30.0</v>
      </c>
      <c r="K203" t="inlineStr">
        <is>
          <t>COMPLETED</t>
        </is>
      </c>
      <c r="L203" t="inlineStr">
        <is>
          <t>MARK_AS_COMPLETED</t>
        </is>
      </c>
      <c r="M203" t="inlineStr">
        <is>
          <t>Queue</t>
        </is>
      </c>
      <c r="N203" t="n">
        <v>2.0</v>
      </c>
      <c r="O203" s="1" t="n">
        <v>44749.39665509259</v>
      </c>
      <c r="P203" s="1" t="n">
        <v>44749.44002314815</v>
      </c>
      <c r="Q203" t="n">
        <v>3610.0</v>
      </c>
      <c r="R203" t="n">
        <v>137.0</v>
      </c>
      <c r="S203" t="b">
        <v>0</v>
      </c>
      <c r="T203" t="inlineStr">
        <is>
          <t>N/A</t>
        </is>
      </c>
      <c r="U203" t="b">
        <v>0</v>
      </c>
      <c r="V203" t="inlineStr">
        <is>
          <t>Rituja Bhuse</t>
        </is>
      </c>
      <c r="W203" s="1" t="n">
        <v>44749.39855324074</v>
      </c>
      <c r="X203" t="n">
        <v>67.0</v>
      </c>
      <c r="Y203" t="n">
        <v>9.0</v>
      </c>
      <c r="Z203" t="n">
        <v>0.0</v>
      </c>
      <c r="AA203" t="n">
        <v>9.0</v>
      </c>
      <c r="AB203" t="n">
        <v>0.0</v>
      </c>
      <c r="AC203" t="n">
        <v>0.0</v>
      </c>
      <c r="AD203" t="n">
        <v>21.0</v>
      </c>
      <c r="AE203" t="n">
        <v>0.0</v>
      </c>
      <c r="AF203" t="n">
        <v>0.0</v>
      </c>
      <c r="AG203" t="n">
        <v>0.0</v>
      </c>
      <c r="AH203" t="inlineStr">
        <is>
          <t>Aditya Tade</t>
        </is>
      </c>
      <c r="AI203" s="1" t="n">
        <v>44749.44002314815</v>
      </c>
      <c r="AJ203" t="n">
        <v>70.0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21.0</v>
      </c>
      <c r="AQ203" t="n">
        <v>0.0</v>
      </c>
      <c r="AR203" t="n">
        <v>0.0</v>
      </c>
      <c r="AS203" t="n">
        <v>0.0</v>
      </c>
      <c r="AT203" t="inlineStr">
        <is>
          <t>N/A</t>
        </is>
      </c>
      <c r="AU203" t="inlineStr">
        <is>
          <t>N/A</t>
        </is>
      </c>
      <c r="AV203" t="inlineStr">
        <is>
          <t>N/A</t>
        </is>
      </c>
      <c r="AW203" t="inlineStr">
        <is>
          <t>N/A</t>
        </is>
      </c>
      <c r="AX203" t="inlineStr">
        <is>
          <t>N/A</t>
        </is>
      </c>
      <c r="AY203" t="inlineStr">
        <is>
          <t>N/A</t>
        </is>
      </c>
      <c r="AZ203" t="inlineStr">
        <is>
          <t>N/A</t>
        </is>
      </c>
      <c r="BA203" t="inlineStr">
        <is>
          <t>N/A</t>
        </is>
      </c>
      <c r="BB203" t="inlineStr">
        <is>
          <t>N/A</t>
        </is>
      </c>
      <c r="BC203" t="inlineStr">
        <is>
          <t>N/A</t>
        </is>
      </c>
      <c r="BD203" t="inlineStr">
        <is>
          <t>N/A</t>
        </is>
      </c>
      <c r="BE203" t="inlineStr">
        <is>
          <t>N/A</t>
        </is>
      </c>
    </row>
    <row r="204">
      <c r="A204" t="inlineStr">
        <is>
          <t>WI22079254</t>
        </is>
      </c>
      <c r="B204" t="inlineStr">
        <is>
          <t>DATA_VALIDATION</t>
        </is>
      </c>
      <c r="C204" t="inlineStr">
        <is>
          <t>201110012950</t>
        </is>
      </c>
      <c r="D204" t="inlineStr">
        <is>
          <t>Folder</t>
        </is>
      </c>
      <c r="E204" s="2">
        <f>HYPERLINK("capsilon://?command=openfolder&amp;siteaddress=FAM.docvelocity-na8.net&amp;folderid=FX251F7E10-EE21-B36A-AA17-75239BFFE183","FX22067772")</f>
        <v>0.0</v>
      </c>
      <c r="F204" t="inlineStr">
        <is>
          <t/>
        </is>
      </c>
      <c r="G204" t="inlineStr">
        <is>
          <t/>
        </is>
      </c>
      <c r="H204" t="inlineStr">
        <is>
          <t>Mailitem</t>
        </is>
      </c>
      <c r="I204" t="inlineStr">
        <is>
          <t>MI220779580</t>
        </is>
      </c>
      <c r="J204" t="n">
        <v>28.0</v>
      </c>
      <c r="K204" t="inlineStr">
        <is>
          <t>COMPLETED</t>
        </is>
      </c>
      <c r="L204" t="inlineStr">
        <is>
          <t>MARK_AS_COMPLETED</t>
        </is>
      </c>
      <c r="M204" t="inlineStr">
        <is>
          <t>Queue</t>
        </is>
      </c>
      <c r="N204" t="n">
        <v>2.0</v>
      </c>
      <c r="O204" s="1" t="n">
        <v>44749.413298611114</v>
      </c>
      <c r="P204" s="1" t="n">
        <v>44749.441458333335</v>
      </c>
      <c r="Q204" t="n">
        <v>2187.0</v>
      </c>
      <c r="R204" t="n">
        <v>246.0</v>
      </c>
      <c r="S204" t="b">
        <v>0</v>
      </c>
      <c r="T204" t="inlineStr">
        <is>
          <t>N/A</t>
        </is>
      </c>
      <c r="U204" t="b">
        <v>0</v>
      </c>
      <c r="V204" t="inlineStr">
        <is>
          <t>Varsha Dombale</t>
        </is>
      </c>
      <c r="W204" s="1" t="n">
        <v>44749.440347222226</v>
      </c>
      <c r="X204" t="n">
        <v>95.0</v>
      </c>
      <c r="Y204" t="n">
        <v>21.0</v>
      </c>
      <c r="Z204" t="n">
        <v>0.0</v>
      </c>
      <c r="AA204" t="n">
        <v>21.0</v>
      </c>
      <c r="AB204" t="n">
        <v>0.0</v>
      </c>
      <c r="AC204" t="n">
        <v>0.0</v>
      </c>
      <c r="AD204" t="n">
        <v>7.0</v>
      </c>
      <c r="AE204" t="n">
        <v>0.0</v>
      </c>
      <c r="AF204" t="n">
        <v>0.0</v>
      </c>
      <c r="AG204" t="n">
        <v>0.0</v>
      </c>
      <c r="AH204" t="inlineStr">
        <is>
          <t>Nisha Verma</t>
        </is>
      </c>
      <c r="AI204" s="1" t="n">
        <v>44749.441458333335</v>
      </c>
      <c r="AJ204" t="n">
        <v>78.0</v>
      </c>
      <c r="AK204" t="n">
        <v>0.0</v>
      </c>
      <c r="AL204" t="n">
        <v>0.0</v>
      </c>
      <c r="AM204" t="n">
        <v>0.0</v>
      </c>
      <c r="AN204" t="n">
        <v>0.0</v>
      </c>
      <c r="AO204" t="n">
        <v>0.0</v>
      </c>
      <c r="AP204" t="n">
        <v>7.0</v>
      </c>
      <c r="AQ204" t="n">
        <v>0.0</v>
      </c>
      <c r="AR204" t="n">
        <v>0.0</v>
      </c>
      <c r="AS204" t="n">
        <v>0.0</v>
      </c>
      <c r="AT204" t="inlineStr">
        <is>
          <t>N/A</t>
        </is>
      </c>
      <c r="AU204" t="inlineStr">
        <is>
          <t>N/A</t>
        </is>
      </c>
      <c r="AV204" t="inlineStr">
        <is>
          <t>N/A</t>
        </is>
      </c>
      <c r="AW204" t="inlineStr">
        <is>
          <t>N/A</t>
        </is>
      </c>
      <c r="AX204" t="inlineStr">
        <is>
          <t>N/A</t>
        </is>
      </c>
      <c r="AY204" t="inlineStr">
        <is>
          <t>N/A</t>
        </is>
      </c>
      <c r="AZ204" t="inlineStr">
        <is>
          <t>N/A</t>
        </is>
      </c>
      <c r="BA204" t="inlineStr">
        <is>
          <t>N/A</t>
        </is>
      </c>
      <c r="BB204" t="inlineStr">
        <is>
          <t>N/A</t>
        </is>
      </c>
      <c r="BC204" t="inlineStr">
        <is>
          <t>N/A</t>
        </is>
      </c>
      <c r="BD204" t="inlineStr">
        <is>
          <t>N/A</t>
        </is>
      </c>
      <c r="BE204" t="inlineStr">
        <is>
          <t>N/A</t>
        </is>
      </c>
    </row>
    <row r="205">
      <c r="A205" t="inlineStr">
        <is>
          <t>WI22079275</t>
        </is>
      </c>
      <c r="B205" t="inlineStr">
        <is>
          <t>DATA_VALIDATION</t>
        </is>
      </c>
      <c r="C205" t="inlineStr">
        <is>
          <t>201110012950</t>
        </is>
      </c>
      <c r="D205" t="inlineStr">
        <is>
          <t>Folder</t>
        </is>
      </c>
      <c r="E205" s="2">
        <f>HYPERLINK("capsilon://?command=openfolder&amp;siteaddress=FAM.docvelocity-na8.net&amp;folderid=FX251F7E10-EE21-B36A-AA17-75239BFFE183","FX22067772")</f>
        <v>0.0</v>
      </c>
      <c r="F205" t="inlineStr">
        <is>
          <t/>
        </is>
      </c>
      <c r="G205" t="inlineStr">
        <is>
          <t/>
        </is>
      </c>
      <c r="H205" t="inlineStr">
        <is>
          <t>Mailitem</t>
        </is>
      </c>
      <c r="I205" t="inlineStr">
        <is>
          <t>MI220779716</t>
        </is>
      </c>
      <c r="J205" t="n">
        <v>41.0</v>
      </c>
      <c r="K205" t="inlineStr">
        <is>
          <t>COMPLETED</t>
        </is>
      </c>
      <c r="L205" t="inlineStr">
        <is>
          <t>MARK_AS_COMPLETED</t>
        </is>
      </c>
      <c r="M205" t="inlineStr">
        <is>
          <t>Queue</t>
        </is>
      </c>
      <c r="N205" t="n">
        <v>2.0</v>
      </c>
      <c r="O205" s="1" t="n">
        <v>44749.416354166664</v>
      </c>
      <c r="P205" s="1" t="n">
        <v>44749.44121527778</v>
      </c>
      <c r="Q205" t="n">
        <v>1956.0</v>
      </c>
      <c r="R205" t="n">
        <v>192.0</v>
      </c>
      <c r="S205" t="b">
        <v>0</v>
      </c>
      <c r="T205" t="inlineStr">
        <is>
          <t>N/A</t>
        </is>
      </c>
      <c r="U205" t="b">
        <v>0</v>
      </c>
      <c r="V205" t="inlineStr">
        <is>
          <t>Rituja Bhuse</t>
        </is>
      </c>
      <c r="W205" s="1" t="n">
        <v>44749.44006944444</v>
      </c>
      <c r="X205" t="n">
        <v>115.0</v>
      </c>
      <c r="Y205" t="n">
        <v>36.0</v>
      </c>
      <c r="Z205" t="n">
        <v>0.0</v>
      </c>
      <c r="AA205" t="n">
        <v>36.0</v>
      </c>
      <c r="AB205" t="n">
        <v>0.0</v>
      </c>
      <c r="AC205" t="n">
        <v>0.0</v>
      </c>
      <c r="AD205" t="n">
        <v>5.0</v>
      </c>
      <c r="AE205" t="n">
        <v>0.0</v>
      </c>
      <c r="AF205" t="n">
        <v>0.0</v>
      </c>
      <c r="AG205" t="n">
        <v>0.0</v>
      </c>
      <c r="AH205" t="inlineStr">
        <is>
          <t>Aditya Tade</t>
        </is>
      </c>
      <c r="AI205" s="1" t="n">
        <v>44749.44121527778</v>
      </c>
      <c r="AJ205" t="n">
        <v>77.0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5.0</v>
      </c>
      <c r="AQ205" t="n">
        <v>0.0</v>
      </c>
      <c r="AR205" t="n">
        <v>0.0</v>
      </c>
      <c r="AS205" t="n">
        <v>0.0</v>
      </c>
      <c r="AT205" t="inlineStr">
        <is>
          <t>N/A</t>
        </is>
      </c>
      <c r="AU205" t="inlineStr">
        <is>
          <t>N/A</t>
        </is>
      </c>
      <c r="AV205" t="inlineStr">
        <is>
          <t>N/A</t>
        </is>
      </c>
      <c r="AW205" t="inlineStr">
        <is>
          <t>N/A</t>
        </is>
      </c>
      <c r="AX205" t="inlineStr">
        <is>
          <t>N/A</t>
        </is>
      </c>
      <c r="AY205" t="inlineStr">
        <is>
          <t>N/A</t>
        </is>
      </c>
      <c r="AZ205" t="inlineStr">
        <is>
          <t>N/A</t>
        </is>
      </c>
      <c r="BA205" t="inlineStr">
        <is>
          <t>N/A</t>
        </is>
      </c>
      <c r="BB205" t="inlineStr">
        <is>
          <t>N/A</t>
        </is>
      </c>
      <c r="BC205" t="inlineStr">
        <is>
          <t>N/A</t>
        </is>
      </c>
      <c r="BD205" t="inlineStr">
        <is>
          <t>N/A</t>
        </is>
      </c>
      <c r="BE205" t="inlineStr">
        <is>
          <t>N/A</t>
        </is>
      </c>
    </row>
    <row r="206">
      <c r="A206" t="inlineStr">
        <is>
          <t>WI22079299</t>
        </is>
      </c>
      <c r="B206" t="inlineStr">
        <is>
          <t>DATA_VALIDATION</t>
        </is>
      </c>
      <c r="C206" t="inlineStr">
        <is>
          <t>201110012950</t>
        </is>
      </c>
      <c r="D206" t="inlineStr">
        <is>
          <t>Folder</t>
        </is>
      </c>
      <c r="E206" s="2">
        <f>HYPERLINK("capsilon://?command=openfolder&amp;siteaddress=FAM.docvelocity-na8.net&amp;folderid=FX251F7E10-EE21-B36A-AA17-75239BFFE183","FX22067772")</f>
        <v>0.0</v>
      </c>
      <c r="F206" t="inlineStr">
        <is>
          <t/>
        </is>
      </c>
      <c r="G206" t="inlineStr">
        <is>
          <t/>
        </is>
      </c>
      <c r="H206" t="inlineStr">
        <is>
          <t>Mailitem</t>
        </is>
      </c>
      <c r="I206" t="inlineStr">
        <is>
          <t>MI220779867</t>
        </is>
      </c>
      <c r="J206" t="n">
        <v>41.0</v>
      </c>
      <c r="K206" t="inlineStr">
        <is>
          <t>COMPLETED</t>
        </is>
      </c>
      <c r="L206" t="inlineStr">
        <is>
          <t>MARK_AS_COMPLETED</t>
        </is>
      </c>
      <c r="M206" t="inlineStr">
        <is>
          <t>Queue</t>
        </is>
      </c>
      <c r="N206" t="n">
        <v>2.0</v>
      </c>
      <c r="O206" s="1" t="n">
        <v>44749.41920138889</v>
      </c>
      <c r="P206" s="1" t="n">
        <v>44749.4419212963</v>
      </c>
      <c r="Q206" t="n">
        <v>1826.0</v>
      </c>
      <c r="R206" t="n">
        <v>137.0</v>
      </c>
      <c r="S206" t="b">
        <v>0</v>
      </c>
      <c r="T206" t="inlineStr">
        <is>
          <t>N/A</t>
        </is>
      </c>
      <c r="U206" t="b">
        <v>0</v>
      </c>
      <c r="V206" t="inlineStr">
        <is>
          <t>Rituja Bhuse</t>
        </is>
      </c>
      <c r="W206" s="1" t="n">
        <v>44749.44097222222</v>
      </c>
      <c r="X206" t="n">
        <v>77.0</v>
      </c>
      <c r="Y206" t="n">
        <v>36.0</v>
      </c>
      <c r="Z206" t="n">
        <v>0.0</v>
      </c>
      <c r="AA206" t="n">
        <v>36.0</v>
      </c>
      <c r="AB206" t="n">
        <v>0.0</v>
      </c>
      <c r="AC206" t="n">
        <v>0.0</v>
      </c>
      <c r="AD206" t="n">
        <v>5.0</v>
      </c>
      <c r="AE206" t="n">
        <v>0.0</v>
      </c>
      <c r="AF206" t="n">
        <v>0.0</v>
      </c>
      <c r="AG206" t="n">
        <v>0.0</v>
      </c>
      <c r="AH206" t="inlineStr">
        <is>
          <t>Aditya Tade</t>
        </is>
      </c>
      <c r="AI206" s="1" t="n">
        <v>44749.4419212963</v>
      </c>
      <c r="AJ206" t="n">
        <v>60.0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5.0</v>
      </c>
      <c r="AQ206" t="n">
        <v>0.0</v>
      </c>
      <c r="AR206" t="n">
        <v>0.0</v>
      </c>
      <c r="AS206" t="n">
        <v>0.0</v>
      </c>
      <c r="AT206" t="inlineStr">
        <is>
          <t>N/A</t>
        </is>
      </c>
      <c r="AU206" t="inlineStr">
        <is>
          <t>N/A</t>
        </is>
      </c>
      <c r="AV206" t="inlineStr">
        <is>
          <t>N/A</t>
        </is>
      </c>
      <c r="AW206" t="inlineStr">
        <is>
          <t>N/A</t>
        </is>
      </c>
      <c r="AX206" t="inlineStr">
        <is>
          <t>N/A</t>
        </is>
      </c>
      <c r="AY206" t="inlineStr">
        <is>
          <t>N/A</t>
        </is>
      </c>
      <c r="AZ206" t="inlineStr">
        <is>
          <t>N/A</t>
        </is>
      </c>
      <c r="BA206" t="inlineStr">
        <is>
          <t>N/A</t>
        </is>
      </c>
      <c r="BB206" t="inlineStr">
        <is>
          <t>N/A</t>
        </is>
      </c>
      <c r="BC206" t="inlineStr">
        <is>
          <t>N/A</t>
        </is>
      </c>
      <c r="BD206" t="inlineStr">
        <is>
          <t>N/A</t>
        </is>
      </c>
      <c r="BE206" t="inlineStr">
        <is>
          <t>N/A</t>
        </is>
      </c>
    </row>
    <row r="207">
      <c r="A207" t="inlineStr">
        <is>
          <t>WI22079303</t>
        </is>
      </c>
      <c r="B207" t="inlineStr">
        <is>
          <t>DATA_VALIDATION</t>
        </is>
      </c>
      <c r="C207" t="inlineStr">
        <is>
          <t>201110012950</t>
        </is>
      </c>
      <c r="D207" t="inlineStr">
        <is>
          <t>Folder</t>
        </is>
      </c>
      <c r="E207" s="2">
        <f>HYPERLINK("capsilon://?command=openfolder&amp;siteaddress=FAM.docvelocity-na8.net&amp;folderid=FX251F7E10-EE21-B36A-AA17-75239BFFE183","FX22067772")</f>
        <v>0.0</v>
      </c>
      <c r="F207" t="inlineStr">
        <is>
          <t/>
        </is>
      </c>
      <c r="G207" t="inlineStr">
        <is>
          <t/>
        </is>
      </c>
      <c r="H207" t="inlineStr">
        <is>
          <t>Mailitem</t>
        </is>
      </c>
      <c r="I207" t="inlineStr">
        <is>
          <t>MI220779903</t>
        </is>
      </c>
      <c r="J207" t="n">
        <v>41.0</v>
      </c>
      <c r="K207" t="inlineStr">
        <is>
          <t>COMPLETED</t>
        </is>
      </c>
      <c r="L207" t="inlineStr">
        <is>
          <t>MARK_AS_COMPLETED</t>
        </is>
      </c>
      <c r="M207" t="inlineStr">
        <is>
          <t>Queue</t>
        </is>
      </c>
      <c r="N207" t="n">
        <v>2.0</v>
      </c>
      <c r="O207" s="1" t="n">
        <v>44749.42003472222</v>
      </c>
      <c r="P207" s="1" t="n">
        <v>44749.442083333335</v>
      </c>
      <c r="Q207" t="n">
        <v>1781.0</v>
      </c>
      <c r="R207" t="n">
        <v>124.0</v>
      </c>
      <c r="S207" t="b">
        <v>0</v>
      </c>
      <c r="T207" t="inlineStr">
        <is>
          <t>N/A</t>
        </is>
      </c>
      <c r="U207" t="b">
        <v>0</v>
      </c>
      <c r="V207" t="inlineStr">
        <is>
          <t>Varsha Dombale</t>
        </is>
      </c>
      <c r="W207" s="1" t="n">
        <v>44749.44118055556</v>
      </c>
      <c r="X207" t="n">
        <v>71.0</v>
      </c>
      <c r="Y207" t="n">
        <v>36.0</v>
      </c>
      <c r="Z207" t="n">
        <v>0.0</v>
      </c>
      <c r="AA207" t="n">
        <v>36.0</v>
      </c>
      <c r="AB207" t="n">
        <v>0.0</v>
      </c>
      <c r="AC207" t="n">
        <v>0.0</v>
      </c>
      <c r="AD207" t="n">
        <v>5.0</v>
      </c>
      <c r="AE207" t="n">
        <v>0.0</v>
      </c>
      <c r="AF207" t="n">
        <v>0.0</v>
      </c>
      <c r="AG207" t="n">
        <v>0.0</v>
      </c>
      <c r="AH207" t="inlineStr">
        <is>
          <t>Nisha Verma</t>
        </is>
      </c>
      <c r="AI207" s="1" t="n">
        <v>44749.442083333335</v>
      </c>
      <c r="AJ207" t="n">
        <v>53.0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5.0</v>
      </c>
      <c r="AQ207" t="n">
        <v>0.0</v>
      </c>
      <c r="AR207" t="n">
        <v>0.0</v>
      </c>
      <c r="AS207" t="n">
        <v>0.0</v>
      </c>
      <c r="AT207" t="inlineStr">
        <is>
          <t>N/A</t>
        </is>
      </c>
      <c r="AU207" t="inlineStr">
        <is>
          <t>N/A</t>
        </is>
      </c>
      <c r="AV207" t="inlineStr">
        <is>
          <t>N/A</t>
        </is>
      </c>
      <c r="AW207" t="inlineStr">
        <is>
          <t>N/A</t>
        </is>
      </c>
      <c r="AX207" t="inlineStr">
        <is>
          <t>N/A</t>
        </is>
      </c>
      <c r="AY207" t="inlineStr">
        <is>
          <t>N/A</t>
        </is>
      </c>
      <c r="AZ207" t="inlineStr">
        <is>
          <t>N/A</t>
        </is>
      </c>
      <c r="BA207" t="inlineStr">
        <is>
          <t>N/A</t>
        </is>
      </c>
      <c r="BB207" t="inlineStr">
        <is>
          <t>N/A</t>
        </is>
      </c>
      <c r="BC207" t="inlineStr">
        <is>
          <t>N/A</t>
        </is>
      </c>
      <c r="BD207" t="inlineStr">
        <is>
          <t>N/A</t>
        </is>
      </c>
      <c r="BE207" t="inlineStr">
        <is>
          <t>N/A</t>
        </is>
      </c>
    </row>
    <row r="208">
      <c r="A208" t="inlineStr">
        <is>
          <t>WI22079305</t>
        </is>
      </c>
      <c r="B208" t="inlineStr">
        <is>
          <t>DATA_VALIDATION</t>
        </is>
      </c>
      <c r="C208" t="inlineStr">
        <is>
          <t>201110012950</t>
        </is>
      </c>
      <c r="D208" t="inlineStr">
        <is>
          <t>Folder</t>
        </is>
      </c>
      <c r="E208" s="2">
        <f>HYPERLINK("capsilon://?command=openfolder&amp;siteaddress=FAM.docvelocity-na8.net&amp;folderid=FX251F7E10-EE21-B36A-AA17-75239BFFE183","FX22067772")</f>
        <v>0.0</v>
      </c>
      <c r="F208" t="inlineStr">
        <is>
          <t/>
        </is>
      </c>
      <c r="G208" t="inlineStr">
        <is>
          <t/>
        </is>
      </c>
      <c r="H208" t="inlineStr">
        <is>
          <t>Mailitem</t>
        </is>
      </c>
      <c r="I208" t="inlineStr">
        <is>
          <t>MI220779908</t>
        </is>
      </c>
      <c r="J208" t="n">
        <v>41.0</v>
      </c>
      <c r="K208" t="inlineStr">
        <is>
          <t>COMPLETED</t>
        </is>
      </c>
      <c r="L208" t="inlineStr">
        <is>
          <t>MARK_AS_COMPLETED</t>
        </is>
      </c>
      <c r="M208" t="inlineStr">
        <is>
          <t>Queue</t>
        </is>
      </c>
      <c r="N208" t="n">
        <v>2.0</v>
      </c>
      <c r="O208" s="1" t="n">
        <v>44749.42015046296</v>
      </c>
      <c r="P208" s="1" t="n">
        <v>44749.44268518518</v>
      </c>
      <c r="Q208" t="n">
        <v>1803.0</v>
      </c>
      <c r="R208" t="n">
        <v>144.0</v>
      </c>
      <c r="S208" t="b">
        <v>0</v>
      </c>
      <c r="T208" t="inlineStr">
        <is>
          <t>N/A</t>
        </is>
      </c>
      <c r="U208" t="b">
        <v>0</v>
      </c>
      <c r="V208" t="inlineStr">
        <is>
          <t>Rituja Bhuse</t>
        </is>
      </c>
      <c r="W208" s="1" t="n">
        <v>44749.44188657407</v>
      </c>
      <c r="X208" t="n">
        <v>79.0</v>
      </c>
      <c r="Y208" t="n">
        <v>36.0</v>
      </c>
      <c r="Z208" t="n">
        <v>0.0</v>
      </c>
      <c r="AA208" t="n">
        <v>36.0</v>
      </c>
      <c r="AB208" t="n">
        <v>0.0</v>
      </c>
      <c r="AC208" t="n">
        <v>0.0</v>
      </c>
      <c r="AD208" t="n">
        <v>5.0</v>
      </c>
      <c r="AE208" t="n">
        <v>0.0</v>
      </c>
      <c r="AF208" t="n">
        <v>0.0</v>
      </c>
      <c r="AG208" t="n">
        <v>0.0</v>
      </c>
      <c r="AH208" t="inlineStr">
        <is>
          <t>Aditya Tade</t>
        </is>
      </c>
      <c r="AI208" s="1" t="n">
        <v>44749.44268518518</v>
      </c>
      <c r="AJ208" t="n">
        <v>65.0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5.0</v>
      </c>
      <c r="AQ208" t="n">
        <v>0.0</v>
      </c>
      <c r="AR208" t="n">
        <v>0.0</v>
      </c>
      <c r="AS208" t="n">
        <v>0.0</v>
      </c>
      <c r="AT208" t="inlineStr">
        <is>
          <t>N/A</t>
        </is>
      </c>
      <c r="AU208" t="inlineStr">
        <is>
          <t>N/A</t>
        </is>
      </c>
      <c r="AV208" t="inlineStr">
        <is>
          <t>N/A</t>
        </is>
      </c>
      <c r="AW208" t="inlineStr">
        <is>
          <t>N/A</t>
        </is>
      </c>
      <c r="AX208" t="inlineStr">
        <is>
          <t>N/A</t>
        </is>
      </c>
      <c r="AY208" t="inlineStr">
        <is>
          <t>N/A</t>
        </is>
      </c>
      <c r="AZ208" t="inlineStr">
        <is>
          <t>N/A</t>
        </is>
      </c>
      <c r="BA208" t="inlineStr">
        <is>
          <t>N/A</t>
        </is>
      </c>
      <c r="BB208" t="inlineStr">
        <is>
          <t>N/A</t>
        </is>
      </c>
      <c r="BC208" t="inlineStr">
        <is>
          <t>N/A</t>
        </is>
      </c>
      <c r="BD208" t="inlineStr">
        <is>
          <t>N/A</t>
        </is>
      </c>
      <c r="BE208" t="inlineStr">
        <is>
          <t>N/A</t>
        </is>
      </c>
    </row>
    <row r="209">
      <c r="A209" t="inlineStr">
        <is>
          <t>WI22079312</t>
        </is>
      </c>
      <c r="B209" t="inlineStr">
        <is>
          <t>DATA_VALIDATION</t>
        </is>
      </c>
      <c r="C209" t="inlineStr">
        <is>
          <t>201110012950</t>
        </is>
      </c>
      <c r="D209" t="inlineStr">
        <is>
          <t>Folder</t>
        </is>
      </c>
      <c r="E209" s="2">
        <f>HYPERLINK("capsilon://?command=openfolder&amp;siteaddress=FAM.docvelocity-na8.net&amp;folderid=FX251F7E10-EE21-B36A-AA17-75239BFFE183","FX22067772")</f>
        <v>0.0</v>
      </c>
      <c r="F209" t="inlineStr">
        <is>
          <t/>
        </is>
      </c>
      <c r="G209" t="inlineStr">
        <is>
          <t/>
        </is>
      </c>
      <c r="H209" t="inlineStr">
        <is>
          <t>Mailitem</t>
        </is>
      </c>
      <c r="I209" t="inlineStr">
        <is>
          <t>MI220779960</t>
        </is>
      </c>
      <c r="J209" t="n">
        <v>41.0</v>
      </c>
      <c r="K209" t="inlineStr">
        <is>
          <t>COMPLETED</t>
        </is>
      </c>
      <c r="L209" t="inlineStr">
        <is>
          <t>MARK_AS_COMPLETED</t>
        </is>
      </c>
      <c r="M209" t="inlineStr">
        <is>
          <t>Queue</t>
        </is>
      </c>
      <c r="N209" t="n">
        <v>2.0</v>
      </c>
      <c r="O209" s="1" t="n">
        <v>44749.421215277776</v>
      </c>
      <c r="P209" s="1" t="n">
        <v>44749.44260416667</v>
      </c>
      <c r="Q209" t="n">
        <v>1738.0</v>
      </c>
      <c r="R209" t="n">
        <v>110.0</v>
      </c>
      <c r="S209" t="b">
        <v>0</v>
      </c>
      <c r="T209" t="inlineStr">
        <is>
          <t>N/A</t>
        </is>
      </c>
      <c r="U209" t="b">
        <v>0</v>
      </c>
      <c r="V209" t="inlineStr">
        <is>
          <t>Varsha Dombale</t>
        </is>
      </c>
      <c r="W209" s="1" t="n">
        <v>44749.44194444444</v>
      </c>
      <c r="X209" t="n">
        <v>65.0</v>
      </c>
      <c r="Y209" t="n">
        <v>36.0</v>
      </c>
      <c r="Z209" t="n">
        <v>0.0</v>
      </c>
      <c r="AA209" t="n">
        <v>36.0</v>
      </c>
      <c r="AB209" t="n">
        <v>0.0</v>
      </c>
      <c r="AC209" t="n">
        <v>0.0</v>
      </c>
      <c r="AD209" t="n">
        <v>5.0</v>
      </c>
      <c r="AE209" t="n">
        <v>0.0</v>
      </c>
      <c r="AF209" t="n">
        <v>0.0</v>
      </c>
      <c r="AG209" t="n">
        <v>0.0</v>
      </c>
      <c r="AH209" t="inlineStr">
        <is>
          <t>Nisha Verma</t>
        </is>
      </c>
      <c r="AI209" s="1" t="n">
        <v>44749.44260416667</v>
      </c>
      <c r="AJ209" t="n">
        <v>45.0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5.0</v>
      </c>
      <c r="AQ209" t="n">
        <v>0.0</v>
      </c>
      <c r="AR209" t="n">
        <v>0.0</v>
      </c>
      <c r="AS209" t="n">
        <v>0.0</v>
      </c>
      <c r="AT209" t="inlineStr">
        <is>
          <t>N/A</t>
        </is>
      </c>
      <c r="AU209" t="inlineStr">
        <is>
          <t>N/A</t>
        </is>
      </c>
      <c r="AV209" t="inlineStr">
        <is>
          <t>N/A</t>
        </is>
      </c>
      <c r="AW209" t="inlineStr">
        <is>
          <t>N/A</t>
        </is>
      </c>
      <c r="AX209" t="inlineStr">
        <is>
          <t>N/A</t>
        </is>
      </c>
      <c r="AY209" t="inlineStr">
        <is>
          <t>N/A</t>
        </is>
      </c>
      <c r="AZ209" t="inlineStr">
        <is>
          <t>N/A</t>
        </is>
      </c>
      <c r="BA209" t="inlineStr">
        <is>
          <t>N/A</t>
        </is>
      </c>
      <c r="BB209" t="inlineStr">
        <is>
          <t>N/A</t>
        </is>
      </c>
      <c r="BC209" t="inlineStr">
        <is>
          <t>N/A</t>
        </is>
      </c>
      <c r="BD209" t="inlineStr">
        <is>
          <t>N/A</t>
        </is>
      </c>
      <c r="BE209" t="inlineStr">
        <is>
          <t>N/A</t>
        </is>
      </c>
    </row>
    <row r="210">
      <c r="A210" t="inlineStr">
        <is>
          <t>WI22079390</t>
        </is>
      </c>
      <c r="B210" t="inlineStr">
        <is>
          <t>DATA_VALIDATION</t>
        </is>
      </c>
      <c r="C210" t="inlineStr">
        <is>
          <t>201300024377</t>
        </is>
      </c>
      <c r="D210" t="inlineStr">
        <is>
          <t>Folder</t>
        </is>
      </c>
      <c r="E210" s="2">
        <f>HYPERLINK("capsilon://?command=openfolder&amp;siteaddress=FAM.docvelocity-na8.net&amp;folderid=FX9B632247-44D5-A7F5-F1EC-B607E57DBF30","FX2207921")</f>
        <v>0.0</v>
      </c>
      <c r="F210" t="inlineStr">
        <is>
          <t/>
        </is>
      </c>
      <c r="G210" t="inlineStr">
        <is>
          <t/>
        </is>
      </c>
      <c r="H210" t="inlineStr">
        <is>
          <t>Mailitem</t>
        </is>
      </c>
      <c r="I210" t="inlineStr">
        <is>
          <t>MI220780824</t>
        </is>
      </c>
      <c r="J210" t="n">
        <v>30.0</v>
      </c>
      <c r="K210" t="inlineStr">
        <is>
          <t>COMPLETED</t>
        </is>
      </c>
      <c r="L210" t="inlineStr">
        <is>
          <t>MARK_AS_COMPLETED</t>
        </is>
      </c>
      <c r="M210" t="inlineStr">
        <is>
          <t>Queue</t>
        </is>
      </c>
      <c r="N210" t="n">
        <v>2.0</v>
      </c>
      <c r="O210" s="1" t="n">
        <v>44749.440787037034</v>
      </c>
      <c r="P210" s="1" t="n">
        <v>44749.44311342593</v>
      </c>
      <c r="Q210" t="n">
        <v>110.0</v>
      </c>
      <c r="R210" t="n">
        <v>91.0</v>
      </c>
      <c r="S210" t="b">
        <v>0</v>
      </c>
      <c r="T210" t="inlineStr">
        <is>
          <t>N/A</t>
        </is>
      </c>
      <c r="U210" t="b">
        <v>0</v>
      </c>
      <c r="V210" t="inlineStr">
        <is>
          <t>Rituja Bhuse</t>
        </is>
      </c>
      <c r="W210" s="1" t="n">
        <v>44749.442453703705</v>
      </c>
      <c r="X210" t="n">
        <v>48.0</v>
      </c>
      <c r="Y210" t="n">
        <v>9.0</v>
      </c>
      <c r="Z210" t="n">
        <v>0.0</v>
      </c>
      <c r="AA210" t="n">
        <v>9.0</v>
      </c>
      <c r="AB210" t="n">
        <v>0.0</v>
      </c>
      <c r="AC210" t="n">
        <v>1.0</v>
      </c>
      <c r="AD210" t="n">
        <v>21.0</v>
      </c>
      <c r="AE210" t="n">
        <v>0.0</v>
      </c>
      <c r="AF210" t="n">
        <v>0.0</v>
      </c>
      <c r="AG210" t="n">
        <v>0.0</v>
      </c>
      <c r="AH210" t="inlineStr">
        <is>
          <t>Nisha Verma</t>
        </is>
      </c>
      <c r="AI210" s="1" t="n">
        <v>44749.44311342593</v>
      </c>
      <c r="AJ210" t="n">
        <v>43.0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21.0</v>
      </c>
      <c r="AQ210" t="n">
        <v>0.0</v>
      </c>
      <c r="AR210" t="n">
        <v>0.0</v>
      </c>
      <c r="AS210" t="n">
        <v>0.0</v>
      </c>
      <c r="AT210" t="inlineStr">
        <is>
          <t>N/A</t>
        </is>
      </c>
      <c r="AU210" t="inlineStr">
        <is>
          <t>N/A</t>
        </is>
      </c>
      <c r="AV210" t="inlineStr">
        <is>
          <t>N/A</t>
        </is>
      </c>
      <c r="AW210" t="inlineStr">
        <is>
          <t>N/A</t>
        </is>
      </c>
      <c r="AX210" t="inlineStr">
        <is>
          <t>N/A</t>
        </is>
      </c>
      <c r="AY210" t="inlineStr">
        <is>
          <t>N/A</t>
        </is>
      </c>
      <c r="AZ210" t="inlineStr">
        <is>
          <t>N/A</t>
        </is>
      </c>
      <c r="BA210" t="inlineStr">
        <is>
          <t>N/A</t>
        </is>
      </c>
      <c r="BB210" t="inlineStr">
        <is>
          <t>N/A</t>
        </is>
      </c>
      <c r="BC210" t="inlineStr">
        <is>
          <t>N/A</t>
        </is>
      </c>
      <c r="BD210" t="inlineStr">
        <is>
          <t>N/A</t>
        </is>
      </c>
      <c r="BE210" t="inlineStr">
        <is>
          <t>N/A</t>
        </is>
      </c>
    </row>
    <row r="211">
      <c r="A211" t="inlineStr">
        <is>
          <t>WI22079490</t>
        </is>
      </c>
      <c r="B211" t="inlineStr">
        <is>
          <t>DATA_VALIDATION</t>
        </is>
      </c>
      <c r="C211" t="inlineStr">
        <is>
          <t>201308008597</t>
        </is>
      </c>
      <c r="D211" t="inlineStr">
        <is>
          <t>Folder</t>
        </is>
      </c>
      <c r="E211" s="2">
        <f>HYPERLINK("capsilon://?command=openfolder&amp;siteaddress=FAM.docvelocity-na8.net&amp;folderid=FX68EE9F6D-E509-29FC-7A3D-D8CC56FA2A00","FX22063293")</f>
        <v>0.0</v>
      </c>
      <c r="F211" t="inlineStr">
        <is>
          <t/>
        </is>
      </c>
      <c r="G211" t="inlineStr">
        <is>
          <t/>
        </is>
      </c>
      <c r="H211" t="inlineStr">
        <is>
          <t>Mailitem</t>
        </is>
      </c>
      <c r="I211" t="inlineStr">
        <is>
          <t>MI220781856</t>
        </is>
      </c>
      <c r="J211" t="n">
        <v>0.0</v>
      </c>
      <c r="K211" t="inlineStr">
        <is>
          <t>COMPLETED</t>
        </is>
      </c>
      <c r="L211" t="inlineStr">
        <is>
          <t>MARK_AS_COMPLETED</t>
        </is>
      </c>
      <c r="M211" t="inlineStr">
        <is>
          <t>Queue</t>
        </is>
      </c>
      <c r="N211" t="n">
        <v>2.0</v>
      </c>
      <c r="O211" s="1" t="n">
        <v>44749.45982638889</v>
      </c>
      <c r="P211" s="1" t="n">
        <v>44749.473287037035</v>
      </c>
      <c r="Q211" t="n">
        <v>1109.0</v>
      </c>
      <c r="R211" t="n">
        <v>54.0</v>
      </c>
      <c r="S211" t="b">
        <v>0</v>
      </c>
      <c r="T211" t="inlineStr">
        <is>
          <t>N/A</t>
        </is>
      </c>
      <c r="U211" t="b">
        <v>0</v>
      </c>
      <c r="V211" t="inlineStr">
        <is>
          <t>Prajwal Kendre</t>
        </is>
      </c>
      <c r="W211" s="1" t="n">
        <v>44749.46708333334</v>
      </c>
      <c r="X211" t="n">
        <v>32.0</v>
      </c>
      <c r="Y211" t="n">
        <v>0.0</v>
      </c>
      <c r="Z211" t="n">
        <v>0.0</v>
      </c>
      <c r="AA211" t="n">
        <v>0.0</v>
      </c>
      <c r="AB211" t="n">
        <v>37.0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inlineStr">
        <is>
          <t>Nisha Verma</t>
        </is>
      </c>
      <c r="AI211" s="1" t="n">
        <v>44749.473287037035</v>
      </c>
      <c r="AJ211" t="n">
        <v>22.0</v>
      </c>
      <c r="AK211" t="n">
        <v>0.0</v>
      </c>
      <c r="AL211" t="n">
        <v>0.0</v>
      </c>
      <c r="AM211" t="n">
        <v>0.0</v>
      </c>
      <c r="AN211" t="n">
        <v>37.0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inlineStr">
        <is>
          <t>N/A</t>
        </is>
      </c>
      <c r="AU211" t="inlineStr">
        <is>
          <t>N/A</t>
        </is>
      </c>
      <c r="AV211" t="inlineStr">
        <is>
          <t>N/A</t>
        </is>
      </c>
      <c r="AW211" t="inlineStr">
        <is>
          <t>N/A</t>
        </is>
      </c>
      <c r="AX211" t="inlineStr">
        <is>
          <t>N/A</t>
        </is>
      </c>
      <c r="AY211" t="inlineStr">
        <is>
          <t>N/A</t>
        </is>
      </c>
      <c r="AZ211" t="inlineStr">
        <is>
          <t>N/A</t>
        </is>
      </c>
      <c r="BA211" t="inlineStr">
        <is>
          <t>N/A</t>
        </is>
      </c>
      <c r="BB211" t="inlineStr">
        <is>
          <t>N/A</t>
        </is>
      </c>
      <c r="BC211" t="inlineStr">
        <is>
          <t>N/A</t>
        </is>
      </c>
      <c r="BD211" t="inlineStr">
        <is>
          <t>N/A</t>
        </is>
      </c>
      <c r="BE211" t="inlineStr">
        <is>
          <t>N/A</t>
        </is>
      </c>
    </row>
    <row r="212">
      <c r="A212" t="inlineStr">
        <is>
          <t>WI22079623</t>
        </is>
      </c>
      <c r="B212" t="inlineStr">
        <is>
          <t>DATA_VALIDATION</t>
        </is>
      </c>
      <c r="C212" t="inlineStr">
        <is>
          <t>201300024377</t>
        </is>
      </c>
      <c r="D212" t="inlineStr">
        <is>
          <t>Folder</t>
        </is>
      </c>
      <c r="E212" s="2">
        <f>HYPERLINK("capsilon://?command=openfolder&amp;siteaddress=FAM.docvelocity-na8.net&amp;folderid=FX9B632247-44D5-A7F5-F1EC-B607E57DBF30","FX2207921")</f>
        <v>0.0</v>
      </c>
      <c r="F212" t="inlineStr">
        <is>
          <t/>
        </is>
      </c>
      <c r="G212" t="inlineStr">
        <is>
          <t/>
        </is>
      </c>
      <c r="H212" t="inlineStr">
        <is>
          <t>Mailitem</t>
        </is>
      </c>
      <c r="I212" t="inlineStr">
        <is>
          <t>MI220782625</t>
        </is>
      </c>
      <c r="J212" t="n">
        <v>100.0</v>
      </c>
      <c r="K212" t="inlineStr">
        <is>
          <t>COMPLETED</t>
        </is>
      </c>
      <c r="L212" t="inlineStr">
        <is>
          <t>MARK_AS_COMPLETED</t>
        </is>
      </c>
      <c r="M212" t="inlineStr">
        <is>
          <t>Queue</t>
        </is>
      </c>
      <c r="N212" t="n">
        <v>2.0</v>
      </c>
      <c r="O212" s="1" t="n">
        <v>44749.474641203706</v>
      </c>
      <c r="P212" s="1" t="n">
        <v>44749.50457175926</v>
      </c>
      <c r="Q212" t="n">
        <v>840.0</v>
      </c>
      <c r="R212" t="n">
        <v>1746.0</v>
      </c>
      <c r="S212" t="b">
        <v>0</v>
      </c>
      <c r="T212" t="inlineStr">
        <is>
          <t>N/A</t>
        </is>
      </c>
      <c r="U212" t="b">
        <v>0</v>
      </c>
      <c r="V212" t="inlineStr">
        <is>
          <t>Swapnil Ambesange</t>
        </is>
      </c>
      <c r="W212" s="1" t="n">
        <v>44749.50168981482</v>
      </c>
      <c r="X212" t="n">
        <v>1569.0</v>
      </c>
      <c r="Y212" t="n">
        <v>89.0</v>
      </c>
      <c r="Z212" t="n">
        <v>0.0</v>
      </c>
      <c r="AA212" t="n">
        <v>89.0</v>
      </c>
      <c r="AB212" t="n">
        <v>0.0</v>
      </c>
      <c r="AC212" t="n">
        <v>43.0</v>
      </c>
      <c r="AD212" t="n">
        <v>11.0</v>
      </c>
      <c r="AE212" t="n">
        <v>0.0</v>
      </c>
      <c r="AF212" t="n">
        <v>0.0</v>
      </c>
      <c r="AG212" t="n">
        <v>0.0</v>
      </c>
      <c r="AH212" t="inlineStr">
        <is>
          <t>Archana Bhujbal</t>
        </is>
      </c>
      <c r="AI212" s="1" t="n">
        <v>44749.50457175926</v>
      </c>
      <c r="AJ212" t="n">
        <v>160.0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11.0</v>
      </c>
      <c r="AQ212" t="n">
        <v>0.0</v>
      </c>
      <c r="AR212" t="n">
        <v>0.0</v>
      </c>
      <c r="AS212" t="n">
        <v>0.0</v>
      </c>
      <c r="AT212" t="inlineStr">
        <is>
          <t>N/A</t>
        </is>
      </c>
      <c r="AU212" t="inlineStr">
        <is>
          <t>N/A</t>
        </is>
      </c>
      <c r="AV212" t="inlineStr">
        <is>
          <t>N/A</t>
        </is>
      </c>
      <c r="AW212" t="inlineStr">
        <is>
          <t>N/A</t>
        </is>
      </c>
      <c r="AX212" t="inlineStr">
        <is>
          <t>N/A</t>
        </is>
      </c>
      <c r="AY212" t="inlineStr">
        <is>
          <t>N/A</t>
        </is>
      </c>
      <c r="AZ212" t="inlineStr">
        <is>
          <t>N/A</t>
        </is>
      </c>
      <c r="BA212" t="inlineStr">
        <is>
          <t>N/A</t>
        </is>
      </c>
      <c r="BB212" t="inlineStr">
        <is>
          <t>N/A</t>
        </is>
      </c>
      <c r="BC212" t="inlineStr">
        <is>
          <t>N/A</t>
        </is>
      </c>
      <c r="BD212" t="inlineStr">
        <is>
          <t>N/A</t>
        </is>
      </c>
      <c r="BE212" t="inlineStr">
        <is>
          <t>N/A</t>
        </is>
      </c>
    </row>
    <row r="213">
      <c r="A213" t="inlineStr">
        <is>
          <t>WI22079628</t>
        </is>
      </c>
      <c r="B213" t="inlineStr">
        <is>
          <t>DATA_VALIDATION</t>
        </is>
      </c>
      <c r="C213" t="inlineStr">
        <is>
          <t>201300024377</t>
        </is>
      </c>
      <c r="D213" t="inlineStr">
        <is>
          <t>Folder</t>
        </is>
      </c>
      <c r="E213" s="2">
        <f>HYPERLINK("capsilon://?command=openfolder&amp;siteaddress=FAM.docvelocity-na8.net&amp;folderid=FX9B632247-44D5-A7F5-F1EC-B607E57DBF30","FX2207921")</f>
        <v>0.0</v>
      </c>
      <c r="F213" t="inlineStr">
        <is>
          <t/>
        </is>
      </c>
      <c r="G213" t="inlineStr">
        <is>
          <t/>
        </is>
      </c>
      <c r="H213" t="inlineStr">
        <is>
          <t>Mailitem</t>
        </is>
      </c>
      <c r="I213" t="inlineStr">
        <is>
          <t>MI220782631</t>
        </is>
      </c>
      <c r="J213" t="n">
        <v>92.0</v>
      </c>
      <c r="K213" t="inlineStr">
        <is>
          <t>COMPLETED</t>
        </is>
      </c>
      <c r="L213" t="inlineStr">
        <is>
          <t>MARK_AS_COMPLETED</t>
        </is>
      </c>
      <c r="M213" t="inlineStr">
        <is>
          <t>Queue</t>
        </is>
      </c>
      <c r="N213" t="n">
        <v>2.0</v>
      </c>
      <c r="O213" s="1" t="n">
        <v>44749.47486111111</v>
      </c>
      <c r="P213" s="1" t="n">
        <v>44749.526712962965</v>
      </c>
      <c r="Q213" t="n">
        <v>1707.0</v>
      </c>
      <c r="R213" t="n">
        <v>2773.0</v>
      </c>
      <c r="S213" t="b">
        <v>0</v>
      </c>
      <c r="T213" t="inlineStr">
        <is>
          <t>N/A</t>
        </is>
      </c>
      <c r="U213" t="b">
        <v>0</v>
      </c>
      <c r="V213" t="inlineStr">
        <is>
          <t>Pooja Supekar</t>
        </is>
      </c>
      <c r="W213" s="1" t="n">
        <v>44749.515601851854</v>
      </c>
      <c r="X213" t="n">
        <v>2077.0</v>
      </c>
      <c r="Y213" t="n">
        <v>89.0</v>
      </c>
      <c r="Z213" t="n">
        <v>0.0</v>
      </c>
      <c r="AA213" t="n">
        <v>89.0</v>
      </c>
      <c r="AB213" t="n">
        <v>0.0</v>
      </c>
      <c r="AC213" t="n">
        <v>22.0</v>
      </c>
      <c r="AD213" t="n">
        <v>3.0</v>
      </c>
      <c r="AE213" t="n">
        <v>0.0</v>
      </c>
      <c r="AF213" t="n">
        <v>0.0</v>
      </c>
      <c r="AG213" t="n">
        <v>0.0</v>
      </c>
      <c r="AH213" t="inlineStr">
        <is>
          <t>Archana Bhujbal</t>
        </is>
      </c>
      <c r="AI213" s="1" t="n">
        <v>44749.526712962965</v>
      </c>
      <c r="AJ213" t="n">
        <v>431.0</v>
      </c>
      <c r="AK213" t="n">
        <v>11.0</v>
      </c>
      <c r="AL213" t="n">
        <v>0.0</v>
      </c>
      <c r="AM213" t="n">
        <v>11.0</v>
      </c>
      <c r="AN213" t="n">
        <v>0.0</v>
      </c>
      <c r="AO213" t="n">
        <v>7.0</v>
      </c>
      <c r="AP213" t="n">
        <v>-8.0</v>
      </c>
      <c r="AQ213" t="n">
        <v>0.0</v>
      </c>
      <c r="AR213" t="n">
        <v>0.0</v>
      </c>
      <c r="AS213" t="n">
        <v>0.0</v>
      </c>
      <c r="AT213" t="inlineStr">
        <is>
          <t>N/A</t>
        </is>
      </c>
      <c r="AU213" t="inlineStr">
        <is>
          <t>N/A</t>
        </is>
      </c>
      <c r="AV213" t="inlineStr">
        <is>
          <t>N/A</t>
        </is>
      </c>
      <c r="AW213" t="inlineStr">
        <is>
          <t>N/A</t>
        </is>
      </c>
      <c r="AX213" t="inlineStr">
        <is>
          <t>N/A</t>
        </is>
      </c>
      <c r="AY213" t="inlineStr">
        <is>
          <t>N/A</t>
        </is>
      </c>
      <c r="AZ213" t="inlineStr">
        <is>
          <t>N/A</t>
        </is>
      </c>
      <c r="BA213" t="inlineStr">
        <is>
          <t>N/A</t>
        </is>
      </c>
      <c r="BB213" t="inlineStr">
        <is>
          <t>N/A</t>
        </is>
      </c>
      <c r="BC213" t="inlineStr">
        <is>
          <t>N/A</t>
        </is>
      </c>
      <c r="BD213" t="inlineStr">
        <is>
          <t>N/A</t>
        </is>
      </c>
      <c r="BE213" t="inlineStr">
        <is>
          <t>N/A</t>
        </is>
      </c>
    </row>
    <row r="214">
      <c r="A214" t="inlineStr">
        <is>
          <t>WI22079630</t>
        </is>
      </c>
      <c r="B214" t="inlineStr">
        <is>
          <t>DATA_VALIDATION</t>
        </is>
      </c>
      <c r="C214" t="inlineStr">
        <is>
          <t>201300024377</t>
        </is>
      </c>
      <c r="D214" t="inlineStr">
        <is>
          <t>Folder</t>
        </is>
      </c>
      <c r="E214" s="2">
        <f>HYPERLINK("capsilon://?command=openfolder&amp;siteaddress=FAM.docvelocity-na8.net&amp;folderid=FX9B632247-44D5-A7F5-F1EC-B607E57DBF30","FX2207921")</f>
        <v>0.0</v>
      </c>
      <c r="F214" t="inlineStr">
        <is>
          <t/>
        </is>
      </c>
      <c r="G214" t="inlineStr">
        <is>
          <t/>
        </is>
      </c>
      <c r="H214" t="inlineStr">
        <is>
          <t>Mailitem</t>
        </is>
      </c>
      <c r="I214" t="inlineStr">
        <is>
          <t>MI220782642</t>
        </is>
      </c>
      <c r="J214" t="n">
        <v>28.0</v>
      </c>
      <c r="K214" t="inlineStr">
        <is>
          <t>COMPLETED</t>
        </is>
      </c>
      <c r="L214" t="inlineStr">
        <is>
          <t>MARK_AS_COMPLETED</t>
        </is>
      </c>
      <c r="M214" t="inlineStr">
        <is>
          <t>Queue</t>
        </is>
      </c>
      <c r="N214" t="n">
        <v>2.0</v>
      </c>
      <c r="O214" s="1" t="n">
        <v>44749.47489583334</v>
      </c>
      <c r="P214" s="1" t="n">
        <v>44749.49545138889</v>
      </c>
      <c r="Q214" t="n">
        <v>1729.0</v>
      </c>
      <c r="R214" t="n">
        <v>47.0</v>
      </c>
      <c r="S214" t="b">
        <v>0</v>
      </c>
      <c r="T214" t="inlineStr">
        <is>
          <t>N/A</t>
        </is>
      </c>
      <c r="U214" t="b">
        <v>0</v>
      </c>
      <c r="V214" t="inlineStr">
        <is>
          <t>Shivani Narwade</t>
        </is>
      </c>
      <c r="W214" s="1" t="n">
        <v>44749.48944444444</v>
      </c>
      <c r="X214" t="n">
        <v>31.0</v>
      </c>
      <c r="Y214" t="n">
        <v>0.0</v>
      </c>
      <c r="Z214" t="n">
        <v>0.0</v>
      </c>
      <c r="AA214" t="n">
        <v>0.0</v>
      </c>
      <c r="AB214" t="n">
        <v>21.0</v>
      </c>
      <c r="AC214" t="n">
        <v>0.0</v>
      </c>
      <c r="AD214" t="n">
        <v>28.0</v>
      </c>
      <c r="AE214" t="n">
        <v>0.0</v>
      </c>
      <c r="AF214" t="n">
        <v>0.0</v>
      </c>
      <c r="AG214" t="n">
        <v>0.0</v>
      </c>
      <c r="AH214" t="inlineStr">
        <is>
          <t>Archana Bhujbal</t>
        </is>
      </c>
      <c r="AI214" s="1" t="n">
        <v>44749.49545138889</v>
      </c>
      <c r="AJ214" t="n">
        <v>16.0</v>
      </c>
      <c r="AK214" t="n">
        <v>0.0</v>
      </c>
      <c r="AL214" t="n">
        <v>0.0</v>
      </c>
      <c r="AM214" t="n">
        <v>0.0</v>
      </c>
      <c r="AN214" t="n">
        <v>21.0</v>
      </c>
      <c r="AO214" t="n">
        <v>0.0</v>
      </c>
      <c r="AP214" t="n">
        <v>28.0</v>
      </c>
      <c r="AQ214" t="n">
        <v>0.0</v>
      </c>
      <c r="AR214" t="n">
        <v>0.0</v>
      </c>
      <c r="AS214" t="n">
        <v>0.0</v>
      </c>
      <c r="AT214" t="inlineStr">
        <is>
          <t>N/A</t>
        </is>
      </c>
      <c r="AU214" t="inlineStr">
        <is>
          <t>N/A</t>
        </is>
      </c>
      <c r="AV214" t="inlineStr">
        <is>
          <t>N/A</t>
        </is>
      </c>
      <c r="AW214" t="inlineStr">
        <is>
          <t>N/A</t>
        </is>
      </c>
      <c r="AX214" t="inlineStr">
        <is>
          <t>N/A</t>
        </is>
      </c>
      <c r="AY214" t="inlineStr">
        <is>
          <t>N/A</t>
        </is>
      </c>
      <c r="AZ214" t="inlineStr">
        <is>
          <t>N/A</t>
        </is>
      </c>
      <c r="BA214" t="inlineStr">
        <is>
          <t>N/A</t>
        </is>
      </c>
      <c r="BB214" t="inlineStr">
        <is>
          <t>N/A</t>
        </is>
      </c>
      <c r="BC214" t="inlineStr">
        <is>
          <t>N/A</t>
        </is>
      </c>
      <c r="BD214" t="inlineStr">
        <is>
          <t>N/A</t>
        </is>
      </c>
      <c r="BE214" t="inlineStr">
        <is>
          <t>N/A</t>
        </is>
      </c>
    </row>
    <row r="215">
      <c r="A215" t="inlineStr">
        <is>
          <t>WI22079634</t>
        </is>
      </c>
      <c r="B215" t="inlineStr">
        <is>
          <t>DATA_VALIDATION</t>
        </is>
      </c>
      <c r="C215" t="inlineStr">
        <is>
          <t>201300024377</t>
        </is>
      </c>
      <c r="D215" t="inlineStr">
        <is>
          <t>Folder</t>
        </is>
      </c>
      <c r="E215" s="2">
        <f>HYPERLINK("capsilon://?command=openfolder&amp;siteaddress=FAM.docvelocity-na8.net&amp;folderid=FX9B632247-44D5-A7F5-F1EC-B607E57DBF30","FX2207921")</f>
        <v>0.0</v>
      </c>
      <c r="F215" t="inlineStr">
        <is>
          <t/>
        </is>
      </c>
      <c r="G215" t="inlineStr">
        <is>
          <t/>
        </is>
      </c>
      <c r="H215" t="inlineStr">
        <is>
          <t>Mailitem</t>
        </is>
      </c>
      <c r="I215" t="inlineStr">
        <is>
          <t>MI220782651</t>
        </is>
      </c>
      <c r="J215" t="n">
        <v>28.0</v>
      </c>
      <c r="K215" t="inlineStr">
        <is>
          <t>COMPLETED</t>
        </is>
      </c>
      <c r="L215" t="inlineStr">
        <is>
          <t>MARK_AS_COMPLETED</t>
        </is>
      </c>
      <c r="M215" t="inlineStr">
        <is>
          <t>Queue</t>
        </is>
      </c>
      <c r="N215" t="n">
        <v>2.0</v>
      </c>
      <c r="O215" s="1" t="n">
        <v>44749.47510416667</v>
      </c>
      <c r="P215" s="1" t="n">
        <v>44749.497511574074</v>
      </c>
      <c r="Q215" t="n">
        <v>1481.0</v>
      </c>
      <c r="R215" t="n">
        <v>455.0</v>
      </c>
      <c r="S215" t="b">
        <v>0</v>
      </c>
      <c r="T215" t="inlineStr">
        <is>
          <t>N/A</t>
        </is>
      </c>
      <c r="U215" t="b">
        <v>0</v>
      </c>
      <c r="V215" t="inlineStr">
        <is>
          <t>Shivani Narwade</t>
        </is>
      </c>
      <c r="W215" s="1" t="n">
        <v>44749.49267361111</v>
      </c>
      <c r="X215" t="n">
        <v>278.0</v>
      </c>
      <c r="Y215" t="n">
        <v>21.0</v>
      </c>
      <c r="Z215" t="n">
        <v>0.0</v>
      </c>
      <c r="AA215" t="n">
        <v>21.0</v>
      </c>
      <c r="AB215" t="n">
        <v>0.0</v>
      </c>
      <c r="AC215" t="n">
        <v>3.0</v>
      </c>
      <c r="AD215" t="n">
        <v>7.0</v>
      </c>
      <c r="AE215" t="n">
        <v>0.0</v>
      </c>
      <c r="AF215" t="n">
        <v>0.0</v>
      </c>
      <c r="AG215" t="n">
        <v>0.0</v>
      </c>
      <c r="AH215" t="inlineStr">
        <is>
          <t>Archana Bhujbal</t>
        </is>
      </c>
      <c r="AI215" s="1" t="n">
        <v>44749.497511574074</v>
      </c>
      <c r="AJ215" t="n">
        <v>177.0</v>
      </c>
      <c r="AK215" t="n">
        <v>0.0</v>
      </c>
      <c r="AL215" t="n">
        <v>0.0</v>
      </c>
      <c r="AM215" t="n">
        <v>0.0</v>
      </c>
      <c r="AN215" t="n">
        <v>0.0</v>
      </c>
      <c r="AO215" t="n">
        <v>0.0</v>
      </c>
      <c r="AP215" t="n">
        <v>7.0</v>
      </c>
      <c r="AQ215" t="n">
        <v>0.0</v>
      </c>
      <c r="AR215" t="n">
        <v>0.0</v>
      </c>
      <c r="AS215" t="n">
        <v>0.0</v>
      </c>
      <c r="AT215" t="inlineStr">
        <is>
          <t>N/A</t>
        </is>
      </c>
      <c r="AU215" t="inlineStr">
        <is>
          <t>N/A</t>
        </is>
      </c>
      <c r="AV215" t="inlineStr">
        <is>
          <t>N/A</t>
        </is>
      </c>
      <c r="AW215" t="inlineStr">
        <is>
          <t>N/A</t>
        </is>
      </c>
      <c r="AX215" t="inlineStr">
        <is>
          <t>N/A</t>
        </is>
      </c>
      <c r="AY215" t="inlineStr">
        <is>
          <t>N/A</t>
        </is>
      </c>
      <c r="AZ215" t="inlineStr">
        <is>
          <t>N/A</t>
        </is>
      </c>
      <c r="BA215" t="inlineStr">
        <is>
          <t>N/A</t>
        </is>
      </c>
      <c r="BB215" t="inlineStr">
        <is>
          <t>N/A</t>
        </is>
      </c>
      <c r="BC215" t="inlineStr">
        <is>
          <t>N/A</t>
        </is>
      </c>
      <c r="BD215" t="inlineStr">
        <is>
          <t>N/A</t>
        </is>
      </c>
      <c r="BE215" t="inlineStr">
        <is>
          <t>N/A</t>
        </is>
      </c>
    </row>
    <row r="216">
      <c r="A216" t="inlineStr">
        <is>
          <t>WI22079640</t>
        </is>
      </c>
      <c r="B216" t="inlineStr">
        <is>
          <t>DATA_VALIDATION</t>
        </is>
      </c>
      <c r="C216" t="inlineStr">
        <is>
          <t>201300024377</t>
        </is>
      </c>
      <c r="D216" t="inlineStr">
        <is>
          <t>Folder</t>
        </is>
      </c>
      <c r="E216" s="2">
        <f>HYPERLINK("capsilon://?command=openfolder&amp;siteaddress=FAM.docvelocity-na8.net&amp;folderid=FX9B632247-44D5-A7F5-F1EC-B607E57DBF30","FX2207921")</f>
        <v>0.0</v>
      </c>
      <c r="F216" t="inlineStr">
        <is>
          <t/>
        </is>
      </c>
      <c r="G216" t="inlineStr">
        <is>
          <t/>
        </is>
      </c>
      <c r="H216" t="inlineStr">
        <is>
          <t>Mailitem</t>
        </is>
      </c>
      <c r="I216" t="inlineStr">
        <is>
          <t>MI220782686</t>
        </is>
      </c>
      <c r="J216" t="n">
        <v>240.0</v>
      </c>
      <c r="K216" t="inlineStr">
        <is>
          <t>COMPLETED</t>
        </is>
      </c>
      <c r="L216" t="inlineStr">
        <is>
          <t>MARK_AS_COMPLETED</t>
        </is>
      </c>
      <c r="M216" t="inlineStr">
        <is>
          <t>Queue</t>
        </is>
      </c>
      <c r="N216" t="n">
        <v>1.0</v>
      </c>
      <c r="O216" s="1" t="n">
        <v>44749.47540509259</v>
      </c>
      <c r="P216" s="1" t="n">
        <v>44749.50263888889</v>
      </c>
      <c r="Q216" t="n">
        <v>2071.0</v>
      </c>
      <c r="R216" t="n">
        <v>282.0</v>
      </c>
      <c r="S216" t="b">
        <v>0</v>
      </c>
      <c r="T216" t="inlineStr">
        <is>
          <t>N/A</t>
        </is>
      </c>
      <c r="U216" t="b">
        <v>0</v>
      </c>
      <c r="V216" t="inlineStr">
        <is>
          <t>Nilesh Thakur</t>
        </is>
      </c>
      <c r="W216" s="1" t="n">
        <v>44749.50263888889</v>
      </c>
      <c r="X216" t="n">
        <v>262.0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240.0</v>
      </c>
      <c r="AE216" t="n">
        <v>235.0</v>
      </c>
      <c r="AF216" t="n">
        <v>0.0</v>
      </c>
      <c r="AG216" t="n">
        <v>4.0</v>
      </c>
      <c r="AH216" t="inlineStr">
        <is>
          <t>N/A</t>
        </is>
      </c>
      <c r="AI216" t="inlineStr">
        <is>
          <t>N/A</t>
        </is>
      </c>
      <c r="AJ216" t="inlineStr">
        <is>
          <t>N/A</t>
        </is>
      </c>
      <c r="AK216" t="inlineStr">
        <is>
          <t>N/A</t>
        </is>
      </c>
      <c r="AL216" t="inlineStr">
        <is>
          <t>N/A</t>
        </is>
      </c>
      <c r="AM216" t="inlineStr">
        <is>
          <t>N/A</t>
        </is>
      </c>
      <c r="AN216" t="inlineStr">
        <is>
          <t>N/A</t>
        </is>
      </c>
      <c r="AO216" t="inlineStr">
        <is>
          <t>N/A</t>
        </is>
      </c>
      <c r="AP216" t="inlineStr">
        <is>
          <t>N/A</t>
        </is>
      </c>
      <c r="AQ216" t="inlineStr">
        <is>
          <t>N/A</t>
        </is>
      </c>
      <c r="AR216" t="inlineStr">
        <is>
          <t>N/A</t>
        </is>
      </c>
      <c r="AS216" t="inlineStr">
        <is>
          <t>N/A</t>
        </is>
      </c>
      <c r="AT216" t="inlineStr">
        <is>
          <t>N/A</t>
        </is>
      </c>
      <c r="AU216" t="inlineStr">
        <is>
          <t>N/A</t>
        </is>
      </c>
      <c r="AV216" t="inlineStr">
        <is>
          <t>N/A</t>
        </is>
      </c>
      <c r="AW216" t="inlineStr">
        <is>
          <t>N/A</t>
        </is>
      </c>
      <c r="AX216" t="inlineStr">
        <is>
          <t>N/A</t>
        </is>
      </c>
      <c r="AY216" t="inlineStr">
        <is>
          <t>N/A</t>
        </is>
      </c>
      <c r="AZ216" t="inlineStr">
        <is>
          <t>N/A</t>
        </is>
      </c>
      <c r="BA216" t="inlineStr">
        <is>
          <t>N/A</t>
        </is>
      </c>
      <c r="BB216" t="inlineStr">
        <is>
          <t>N/A</t>
        </is>
      </c>
      <c r="BC216" t="inlineStr">
        <is>
          <t>N/A</t>
        </is>
      </c>
      <c r="BD216" t="inlineStr">
        <is>
          <t>N/A</t>
        </is>
      </c>
      <c r="BE216" t="inlineStr">
        <is>
          <t>N/A</t>
        </is>
      </c>
    </row>
    <row r="217">
      <c r="A217" t="inlineStr">
        <is>
          <t>WI22079714</t>
        </is>
      </c>
      <c r="B217" t="inlineStr">
        <is>
          <t>DATA_VALIDATION</t>
        </is>
      </c>
      <c r="C217" t="inlineStr">
        <is>
          <t>201300024390</t>
        </is>
      </c>
      <c r="D217" t="inlineStr">
        <is>
          <t>Folder</t>
        </is>
      </c>
      <c r="E217" s="2">
        <f>HYPERLINK("capsilon://?command=openfolder&amp;siteaddress=FAM.docvelocity-na8.net&amp;folderid=FX3A60FC65-798B-A7F8-D1BB-88956F7EFED3","FX22071065")</f>
        <v>0.0</v>
      </c>
      <c r="F217" t="inlineStr">
        <is>
          <t/>
        </is>
      </c>
      <c r="G217" t="inlineStr">
        <is>
          <t/>
        </is>
      </c>
      <c r="H217" t="inlineStr">
        <is>
          <t>Mailitem</t>
        </is>
      </c>
      <c r="I217" t="inlineStr">
        <is>
          <t>MI220783156</t>
        </is>
      </c>
      <c r="J217" t="n">
        <v>473.0</v>
      </c>
      <c r="K217" t="inlineStr">
        <is>
          <t>COMPLETED</t>
        </is>
      </c>
      <c r="L217" t="inlineStr">
        <is>
          <t>MARK_AS_COMPLETED</t>
        </is>
      </c>
      <c r="M217" t="inlineStr">
        <is>
          <t>Queue</t>
        </is>
      </c>
      <c r="N217" t="n">
        <v>1.0</v>
      </c>
      <c r="O217" s="1" t="n">
        <v>44749.48335648148</v>
      </c>
      <c r="P217" s="1" t="n">
        <v>44749.51914351852</v>
      </c>
      <c r="Q217" t="n">
        <v>2334.0</v>
      </c>
      <c r="R217" t="n">
        <v>758.0</v>
      </c>
      <c r="S217" t="b">
        <v>0</v>
      </c>
      <c r="T217" t="inlineStr">
        <is>
          <t>N/A</t>
        </is>
      </c>
      <c r="U217" t="b">
        <v>0</v>
      </c>
      <c r="V217" t="inlineStr">
        <is>
          <t>Shubham Karwate</t>
        </is>
      </c>
      <c r="W217" s="1" t="n">
        <v>44749.51914351852</v>
      </c>
      <c r="X217" t="n">
        <v>672.0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473.0</v>
      </c>
      <c r="AE217" t="n">
        <v>444.0</v>
      </c>
      <c r="AF217" t="n">
        <v>0.0</v>
      </c>
      <c r="AG217" t="n">
        <v>16.0</v>
      </c>
      <c r="AH217" t="inlineStr">
        <is>
          <t>N/A</t>
        </is>
      </c>
      <c r="AI217" t="inlineStr">
        <is>
          <t>N/A</t>
        </is>
      </c>
      <c r="AJ217" t="inlineStr">
        <is>
          <t>N/A</t>
        </is>
      </c>
      <c r="AK217" t="inlineStr">
        <is>
          <t>N/A</t>
        </is>
      </c>
      <c r="AL217" t="inlineStr">
        <is>
          <t>N/A</t>
        </is>
      </c>
      <c r="AM217" t="inlineStr">
        <is>
          <t>N/A</t>
        </is>
      </c>
      <c r="AN217" t="inlineStr">
        <is>
          <t>N/A</t>
        </is>
      </c>
      <c r="AO217" t="inlineStr">
        <is>
          <t>N/A</t>
        </is>
      </c>
      <c r="AP217" t="inlineStr">
        <is>
          <t>N/A</t>
        </is>
      </c>
      <c r="AQ217" t="inlineStr">
        <is>
          <t>N/A</t>
        </is>
      </c>
      <c r="AR217" t="inlineStr">
        <is>
          <t>N/A</t>
        </is>
      </c>
      <c r="AS217" t="inlineStr">
        <is>
          <t>N/A</t>
        </is>
      </c>
      <c r="AT217" t="inlineStr">
        <is>
          <t>N/A</t>
        </is>
      </c>
      <c r="AU217" t="inlineStr">
        <is>
          <t>N/A</t>
        </is>
      </c>
      <c r="AV217" t="inlineStr">
        <is>
          <t>N/A</t>
        </is>
      </c>
      <c r="AW217" t="inlineStr">
        <is>
          <t>N/A</t>
        </is>
      </c>
      <c r="AX217" t="inlineStr">
        <is>
          <t>N/A</t>
        </is>
      </c>
      <c r="AY217" t="inlineStr">
        <is>
          <t>N/A</t>
        </is>
      </c>
      <c r="AZ217" t="inlineStr">
        <is>
          <t>N/A</t>
        </is>
      </c>
      <c r="BA217" t="inlineStr">
        <is>
          <t>N/A</t>
        </is>
      </c>
      <c r="BB217" t="inlineStr">
        <is>
          <t>N/A</t>
        </is>
      </c>
      <c r="BC217" t="inlineStr">
        <is>
          <t>N/A</t>
        </is>
      </c>
      <c r="BD217" t="inlineStr">
        <is>
          <t>N/A</t>
        </is>
      </c>
      <c r="BE217" t="inlineStr">
        <is>
          <t>N/A</t>
        </is>
      </c>
    </row>
    <row r="218">
      <c r="A218" t="inlineStr">
        <is>
          <t>WI22079853</t>
        </is>
      </c>
      <c r="B218" t="inlineStr">
        <is>
          <t>DATA_VALIDATION</t>
        </is>
      </c>
      <c r="C218" t="inlineStr">
        <is>
          <t>201130013992</t>
        </is>
      </c>
      <c r="D218" t="inlineStr">
        <is>
          <t>Folder</t>
        </is>
      </c>
      <c r="E218" s="2">
        <f>HYPERLINK("capsilon://?command=openfolder&amp;siteaddress=FAM.docvelocity-na8.net&amp;folderid=FX90C52D1C-DFC7-FB6D-D7B5-ED015252D31E","FX22069480")</f>
        <v>0.0</v>
      </c>
      <c r="F218" t="inlineStr">
        <is>
          <t/>
        </is>
      </c>
      <c r="G218" t="inlineStr">
        <is>
          <t/>
        </is>
      </c>
      <c r="H218" t="inlineStr">
        <is>
          <t>Mailitem</t>
        </is>
      </c>
      <c r="I218" t="inlineStr">
        <is>
          <t>MI220784257</t>
        </is>
      </c>
      <c r="J218" t="n">
        <v>246.0</v>
      </c>
      <c r="K218" t="inlineStr">
        <is>
          <t>COMPLETED</t>
        </is>
      </c>
      <c r="L218" t="inlineStr">
        <is>
          <t>MARK_AS_COMPLETED</t>
        </is>
      </c>
      <c r="M218" t="inlineStr">
        <is>
          <t>Queue</t>
        </is>
      </c>
      <c r="N218" t="n">
        <v>1.0</v>
      </c>
      <c r="O218" s="1" t="n">
        <v>44749.499398148146</v>
      </c>
      <c r="P218" s="1" t="n">
        <v>44749.5237037037</v>
      </c>
      <c r="Q218" t="n">
        <v>1621.0</v>
      </c>
      <c r="R218" t="n">
        <v>479.0</v>
      </c>
      <c r="S218" t="b">
        <v>0</v>
      </c>
      <c r="T218" t="inlineStr">
        <is>
          <t>N/A</t>
        </is>
      </c>
      <c r="U218" t="b">
        <v>0</v>
      </c>
      <c r="V218" t="inlineStr">
        <is>
          <t>Shubham Karwate</t>
        </is>
      </c>
      <c r="W218" s="1" t="n">
        <v>44749.5237037037</v>
      </c>
      <c r="X218" t="n">
        <v>393.0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246.0</v>
      </c>
      <c r="AE218" t="n">
        <v>225.0</v>
      </c>
      <c r="AF218" t="n">
        <v>0.0</v>
      </c>
      <c r="AG218" t="n">
        <v>10.0</v>
      </c>
      <c r="AH218" t="inlineStr">
        <is>
          <t>N/A</t>
        </is>
      </c>
      <c r="AI218" t="inlineStr">
        <is>
          <t>N/A</t>
        </is>
      </c>
      <c r="AJ218" t="inlineStr">
        <is>
          <t>N/A</t>
        </is>
      </c>
      <c r="AK218" t="inlineStr">
        <is>
          <t>N/A</t>
        </is>
      </c>
      <c r="AL218" t="inlineStr">
        <is>
          <t>N/A</t>
        </is>
      </c>
      <c r="AM218" t="inlineStr">
        <is>
          <t>N/A</t>
        </is>
      </c>
      <c r="AN218" t="inlineStr">
        <is>
          <t>N/A</t>
        </is>
      </c>
      <c r="AO218" t="inlineStr">
        <is>
          <t>N/A</t>
        </is>
      </c>
      <c r="AP218" t="inlineStr">
        <is>
          <t>N/A</t>
        </is>
      </c>
      <c r="AQ218" t="inlineStr">
        <is>
          <t>N/A</t>
        </is>
      </c>
      <c r="AR218" t="inlineStr">
        <is>
          <t>N/A</t>
        </is>
      </c>
      <c r="AS218" t="inlineStr">
        <is>
          <t>N/A</t>
        </is>
      </c>
      <c r="AT218" t="inlineStr">
        <is>
          <t>N/A</t>
        </is>
      </c>
      <c r="AU218" t="inlineStr">
        <is>
          <t>N/A</t>
        </is>
      </c>
      <c r="AV218" t="inlineStr">
        <is>
          <t>N/A</t>
        </is>
      </c>
      <c r="AW218" t="inlineStr">
        <is>
          <t>N/A</t>
        </is>
      </c>
      <c r="AX218" t="inlineStr">
        <is>
          <t>N/A</t>
        </is>
      </c>
      <c r="AY218" t="inlineStr">
        <is>
          <t>N/A</t>
        </is>
      </c>
      <c r="AZ218" t="inlineStr">
        <is>
          <t>N/A</t>
        </is>
      </c>
      <c r="BA218" t="inlineStr">
        <is>
          <t>N/A</t>
        </is>
      </c>
      <c r="BB218" t="inlineStr">
        <is>
          <t>N/A</t>
        </is>
      </c>
      <c r="BC218" t="inlineStr">
        <is>
          <t>N/A</t>
        </is>
      </c>
      <c r="BD218" t="inlineStr">
        <is>
          <t>N/A</t>
        </is>
      </c>
      <c r="BE218" t="inlineStr">
        <is>
          <t>N/A</t>
        </is>
      </c>
    </row>
    <row r="219">
      <c r="A219" t="inlineStr">
        <is>
          <t>WI22079866</t>
        </is>
      </c>
      <c r="B219" t="inlineStr">
        <is>
          <t>DATA_VALIDATION</t>
        </is>
      </c>
      <c r="C219" t="inlineStr">
        <is>
          <t>201110012959</t>
        </is>
      </c>
      <c r="D219" t="inlineStr">
        <is>
          <t>Folder</t>
        </is>
      </c>
      <c r="E219" s="2">
        <f>HYPERLINK("capsilon://?command=openfolder&amp;siteaddress=FAM.docvelocity-na8.net&amp;folderid=FX43772E78-1F56-63F5-90A6-B9A0AFEF3024","FX22069379")</f>
        <v>0.0</v>
      </c>
      <c r="F219" t="inlineStr">
        <is>
          <t/>
        </is>
      </c>
      <c r="G219" t="inlineStr">
        <is>
          <t/>
        </is>
      </c>
      <c r="H219" t="inlineStr">
        <is>
          <t>Mailitem</t>
        </is>
      </c>
      <c r="I219" t="inlineStr">
        <is>
          <t>MI220784376</t>
        </is>
      </c>
      <c r="J219" t="n">
        <v>30.0</v>
      </c>
      <c r="K219" t="inlineStr">
        <is>
          <t>COMPLETED</t>
        </is>
      </c>
      <c r="L219" t="inlineStr">
        <is>
          <t>MARK_AS_COMPLETED</t>
        </is>
      </c>
      <c r="M219" t="inlineStr">
        <is>
          <t>Queue</t>
        </is>
      </c>
      <c r="N219" t="n">
        <v>2.0</v>
      </c>
      <c r="O219" s="1" t="n">
        <v>44749.50059027778</v>
      </c>
      <c r="P219" s="1" t="n">
        <v>44749.5053587963</v>
      </c>
      <c r="Q219" t="n">
        <v>260.0</v>
      </c>
      <c r="R219" t="n">
        <v>152.0</v>
      </c>
      <c r="S219" t="b">
        <v>0</v>
      </c>
      <c r="T219" t="inlineStr">
        <is>
          <t>N/A</t>
        </is>
      </c>
      <c r="U219" t="b">
        <v>0</v>
      </c>
      <c r="V219" t="inlineStr">
        <is>
          <t>Swapnil Ambesange</t>
        </is>
      </c>
      <c r="W219" s="1" t="n">
        <v>44749.50324074074</v>
      </c>
      <c r="X219" t="n">
        <v>84.0</v>
      </c>
      <c r="Y219" t="n">
        <v>9.0</v>
      </c>
      <c r="Z219" t="n">
        <v>0.0</v>
      </c>
      <c r="AA219" t="n">
        <v>9.0</v>
      </c>
      <c r="AB219" t="n">
        <v>0.0</v>
      </c>
      <c r="AC219" t="n">
        <v>2.0</v>
      </c>
      <c r="AD219" t="n">
        <v>21.0</v>
      </c>
      <c r="AE219" t="n">
        <v>0.0</v>
      </c>
      <c r="AF219" t="n">
        <v>0.0</v>
      </c>
      <c r="AG219" t="n">
        <v>0.0</v>
      </c>
      <c r="AH219" t="inlineStr">
        <is>
          <t>Archana Bhujbal</t>
        </is>
      </c>
      <c r="AI219" s="1" t="n">
        <v>44749.5053587963</v>
      </c>
      <c r="AJ219" t="n">
        <v>68.0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21.0</v>
      </c>
      <c r="AQ219" t="n">
        <v>0.0</v>
      </c>
      <c r="AR219" t="n">
        <v>0.0</v>
      </c>
      <c r="AS219" t="n">
        <v>0.0</v>
      </c>
      <c r="AT219" t="inlineStr">
        <is>
          <t>N/A</t>
        </is>
      </c>
      <c r="AU219" t="inlineStr">
        <is>
          <t>N/A</t>
        </is>
      </c>
      <c r="AV219" t="inlineStr">
        <is>
          <t>N/A</t>
        </is>
      </c>
      <c r="AW219" t="inlineStr">
        <is>
          <t>N/A</t>
        </is>
      </c>
      <c r="AX219" t="inlineStr">
        <is>
          <t>N/A</t>
        </is>
      </c>
      <c r="AY219" t="inlineStr">
        <is>
          <t>N/A</t>
        </is>
      </c>
      <c r="AZ219" t="inlineStr">
        <is>
          <t>N/A</t>
        </is>
      </c>
      <c r="BA219" t="inlineStr">
        <is>
          <t>N/A</t>
        </is>
      </c>
      <c r="BB219" t="inlineStr">
        <is>
          <t>N/A</t>
        </is>
      </c>
      <c r="BC219" t="inlineStr">
        <is>
          <t>N/A</t>
        </is>
      </c>
      <c r="BD219" t="inlineStr">
        <is>
          <t>N/A</t>
        </is>
      </c>
      <c r="BE219" t="inlineStr">
        <is>
          <t>N/A</t>
        </is>
      </c>
    </row>
    <row r="220">
      <c r="A220" t="inlineStr">
        <is>
          <t>WI22079913</t>
        </is>
      </c>
      <c r="B220" t="inlineStr">
        <is>
          <t>DATA_VALIDATION</t>
        </is>
      </c>
      <c r="C220" t="inlineStr">
        <is>
          <t>201300024377</t>
        </is>
      </c>
      <c r="D220" t="inlineStr">
        <is>
          <t>Folder</t>
        </is>
      </c>
      <c r="E220" s="2">
        <f>HYPERLINK("capsilon://?command=openfolder&amp;siteaddress=FAM.docvelocity-na8.net&amp;folderid=FX9B632247-44D5-A7F5-F1EC-B607E57DBF30","FX2207921")</f>
        <v>0.0</v>
      </c>
      <c r="F220" t="inlineStr">
        <is>
          <t/>
        </is>
      </c>
      <c r="G220" t="inlineStr">
        <is>
          <t/>
        </is>
      </c>
      <c r="H220" t="inlineStr">
        <is>
          <t>Mailitem</t>
        </is>
      </c>
      <c r="I220" t="inlineStr">
        <is>
          <t>MI220782686</t>
        </is>
      </c>
      <c r="J220" t="n">
        <v>312.0</v>
      </c>
      <c r="K220" t="inlineStr">
        <is>
          <t>COMPLETED</t>
        </is>
      </c>
      <c r="L220" t="inlineStr">
        <is>
          <t>MARK_AS_COMPLETED</t>
        </is>
      </c>
      <c r="M220" t="inlineStr">
        <is>
          <t>Queue</t>
        </is>
      </c>
      <c r="N220" t="n">
        <v>2.0</v>
      </c>
      <c r="O220" s="1" t="n">
        <v>44749.50346064815</v>
      </c>
      <c r="P220" s="1" t="n">
        <v>44749.56219907408</v>
      </c>
      <c r="Q220" t="n">
        <v>642.0</v>
      </c>
      <c r="R220" t="n">
        <v>4433.0</v>
      </c>
      <c r="S220" t="b">
        <v>0</v>
      </c>
      <c r="T220" t="inlineStr">
        <is>
          <t>N/A</t>
        </is>
      </c>
      <c r="U220" t="b">
        <v>1</v>
      </c>
      <c r="V220" t="inlineStr">
        <is>
          <t>Nilesh Thakur</t>
        </is>
      </c>
      <c r="W220" s="1" t="n">
        <v>44749.534907407404</v>
      </c>
      <c r="X220" t="n">
        <v>2716.0</v>
      </c>
      <c r="Y220" t="n">
        <v>268.0</v>
      </c>
      <c r="Z220" t="n">
        <v>0.0</v>
      </c>
      <c r="AA220" t="n">
        <v>268.0</v>
      </c>
      <c r="AB220" t="n">
        <v>0.0</v>
      </c>
      <c r="AC220" t="n">
        <v>84.0</v>
      </c>
      <c r="AD220" t="n">
        <v>44.0</v>
      </c>
      <c r="AE220" t="n">
        <v>0.0</v>
      </c>
      <c r="AF220" t="n">
        <v>0.0</v>
      </c>
      <c r="AG220" t="n">
        <v>0.0</v>
      </c>
      <c r="AH220" t="inlineStr">
        <is>
          <t>Sumit Jarhad</t>
        </is>
      </c>
      <c r="AI220" s="1" t="n">
        <v>44749.56219907408</v>
      </c>
      <c r="AJ220" t="n">
        <v>1717.0</v>
      </c>
      <c r="AK220" t="n">
        <v>7.0</v>
      </c>
      <c r="AL220" t="n">
        <v>0.0</v>
      </c>
      <c r="AM220" t="n">
        <v>7.0</v>
      </c>
      <c r="AN220" t="n">
        <v>0.0</v>
      </c>
      <c r="AO220" t="n">
        <v>7.0</v>
      </c>
      <c r="AP220" t="n">
        <v>37.0</v>
      </c>
      <c r="AQ220" t="n">
        <v>0.0</v>
      </c>
      <c r="AR220" t="n">
        <v>0.0</v>
      </c>
      <c r="AS220" t="n">
        <v>0.0</v>
      </c>
      <c r="AT220" t="inlineStr">
        <is>
          <t>N/A</t>
        </is>
      </c>
      <c r="AU220" t="inlineStr">
        <is>
          <t>N/A</t>
        </is>
      </c>
      <c r="AV220" t="inlineStr">
        <is>
          <t>N/A</t>
        </is>
      </c>
      <c r="AW220" t="inlineStr">
        <is>
          <t>N/A</t>
        </is>
      </c>
      <c r="AX220" t="inlineStr">
        <is>
          <t>N/A</t>
        </is>
      </c>
      <c r="AY220" t="inlineStr">
        <is>
          <t>N/A</t>
        </is>
      </c>
      <c r="AZ220" t="inlineStr">
        <is>
          <t>N/A</t>
        </is>
      </c>
      <c r="BA220" t="inlineStr">
        <is>
          <t>N/A</t>
        </is>
      </c>
      <c r="BB220" t="inlineStr">
        <is>
          <t>N/A</t>
        </is>
      </c>
      <c r="BC220" t="inlineStr">
        <is>
          <t>N/A</t>
        </is>
      </c>
      <c r="BD220" t="inlineStr">
        <is>
          <t>N/A</t>
        </is>
      </c>
      <c r="BE220" t="inlineStr">
        <is>
          <t>N/A</t>
        </is>
      </c>
    </row>
    <row r="221">
      <c r="A221" t="inlineStr">
        <is>
          <t>WI220710001</t>
        </is>
      </c>
      <c r="B221" t="inlineStr">
        <is>
          <t>DATA_VALIDATION</t>
        </is>
      </c>
      <c r="C221" t="inlineStr">
        <is>
          <t>201300024390</t>
        </is>
      </c>
      <c r="D221" t="inlineStr">
        <is>
          <t>Folder</t>
        </is>
      </c>
      <c r="E221" s="2">
        <f>HYPERLINK("capsilon://?command=openfolder&amp;siteaddress=FAM.docvelocity-na8.net&amp;folderid=FX3A60FC65-798B-A7F8-D1BB-88956F7EFED3","FX22071065")</f>
        <v>0.0</v>
      </c>
      <c r="F221" t="inlineStr">
        <is>
          <t/>
        </is>
      </c>
      <c r="G221" t="inlineStr">
        <is>
          <t/>
        </is>
      </c>
      <c r="H221" t="inlineStr">
        <is>
          <t>Mailitem</t>
        </is>
      </c>
      <c r="I221" t="inlineStr">
        <is>
          <t>MI220783156</t>
        </is>
      </c>
      <c r="J221" t="n">
        <v>784.0</v>
      </c>
      <c r="K221" t="inlineStr">
        <is>
          <t>COMPLETED</t>
        </is>
      </c>
      <c r="L221" t="inlineStr">
        <is>
          <t>MARK_AS_COMPLETED</t>
        </is>
      </c>
      <c r="M221" t="inlineStr">
        <is>
          <t>Queue</t>
        </is>
      </c>
      <c r="N221" t="n">
        <v>2.0</v>
      </c>
      <c r="O221" s="1" t="n">
        <v>44749.52042824074</v>
      </c>
      <c r="P221" s="1" t="n">
        <v>44749.581712962965</v>
      </c>
      <c r="Q221" t="n">
        <v>1765.0</v>
      </c>
      <c r="R221" t="n">
        <v>3530.0</v>
      </c>
      <c r="S221" t="b">
        <v>0</v>
      </c>
      <c r="T221" t="inlineStr">
        <is>
          <t>N/A</t>
        </is>
      </c>
      <c r="U221" t="b">
        <v>1</v>
      </c>
      <c r="V221" t="inlineStr">
        <is>
          <t>Swapnil Ambesange</t>
        </is>
      </c>
      <c r="W221" s="1" t="n">
        <v>44749.54184027778</v>
      </c>
      <c r="X221" t="n">
        <v>1844.0</v>
      </c>
      <c r="Y221" t="n">
        <v>563.0</v>
      </c>
      <c r="Z221" t="n">
        <v>0.0</v>
      </c>
      <c r="AA221" t="n">
        <v>563.0</v>
      </c>
      <c r="AB221" t="n">
        <v>75.0</v>
      </c>
      <c r="AC221" t="n">
        <v>29.0</v>
      </c>
      <c r="AD221" t="n">
        <v>221.0</v>
      </c>
      <c r="AE221" t="n">
        <v>0.0</v>
      </c>
      <c r="AF221" t="n">
        <v>0.0</v>
      </c>
      <c r="AG221" t="n">
        <v>0.0</v>
      </c>
      <c r="AH221" t="inlineStr">
        <is>
          <t>Sumit Jarhad</t>
        </is>
      </c>
      <c r="AI221" s="1" t="n">
        <v>44749.581712962965</v>
      </c>
      <c r="AJ221" t="n">
        <v>1686.0</v>
      </c>
      <c r="AK221" t="n">
        <v>1.0</v>
      </c>
      <c r="AL221" t="n">
        <v>0.0</v>
      </c>
      <c r="AM221" t="n">
        <v>1.0</v>
      </c>
      <c r="AN221" t="n">
        <v>75.0</v>
      </c>
      <c r="AO221" t="n">
        <v>1.0</v>
      </c>
      <c r="AP221" t="n">
        <v>220.0</v>
      </c>
      <c r="AQ221" t="n">
        <v>0.0</v>
      </c>
      <c r="AR221" t="n">
        <v>0.0</v>
      </c>
      <c r="AS221" t="n">
        <v>0.0</v>
      </c>
      <c r="AT221" t="inlineStr">
        <is>
          <t>N/A</t>
        </is>
      </c>
      <c r="AU221" t="inlineStr">
        <is>
          <t>N/A</t>
        </is>
      </c>
      <c r="AV221" t="inlineStr">
        <is>
          <t>N/A</t>
        </is>
      </c>
      <c r="AW221" t="inlineStr">
        <is>
          <t>N/A</t>
        </is>
      </c>
      <c r="AX221" t="inlineStr">
        <is>
          <t>N/A</t>
        </is>
      </c>
      <c r="AY221" t="inlineStr">
        <is>
          <t>N/A</t>
        </is>
      </c>
      <c r="AZ221" t="inlineStr">
        <is>
          <t>N/A</t>
        </is>
      </c>
      <c r="BA221" t="inlineStr">
        <is>
          <t>N/A</t>
        </is>
      </c>
      <c r="BB221" t="inlineStr">
        <is>
          <t>N/A</t>
        </is>
      </c>
      <c r="BC221" t="inlineStr">
        <is>
          <t>N/A</t>
        </is>
      </c>
      <c r="BD221" t="inlineStr">
        <is>
          <t>N/A</t>
        </is>
      </c>
      <c r="BE221" t="inlineStr">
        <is>
          <t>N/A</t>
        </is>
      </c>
    </row>
    <row r="222">
      <c r="A222" t="inlineStr">
        <is>
          <t>WI220710026</t>
        </is>
      </c>
      <c r="B222" t="inlineStr">
        <is>
          <t>DATA_VALIDATION</t>
        </is>
      </c>
      <c r="C222" t="inlineStr">
        <is>
          <t>201130013992</t>
        </is>
      </c>
      <c r="D222" t="inlineStr">
        <is>
          <t>Folder</t>
        </is>
      </c>
      <c r="E222" s="2">
        <f>HYPERLINK("capsilon://?command=openfolder&amp;siteaddress=FAM.docvelocity-na8.net&amp;folderid=FX90C52D1C-DFC7-FB6D-D7B5-ED015252D31E","FX22069480")</f>
        <v>0.0</v>
      </c>
      <c r="F222" t="inlineStr">
        <is>
          <t/>
        </is>
      </c>
      <c r="G222" t="inlineStr">
        <is>
          <t/>
        </is>
      </c>
      <c r="H222" t="inlineStr">
        <is>
          <t>Mailitem</t>
        </is>
      </c>
      <c r="I222" t="inlineStr">
        <is>
          <t>MI220784257</t>
        </is>
      </c>
      <c r="J222" t="n">
        <v>428.0</v>
      </c>
      <c r="K222" t="inlineStr">
        <is>
          <t>COMPLETED</t>
        </is>
      </c>
      <c r="L222" t="inlineStr">
        <is>
          <t>MARK_AS_COMPLETED</t>
        </is>
      </c>
      <c r="M222" t="inlineStr">
        <is>
          <t>Queue</t>
        </is>
      </c>
      <c r="N222" t="n">
        <v>2.0</v>
      </c>
      <c r="O222" s="1" t="n">
        <v>44749.5246875</v>
      </c>
      <c r="P222" s="1" t="n">
        <v>44749.58809027778</v>
      </c>
      <c r="Q222" t="n">
        <v>3243.0</v>
      </c>
      <c r="R222" t="n">
        <v>2235.0</v>
      </c>
      <c r="S222" t="b">
        <v>0</v>
      </c>
      <c r="T222" t="inlineStr">
        <is>
          <t>N/A</t>
        </is>
      </c>
      <c r="U222" t="b">
        <v>1</v>
      </c>
      <c r="V222" t="inlineStr">
        <is>
          <t>Shivani Narwade</t>
        </is>
      </c>
      <c r="W222" s="1" t="n">
        <v>44749.5484375</v>
      </c>
      <c r="X222" t="n">
        <v>1672.0</v>
      </c>
      <c r="Y222" t="n">
        <v>156.0</v>
      </c>
      <c r="Z222" t="n">
        <v>0.0</v>
      </c>
      <c r="AA222" t="n">
        <v>156.0</v>
      </c>
      <c r="AB222" t="n">
        <v>204.0</v>
      </c>
      <c r="AC222" t="n">
        <v>42.0</v>
      </c>
      <c r="AD222" t="n">
        <v>272.0</v>
      </c>
      <c r="AE222" t="n">
        <v>0.0</v>
      </c>
      <c r="AF222" t="n">
        <v>0.0</v>
      </c>
      <c r="AG222" t="n">
        <v>0.0</v>
      </c>
      <c r="AH222" t="inlineStr">
        <is>
          <t>Sumit Jarhad</t>
        </is>
      </c>
      <c r="AI222" s="1" t="n">
        <v>44749.58809027778</v>
      </c>
      <c r="AJ222" t="n">
        <v>550.0</v>
      </c>
      <c r="AK222" t="n">
        <v>3.0</v>
      </c>
      <c r="AL222" t="n">
        <v>0.0</v>
      </c>
      <c r="AM222" t="n">
        <v>3.0</v>
      </c>
      <c r="AN222" t="n">
        <v>204.0</v>
      </c>
      <c r="AO222" t="n">
        <v>2.0</v>
      </c>
      <c r="AP222" t="n">
        <v>269.0</v>
      </c>
      <c r="AQ222" t="n">
        <v>0.0</v>
      </c>
      <c r="AR222" t="n">
        <v>0.0</v>
      </c>
      <c r="AS222" t="n">
        <v>0.0</v>
      </c>
      <c r="AT222" t="inlineStr">
        <is>
          <t>N/A</t>
        </is>
      </c>
      <c r="AU222" t="inlineStr">
        <is>
          <t>N/A</t>
        </is>
      </c>
      <c r="AV222" t="inlineStr">
        <is>
          <t>N/A</t>
        </is>
      </c>
      <c r="AW222" t="inlineStr">
        <is>
          <t>N/A</t>
        </is>
      </c>
      <c r="AX222" t="inlineStr">
        <is>
          <t>N/A</t>
        </is>
      </c>
      <c r="AY222" t="inlineStr">
        <is>
          <t>N/A</t>
        </is>
      </c>
      <c r="AZ222" t="inlineStr">
        <is>
          <t>N/A</t>
        </is>
      </c>
      <c r="BA222" t="inlineStr">
        <is>
          <t>N/A</t>
        </is>
      </c>
      <c r="BB222" t="inlineStr">
        <is>
          <t>N/A</t>
        </is>
      </c>
      <c r="BC222" t="inlineStr">
        <is>
          <t>N/A</t>
        </is>
      </c>
      <c r="BD222" t="inlineStr">
        <is>
          <t>N/A</t>
        </is>
      </c>
      <c r="BE222" t="inlineStr">
        <is>
          <t>N/A</t>
        </is>
      </c>
    </row>
    <row r="223">
      <c r="A223" t="inlineStr">
        <is>
          <t>WI220710036</t>
        </is>
      </c>
      <c r="B223" t="inlineStr">
        <is>
          <t>DATA_VALIDATION</t>
        </is>
      </c>
      <c r="C223" t="inlineStr">
        <is>
          <t>201300024377</t>
        </is>
      </c>
      <c r="D223" t="inlineStr">
        <is>
          <t>Folder</t>
        </is>
      </c>
      <c r="E223" s="2">
        <f>HYPERLINK("capsilon://?command=openfolder&amp;siteaddress=FAM.docvelocity-na8.net&amp;folderid=FX9B632247-44D5-A7F5-F1EC-B607E57DBF30","FX2207921")</f>
        <v>0.0</v>
      </c>
      <c r="F223" t="inlineStr">
        <is>
          <t/>
        </is>
      </c>
      <c r="G223" t="inlineStr">
        <is>
          <t/>
        </is>
      </c>
      <c r="H223" t="inlineStr">
        <is>
          <t>Mailitem</t>
        </is>
      </c>
      <c r="I223" t="inlineStr">
        <is>
          <t>MI220785951</t>
        </is>
      </c>
      <c r="J223" t="n">
        <v>29.0</v>
      </c>
      <c r="K223" t="inlineStr">
        <is>
          <t>COMPLETED</t>
        </is>
      </c>
      <c r="L223" t="inlineStr">
        <is>
          <t>MARK_AS_COMPLETED</t>
        </is>
      </c>
      <c r="M223" t="inlineStr">
        <is>
          <t>Queue</t>
        </is>
      </c>
      <c r="N223" t="n">
        <v>2.0</v>
      </c>
      <c r="O223" s="1" t="n">
        <v>44749.52675925926</v>
      </c>
      <c r="P223" s="1" t="n">
        <v>44749.58592592592</v>
      </c>
      <c r="Q223" t="n">
        <v>4108.0</v>
      </c>
      <c r="R223" t="n">
        <v>1004.0</v>
      </c>
      <c r="S223" t="b">
        <v>0</v>
      </c>
      <c r="T223" t="inlineStr">
        <is>
          <t>N/A</t>
        </is>
      </c>
      <c r="U223" t="b">
        <v>0</v>
      </c>
      <c r="V223" t="inlineStr">
        <is>
          <t>Shivani Rapariya</t>
        </is>
      </c>
      <c r="W223" s="1" t="n">
        <v>44749.54398148148</v>
      </c>
      <c r="X223" t="n">
        <v>948.0</v>
      </c>
      <c r="Y223" t="n">
        <v>21.0</v>
      </c>
      <c r="Z223" t="n">
        <v>0.0</v>
      </c>
      <c r="AA223" t="n">
        <v>21.0</v>
      </c>
      <c r="AB223" t="n">
        <v>0.0</v>
      </c>
      <c r="AC223" t="n">
        <v>4.0</v>
      </c>
      <c r="AD223" t="n">
        <v>8.0</v>
      </c>
      <c r="AE223" t="n">
        <v>0.0</v>
      </c>
      <c r="AF223" t="n">
        <v>0.0</v>
      </c>
      <c r="AG223" t="n">
        <v>0.0</v>
      </c>
      <c r="AH223" t="inlineStr">
        <is>
          <t>Archana Bhujbal</t>
        </is>
      </c>
      <c r="AI223" s="1" t="n">
        <v>44749.58592592592</v>
      </c>
      <c r="AJ223" t="n">
        <v>56.0</v>
      </c>
      <c r="AK223" t="n">
        <v>0.0</v>
      </c>
      <c r="AL223" t="n">
        <v>0.0</v>
      </c>
      <c r="AM223" t="n">
        <v>0.0</v>
      </c>
      <c r="AN223" t="n">
        <v>0.0</v>
      </c>
      <c r="AO223" t="n">
        <v>0.0</v>
      </c>
      <c r="AP223" t="n">
        <v>8.0</v>
      </c>
      <c r="AQ223" t="n">
        <v>0.0</v>
      </c>
      <c r="AR223" t="n">
        <v>0.0</v>
      </c>
      <c r="AS223" t="n">
        <v>0.0</v>
      </c>
      <c r="AT223" t="inlineStr">
        <is>
          <t>N/A</t>
        </is>
      </c>
      <c r="AU223" t="inlineStr">
        <is>
          <t>N/A</t>
        </is>
      </c>
      <c r="AV223" t="inlineStr">
        <is>
          <t>N/A</t>
        </is>
      </c>
      <c r="AW223" t="inlineStr">
        <is>
          <t>N/A</t>
        </is>
      </c>
      <c r="AX223" t="inlineStr">
        <is>
          <t>N/A</t>
        </is>
      </c>
      <c r="AY223" t="inlineStr">
        <is>
          <t>N/A</t>
        </is>
      </c>
      <c r="AZ223" t="inlineStr">
        <is>
          <t>N/A</t>
        </is>
      </c>
      <c r="BA223" t="inlineStr">
        <is>
          <t>N/A</t>
        </is>
      </c>
      <c r="BB223" t="inlineStr">
        <is>
          <t>N/A</t>
        </is>
      </c>
      <c r="BC223" t="inlineStr">
        <is>
          <t>N/A</t>
        </is>
      </c>
      <c r="BD223" t="inlineStr">
        <is>
          <t>N/A</t>
        </is>
      </c>
      <c r="BE223" t="inlineStr">
        <is>
          <t>N/A</t>
        </is>
      </c>
    </row>
    <row r="224">
      <c r="A224" t="inlineStr">
        <is>
          <t>WI220710081</t>
        </is>
      </c>
      <c r="B224" t="inlineStr">
        <is>
          <t>DATA_VALIDATION</t>
        </is>
      </c>
      <c r="C224" t="inlineStr">
        <is>
          <t>201110012961</t>
        </is>
      </c>
      <c r="D224" t="inlineStr">
        <is>
          <t>Folder</t>
        </is>
      </c>
      <c r="E224" s="2">
        <f>HYPERLINK("capsilon://?command=openfolder&amp;siteaddress=FAM.docvelocity-na8.net&amp;folderid=FX69B807AD-F990-FC06-5A41-E0418AA1ADC9","FX2207133")</f>
        <v>0.0</v>
      </c>
      <c r="F224" t="inlineStr">
        <is>
          <t/>
        </is>
      </c>
      <c r="G224" t="inlineStr">
        <is>
          <t/>
        </is>
      </c>
      <c r="H224" t="inlineStr">
        <is>
          <t>Mailitem</t>
        </is>
      </c>
      <c r="I224" t="inlineStr">
        <is>
          <t>MI220786308</t>
        </is>
      </c>
      <c r="J224" t="n">
        <v>30.0</v>
      </c>
      <c r="K224" t="inlineStr">
        <is>
          <t>COMPLETED</t>
        </is>
      </c>
      <c r="L224" t="inlineStr">
        <is>
          <t>MARK_AS_COMPLETED</t>
        </is>
      </c>
      <c r="M224" t="inlineStr">
        <is>
          <t>Queue</t>
        </is>
      </c>
      <c r="N224" t="n">
        <v>2.0</v>
      </c>
      <c r="O224" s="1" t="n">
        <v>44749.53328703704</v>
      </c>
      <c r="P224" s="1" t="n">
        <v>44749.58631944445</v>
      </c>
      <c r="Q224" t="n">
        <v>4449.0</v>
      </c>
      <c r="R224" t="n">
        <v>133.0</v>
      </c>
      <c r="S224" t="b">
        <v>0</v>
      </c>
      <c r="T224" t="inlineStr">
        <is>
          <t>N/A</t>
        </is>
      </c>
      <c r="U224" t="b">
        <v>0</v>
      </c>
      <c r="V224" t="inlineStr">
        <is>
          <t>Nilesh Thakur</t>
        </is>
      </c>
      <c r="W224" s="1" t="n">
        <v>44749.53607638889</v>
      </c>
      <c r="X224" t="n">
        <v>100.0</v>
      </c>
      <c r="Y224" t="n">
        <v>9.0</v>
      </c>
      <c r="Z224" t="n">
        <v>0.0</v>
      </c>
      <c r="AA224" t="n">
        <v>9.0</v>
      </c>
      <c r="AB224" t="n">
        <v>0.0</v>
      </c>
      <c r="AC224" t="n">
        <v>0.0</v>
      </c>
      <c r="AD224" t="n">
        <v>21.0</v>
      </c>
      <c r="AE224" t="n">
        <v>0.0</v>
      </c>
      <c r="AF224" t="n">
        <v>0.0</v>
      </c>
      <c r="AG224" t="n">
        <v>0.0</v>
      </c>
      <c r="AH224" t="inlineStr">
        <is>
          <t>Archana Bhujbal</t>
        </is>
      </c>
      <c r="AI224" s="1" t="n">
        <v>44749.58631944445</v>
      </c>
      <c r="AJ224" t="n">
        <v>33.0</v>
      </c>
      <c r="AK224" t="n">
        <v>0.0</v>
      </c>
      <c r="AL224" t="n">
        <v>0.0</v>
      </c>
      <c r="AM224" t="n">
        <v>0.0</v>
      </c>
      <c r="AN224" t="n">
        <v>0.0</v>
      </c>
      <c r="AO224" t="n">
        <v>0.0</v>
      </c>
      <c r="AP224" t="n">
        <v>21.0</v>
      </c>
      <c r="AQ224" t="n">
        <v>0.0</v>
      </c>
      <c r="AR224" t="n">
        <v>0.0</v>
      </c>
      <c r="AS224" t="n">
        <v>0.0</v>
      </c>
      <c r="AT224" t="inlineStr">
        <is>
          <t>N/A</t>
        </is>
      </c>
      <c r="AU224" t="inlineStr">
        <is>
          <t>N/A</t>
        </is>
      </c>
      <c r="AV224" t="inlineStr">
        <is>
          <t>N/A</t>
        </is>
      </c>
      <c r="AW224" t="inlineStr">
        <is>
          <t>N/A</t>
        </is>
      </c>
      <c r="AX224" t="inlineStr">
        <is>
          <t>N/A</t>
        </is>
      </c>
      <c r="AY224" t="inlineStr">
        <is>
          <t>N/A</t>
        </is>
      </c>
      <c r="AZ224" t="inlineStr">
        <is>
          <t>N/A</t>
        </is>
      </c>
      <c r="BA224" t="inlineStr">
        <is>
          <t>N/A</t>
        </is>
      </c>
      <c r="BB224" t="inlineStr">
        <is>
          <t>N/A</t>
        </is>
      </c>
      <c r="BC224" t="inlineStr">
        <is>
          <t>N/A</t>
        </is>
      </c>
      <c r="BD224" t="inlineStr">
        <is>
          <t>N/A</t>
        </is>
      </c>
      <c r="BE224" t="inlineStr">
        <is>
          <t>N/A</t>
        </is>
      </c>
    </row>
    <row r="225">
      <c r="A225" t="inlineStr">
        <is>
          <t>WI220710112</t>
        </is>
      </c>
      <c r="B225" t="inlineStr">
        <is>
          <t>DATA_VALIDATION</t>
        </is>
      </c>
      <c r="C225" t="inlineStr">
        <is>
          <t>201330007776</t>
        </is>
      </c>
      <c r="D225" t="inlineStr">
        <is>
          <t>Folder</t>
        </is>
      </c>
      <c r="E225" s="2">
        <f>HYPERLINK("capsilon://?command=openfolder&amp;siteaddress=FAM.docvelocity-na8.net&amp;folderid=FXC80F0CE6-C0DC-B237-E479-F6A3A50066B9","FX2207538")</f>
        <v>0.0</v>
      </c>
      <c r="F225" t="inlineStr">
        <is>
          <t/>
        </is>
      </c>
      <c r="G225" t="inlineStr">
        <is>
          <t/>
        </is>
      </c>
      <c r="H225" t="inlineStr">
        <is>
          <t>Mailitem</t>
        </is>
      </c>
      <c r="I225" t="inlineStr">
        <is>
          <t>MI220786589</t>
        </is>
      </c>
      <c r="J225" t="n">
        <v>86.0</v>
      </c>
      <c r="K225" t="inlineStr">
        <is>
          <t>COMPLETED</t>
        </is>
      </c>
      <c r="L225" t="inlineStr">
        <is>
          <t>MARK_AS_COMPLETED</t>
        </is>
      </c>
      <c r="M225" t="inlineStr">
        <is>
          <t>Queue</t>
        </is>
      </c>
      <c r="N225" t="n">
        <v>1.0</v>
      </c>
      <c r="O225" s="1" t="n">
        <v>44749.53792824074</v>
      </c>
      <c r="P225" s="1" t="n">
        <v>44749.542962962965</v>
      </c>
      <c r="Q225" t="n">
        <v>91.0</v>
      </c>
      <c r="R225" t="n">
        <v>344.0</v>
      </c>
      <c r="S225" t="b">
        <v>0</v>
      </c>
      <c r="T225" t="inlineStr">
        <is>
          <t>N/A</t>
        </is>
      </c>
      <c r="U225" t="b">
        <v>0</v>
      </c>
      <c r="V225" t="inlineStr">
        <is>
          <t>Nilesh Thakur</t>
        </is>
      </c>
      <c r="W225" s="1" t="n">
        <v>44749.542962962965</v>
      </c>
      <c r="X225" t="n">
        <v>339.0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86.0</v>
      </c>
      <c r="AE225" t="n">
        <v>74.0</v>
      </c>
      <c r="AF225" t="n">
        <v>0.0</v>
      </c>
      <c r="AG225" t="n">
        <v>4.0</v>
      </c>
      <c r="AH225" t="inlineStr">
        <is>
          <t>N/A</t>
        </is>
      </c>
      <c r="AI225" t="inlineStr">
        <is>
          <t>N/A</t>
        </is>
      </c>
      <c r="AJ225" t="inlineStr">
        <is>
          <t>N/A</t>
        </is>
      </c>
      <c r="AK225" t="inlineStr">
        <is>
          <t>N/A</t>
        </is>
      </c>
      <c r="AL225" t="inlineStr">
        <is>
          <t>N/A</t>
        </is>
      </c>
      <c r="AM225" t="inlineStr">
        <is>
          <t>N/A</t>
        </is>
      </c>
      <c r="AN225" t="inlineStr">
        <is>
          <t>N/A</t>
        </is>
      </c>
      <c r="AO225" t="inlineStr">
        <is>
          <t>N/A</t>
        </is>
      </c>
      <c r="AP225" t="inlineStr">
        <is>
          <t>N/A</t>
        </is>
      </c>
      <c r="AQ225" t="inlineStr">
        <is>
          <t>N/A</t>
        </is>
      </c>
      <c r="AR225" t="inlineStr">
        <is>
          <t>N/A</t>
        </is>
      </c>
      <c r="AS225" t="inlineStr">
        <is>
          <t>N/A</t>
        </is>
      </c>
      <c r="AT225" t="inlineStr">
        <is>
          <t>N/A</t>
        </is>
      </c>
      <c r="AU225" t="inlineStr">
        <is>
          <t>N/A</t>
        </is>
      </c>
      <c r="AV225" t="inlineStr">
        <is>
          <t>N/A</t>
        </is>
      </c>
      <c r="AW225" t="inlineStr">
        <is>
          <t>N/A</t>
        </is>
      </c>
      <c r="AX225" t="inlineStr">
        <is>
          <t>N/A</t>
        </is>
      </c>
      <c r="AY225" t="inlineStr">
        <is>
          <t>N/A</t>
        </is>
      </c>
      <c r="AZ225" t="inlineStr">
        <is>
          <t>N/A</t>
        </is>
      </c>
      <c r="BA225" t="inlineStr">
        <is>
          <t>N/A</t>
        </is>
      </c>
      <c r="BB225" t="inlineStr">
        <is>
          <t>N/A</t>
        </is>
      </c>
      <c r="BC225" t="inlineStr">
        <is>
          <t>N/A</t>
        </is>
      </c>
      <c r="BD225" t="inlineStr">
        <is>
          <t>N/A</t>
        </is>
      </c>
      <c r="BE225" t="inlineStr">
        <is>
          <t>N/A</t>
        </is>
      </c>
    </row>
    <row r="226">
      <c r="A226" t="inlineStr">
        <is>
          <t>WI220710139</t>
        </is>
      </c>
      <c r="B226" t="inlineStr">
        <is>
          <t>DATA_VALIDATION</t>
        </is>
      </c>
      <c r="C226" t="inlineStr">
        <is>
          <t>201330007776</t>
        </is>
      </c>
      <c r="D226" t="inlineStr">
        <is>
          <t>Folder</t>
        </is>
      </c>
      <c r="E226" s="2">
        <f>HYPERLINK("capsilon://?command=openfolder&amp;siteaddress=FAM.docvelocity-na8.net&amp;folderid=FXC80F0CE6-C0DC-B237-E479-F6A3A50066B9","FX2207538")</f>
        <v>0.0</v>
      </c>
      <c r="F226" t="inlineStr">
        <is>
          <t/>
        </is>
      </c>
      <c r="G226" t="inlineStr">
        <is>
          <t/>
        </is>
      </c>
      <c r="H226" t="inlineStr">
        <is>
          <t>Mailitem</t>
        </is>
      </c>
      <c r="I226" t="inlineStr">
        <is>
          <t>MI220786589</t>
        </is>
      </c>
      <c r="J226" t="n">
        <v>138.0</v>
      </c>
      <c r="K226" t="inlineStr">
        <is>
          <t>COMPLETED</t>
        </is>
      </c>
      <c r="L226" t="inlineStr">
        <is>
          <t>MARK_AS_COMPLETED</t>
        </is>
      </c>
      <c r="M226" t="inlineStr">
        <is>
          <t>Queue</t>
        </is>
      </c>
      <c r="N226" t="n">
        <v>2.0</v>
      </c>
      <c r="O226" s="1" t="n">
        <v>44749.54377314815</v>
      </c>
      <c r="P226" s="1" t="n">
        <v>44749.58526620371</v>
      </c>
      <c r="Q226" t="n">
        <v>2872.0</v>
      </c>
      <c r="R226" t="n">
        <v>713.0</v>
      </c>
      <c r="S226" t="b">
        <v>0</v>
      </c>
      <c r="T226" t="inlineStr">
        <is>
          <t>N/A</t>
        </is>
      </c>
      <c r="U226" t="b">
        <v>1</v>
      </c>
      <c r="V226" t="inlineStr">
        <is>
          <t>Nilesh Thakur</t>
        </is>
      </c>
      <c r="W226" s="1" t="n">
        <v>44749.54935185185</v>
      </c>
      <c r="X226" t="n">
        <v>481.0</v>
      </c>
      <c r="Y226" t="n">
        <v>114.0</v>
      </c>
      <c r="Z226" t="n">
        <v>0.0</v>
      </c>
      <c r="AA226" t="n">
        <v>114.0</v>
      </c>
      <c r="AB226" t="n">
        <v>0.0</v>
      </c>
      <c r="AC226" t="n">
        <v>19.0</v>
      </c>
      <c r="AD226" t="n">
        <v>24.0</v>
      </c>
      <c r="AE226" t="n">
        <v>0.0</v>
      </c>
      <c r="AF226" t="n">
        <v>0.0</v>
      </c>
      <c r="AG226" t="n">
        <v>0.0</v>
      </c>
      <c r="AH226" t="inlineStr">
        <is>
          <t>Archana Bhujbal</t>
        </is>
      </c>
      <c r="AI226" s="1" t="n">
        <v>44749.58526620371</v>
      </c>
      <c r="AJ226" t="n">
        <v>232.0</v>
      </c>
      <c r="AK226" t="n">
        <v>2.0</v>
      </c>
      <c r="AL226" t="n">
        <v>0.0</v>
      </c>
      <c r="AM226" t="n">
        <v>2.0</v>
      </c>
      <c r="AN226" t="n">
        <v>0.0</v>
      </c>
      <c r="AO226" t="n">
        <v>2.0</v>
      </c>
      <c r="AP226" t="n">
        <v>22.0</v>
      </c>
      <c r="AQ226" t="n">
        <v>0.0</v>
      </c>
      <c r="AR226" t="n">
        <v>0.0</v>
      </c>
      <c r="AS226" t="n">
        <v>0.0</v>
      </c>
      <c r="AT226" t="inlineStr">
        <is>
          <t>N/A</t>
        </is>
      </c>
      <c r="AU226" t="inlineStr">
        <is>
          <t>N/A</t>
        </is>
      </c>
      <c r="AV226" t="inlineStr">
        <is>
          <t>N/A</t>
        </is>
      </c>
      <c r="AW226" t="inlineStr">
        <is>
          <t>N/A</t>
        </is>
      </c>
      <c r="AX226" t="inlineStr">
        <is>
          <t>N/A</t>
        </is>
      </c>
      <c r="AY226" t="inlineStr">
        <is>
          <t>N/A</t>
        </is>
      </c>
      <c r="AZ226" t="inlineStr">
        <is>
          <t>N/A</t>
        </is>
      </c>
      <c r="BA226" t="inlineStr">
        <is>
          <t>N/A</t>
        </is>
      </c>
      <c r="BB226" t="inlineStr">
        <is>
          <t>N/A</t>
        </is>
      </c>
      <c r="BC226" t="inlineStr">
        <is>
          <t>N/A</t>
        </is>
      </c>
      <c r="BD226" t="inlineStr">
        <is>
          <t>N/A</t>
        </is>
      </c>
      <c r="BE226" t="inlineStr">
        <is>
          <t>N/A</t>
        </is>
      </c>
    </row>
    <row r="227">
      <c r="A227" t="inlineStr">
        <is>
          <t>WI220710176</t>
        </is>
      </c>
      <c r="B227" t="inlineStr">
        <is>
          <t>DATA_VALIDATION</t>
        </is>
      </c>
      <c r="C227" t="inlineStr">
        <is>
          <t>201130013925</t>
        </is>
      </c>
      <c r="D227" t="inlineStr">
        <is>
          <t>Folder</t>
        </is>
      </c>
      <c r="E227" s="2">
        <f>HYPERLINK("capsilon://?command=openfolder&amp;siteaddress=FAM.docvelocity-na8.net&amp;folderid=FX255D8896-0926-67B8-7F71-5C520AA7E8C0","FX22063197")</f>
        <v>0.0</v>
      </c>
      <c r="F227" t="inlineStr">
        <is>
          <t/>
        </is>
      </c>
      <c r="G227" t="inlineStr">
        <is>
          <t/>
        </is>
      </c>
      <c r="H227" t="inlineStr">
        <is>
          <t>Mailitem</t>
        </is>
      </c>
      <c r="I227" t="inlineStr">
        <is>
          <t>MI220787304</t>
        </is>
      </c>
      <c r="J227" t="n">
        <v>66.0</v>
      </c>
      <c r="K227" t="inlineStr">
        <is>
          <t>COMPLETED</t>
        </is>
      </c>
      <c r="L227" t="inlineStr">
        <is>
          <t>MARK_AS_COMPLETED</t>
        </is>
      </c>
      <c r="M227" t="inlineStr">
        <is>
          <t>Queue</t>
        </is>
      </c>
      <c r="N227" t="n">
        <v>2.0</v>
      </c>
      <c r="O227" s="1" t="n">
        <v>44749.550150462965</v>
      </c>
      <c r="P227" s="1" t="n">
        <v>44749.58756944445</v>
      </c>
      <c r="Q227" t="n">
        <v>2831.0</v>
      </c>
      <c r="R227" t="n">
        <v>402.0</v>
      </c>
      <c r="S227" t="b">
        <v>0</v>
      </c>
      <c r="T227" t="inlineStr">
        <is>
          <t>N/A</t>
        </is>
      </c>
      <c r="U227" t="b">
        <v>0</v>
      </c>
      <c r="V227" t="inlineStr">
        <is>
          <t>Pooja Supekar</t>
        </is>
      </c>
      <c r="W227" s="1" t="n">
        <v>44749.55856481481</v>
      </c>
      <c r="X227" t="n">
        <v>285.0</v>
      </c>
      <c r="Y227" t="n">
        <v>52.0</v>
      </c>
      <c r="Z227" t="n">
        <v>0.0</v>
      </c>
      <c r="AA227" t="n">
        <v>52.0</v>
      </c>
      <c r="AB227" t="n">
        <v>0.0</v>
      </c>
      <c r="AC227" t="n">
        <v>14.0</v>
      </c>
      <c r="AD227" t="n">
        <v>14.0</v>
      </c>
      <c r="AE227" t="n">
        <v>0.0</v>
      </c>
      <c r="AF227" t="n">
        <v>0.0</v>
      </c>
      <c r="AG227" t="n">
        <v>0.0</v>
      </c>
      <c r="AH227" t="inlineStr">
        <is>
          <t>Archana Bhujbal</t>
        </is>
      </c>
      <c r="AI227" s="1" t="n">
        <v>44749.58756944445</v>
      </c>
      <c r="AJ227" t="n">
        <v>108.0</v>
      </c>
      <c r="AK227" t="n">
        <v>1.0</v>
      </c>
      <c r="AL227" t="n">
        <v>0.0</v>
      </c>
      <c r="AM227" t="n">
        <v>1.0</v>
      </c>
      <c r="AN227" t="n">
        <v>0.0</v>
      </c>
      <c r="AO227" t="n">
        <v>1.0</v>
      </c>
      <c r="AP227" t="n">
        <v>13.0</v>
      </c>
      <c r="AQ227" t="n">
        <v>0.0</v>
      </c>
      <c r="AR227" t="n">
        <v>0.0</v>
      </c>
      <c r="AS227" t="n">
        <v>0.0</v>
      </c>
      <c r="AT227" t="inlineStr">
        <is>
          <t>N/A</t>
        </is>
      </c>
      <c r="AU227" t="inlineStr">
        <is>
          <t>N/A</t>
        </is>
      </c>
      <c r="AV227" t="inlineStr">
        <is>
          <t>N/A</t>
        </is>
      </c>
      <c r="AW227" t="inlineStr">
        <is>
          <t>N/A</t>
        </is>
      </c>
      <c r="AX227" t="inlineStr">
        <is>
          <t>N/A</t>
        </is>
      </c>
      <c r="AY227" t="inlineStr">
        <is>
          <t>N/A</t>
        </is>
      </c>
      <c r="AZ227" t="inlineStr">
        <is>
          <t>N/A</t>
        </is>
      </c>
      <c r="BA227" t="inlineStr">
        <is>
          <t>N/A</t>
        </is>
      </c>
      <c r="BB227" t="inlineStr">
        <is>
          <t>N/A</t>
        </is>
      </c>
      <c r="BC227" t="inlineStr">
        <is>
          <t>N/A</t>
        </is>
      </c>
      <c r="BD227" t="inlineStr">
        <is>
          <t>N/A</t>
        </is>
      </c>
      <c r="BE227" t="inlineStr">
        <is>
          <t>N/A</t>
        </is>
      </c>
    </row>
    <row r="228">
      <c r="A228" t="inlineStr">
        <is>
          <t>WI220710215</t>
        </is>
      </c>
      <c r="B228" t="inlineStr">
        <is>
          <t>DATA_VALIDATION</t>
        </is>
      </c>
      <c r="C228" t="inlineStr">
        <is>
          <t>201348000608</t>
        </is>
      </c>
      <c r="D228" t="inlineStr">
        <is>
          <t>Folder</t>
        </is>
      </c>
      <c r="E228" s="2">
        <f>HYPERLINK("capsilon://?command=openfolder&amp;siteaddress=FAM.docvelocity-na8.net&amp;folderid=FX16A33923-A935-0D1E-CE38-4300C9402159","FX22058160")</f>
        <v>0.0</v>
      </c>
      <c r="F228" t="inlineStr">
        <is>
          <t/>
        </is>
      </c>
      <c r="G228" t="inlineStr">
        <is>
          <t/>
        </is>
      </c>
      <c r="H228" t="inlineStr">
        <is>
          <t>Mailitem</t>
        </is>
      </c>
      <c r="I228" t="inlineStr">
        <is>
          <t>MI220787787</t>
        </is>
      </c>
      <c r="J228" t="n">
        <v>0.0</v>
      </c>
      <c r="K228" t="inlineStr">
        <is>
          <t>COMPLETED</t>
        </is>
      </c>
      <c r="L228" t="inlineStr">
        <is>
          <t>MARK_AS_COMPLETED</t>
        </is>
      </c>
      <c r="M228" t="inlineStr">
        <is>
          <t>Queue</t>
        </is>
      </c>
      <c r="N228" t="n">
        <v>2.0</v>
      </c>
      <c r="O228" s="1" t="n">
        <v>44749.55688657407</v>
      </c>
      <c r="P228" s="1" t="n">
        <v>44749.58775462963</v>
      </c>
      <c r="Q228" t="n">
        <v>2612.0</v>
      </c>
      <c r="R228" t="n">
        <v>55.0</v>
      </c>
      <c r="S228" t="b">
        <v>0</v>
      </c>
      <c r="T228" t="inlineStr">
        <is>
          <t>N/A</t>
        </is>
      </c>
      <c r="U228" t="b">
        <v>0</v>
      </c>
      <c r="V228" t="inlineStr">
        <is>
          <t>Pooja Supekar</t>
        </is>
      </c>
      <c r="W228" s="1" t="n">
        <v>44749.55903935185</v>
      </c>
      <c r="X228" t="n">
        <v>40.0</v>
      </c>
      <c r="Y228" t="n">
        <v>0.0</v>
      </c>
      <c r="Z228" t="n">
        <v>0.0</v>
      </c>
      <c r="AA228" t="n">
        <v>0.0</v>
      </c>
      <c r="AB228" t="n">
        <v>37.0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inlineStr">
        <is>
          <t>Archana Bhujbal</t>
        </is>
      </c>
      <c r="AI228" s="1" t="n">
        <v>44749.58775462963</v>
      </c>
      <c r="AJ228" t="n">
        <v>15.0</v>
      </c>
      <c r="AK228" t="n">
        <v>0.0</v>
      </c>
      <c r="AL228" t="n">
        <v>0.0</v>
      </c>
      <c r="AM228" t="n">
        <v>0.0</v>
      </c>
      <c r="AN228" t="n">
        <v>37.0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inlineStr">
        <is>
          <t>N/A</t>
        </is>
      </c>
      <c r="AU228" t="inlineStr">
        <is>
          <t>N/A</t>
        </is>
      </c>
      <c r="AV228" t="inlineStr">
        <is>
          <t>N/A</t>
        </is>
      </c>
      <c r="AW228" t="inlineStr">
        <is>
          <t>N/A</t>
        </is>
      </c>
      <c r="AX228" t="inlineStr">
        <is>
          <t>N/A</t>
        </is>
      </c>
      <c r="AY228" t="inlineStr">
        <is>
          <t>N/A</t>
        </is>
      </c>
      <c r="AZ228" t="inlineStr">
        <is>
          <t>N/A</t>
        </is>
      </c>
      <c r="BA228" t="inlineStr">
        <is>
          <t>N/A</t>
        </is>
      </c>
      <c r="BB228" t="inlineStr">
        <is>
          <t>N/A</t>
        </is>
      </c>
      <c r="BC228" t="inlineStr">
        <is>
          <t>N/A</t>
        </is>
      </c>
      <c r="BD228" t="inlineStr">
        <is>
          <t>N/A</t>
        </is>
      </c>
      <c r="BE228" t="inlineStr">
        <is>
          <t>N/A</t>
        </is>
      </c>
    </row>
    <row r="229">
      <c r="A229" t="inlineStr">
        <is>
          <t>WI220710238</t>
        </is>
      </c>
      <c r="B229" t="inlineStr">
        <is>
          <t>DATA_VALIDATION</t>
        </is>
      </c>
      <c r="C229" t="inlineStr">
        <is>
          <t>201130013994</t>
        </is>
      </c>
      <c r="D229" t="inlineStr">
        <is>
          <t>Folder</t>
        </is>
      </c>
      <c r="E229" s="2">
        <f>HYPERLINK("capsilon://?command=openfolder&amp;siteaddress=FAM.docvelocity-na8.net&amp;folderid=FXF31168F7-C032-9D18-A19A-226B89A07895","FX220737")</f>
        <v>0.0</v>
      </c>
      <c r="F229" t="inlineStr">
        <is>
          <t/>
        </is>
      </c>
      <c r="G229" t="inlineStr">
        <is>
          <t/>
        </is>
      </c>
      <c r="H229" t="inlineStr">
        <is>
          <t>Mailitem</t>
        </is>
      </c>
      <c r="I229" t="inlineStr">
        <is>
          <t>MI220788004</t>
        </is>
      </c>
      <c r="J229" t="n">
        <v>36.0</v>
      </c>
      <c r="K229" t="inlineStr">
        <is>
          <t>COMPLETED</t>
        </is>
      </c>
      <c r="L229" t="inlineStr">
        <is>
          <t>MARK_AS_COMPLETED</t>
        </is>
      </c>
      <c r="M229" t="inlineStr">
        <is>
          <t>Queue</t>
        </is>
      </c>
      <c r="N229" t="n">
        <v>2.0</v>
      </c>
      <c r="O229" s="1" t="n">
        <v>44749.56083333334</v>
      </c>
      <c r="P229" s="1" t="n">
        <v>44749.58841435185</v>
      </c>
      <c r="Q229" t="n">
        <v>2240.0</v>
      </c>
      <c r="R229" t="n">
        <v>143.0</v>
      </c>
      <c r="S229" t="b">
        <v>0</v>
      </c>
      <c r="T229" t="inlineStr">
        <is>
          <t>N/A</t>
        </is>
      </c>
      <c r="U229" t="b">
        <v>0</v>
      </c>
      <c r="V229" t="inlineStr">
        <is>
          <t>Nilesh Thakur</t>
        </is>
      </c>
      <c r="W229" s="1" t="n">
        <v>44749.56524305556</v>
      </c>
      <c r="X229" t="n">
        <v>87.0</v>
      </c>
      <c r="Y229" t="n">
        <v>11.0</v>
      </c>
      <c r="Z229" t="n">
        <v>0.0</v>
      </c>
      <c r="AA229" t="n">
        <v>11.0</v>
      </c>
      <c r="AB229" t="n">
        <v>0.0</v>
      </c>
      <c r="AC229" t="n">
        <v>0.0</v>
      </c>
      <c r="AD229" t="n">
        <v>25.0</v>
      </c>
      <c r="AE229" t="n">
        <v>0.0</v>
      </c>
      <c r="AF229" t="n">
        <v>0.0</v>
      </c>
      <c r="AG229" t="n">
        <v>0.0</v>
      </c>
      <c r="AH229" t="inlineStr">
        <is>
          <t>Archana Bhujbal</t>
        </is>
      </c>
      <c r="AI229" s="1" t="n">
        <v>44749.58841435185</v>
      </c>
      <c r="AJ229" t="n">
        <v>56.0</v>
      </c>
      <c r="AK229" t="n">
        <v>0.0</v>
      </c>
      <c r="AL229" t="n">
        <v>0.0</v>
      </c>
      <c r="AM229" t="n">
        <v>0.0</v>
      </c>
      <c r="AN229" t="n">
        <v>0.0</v>
      </c>
      <c r="AO229" t="n">
        <v>0.0</v>
      </c>
      <c r="AP229" t="n">
        <v>25.0</v>
      </c>
      <c r="AQ229" t="n">
        <v>0.0</v>
      </c>
      <c r="AR229" t="n">
        <v>0.0</v>
      </c>
      <c r="AS229" t="n">
        <v>0.0</v>
      </c>
      <c r="AT229" t="inlineStr">
        <is>
          <t>N/A</t>
        </is>
      </c>
      <c r="AU229" t="inlineStr">
        <is>
          <t>N/A</t>
        </is>
      </c>
      <c r="AV229" t="inlineStr">
        <is>
          <t>N/A</t>
        </is>
      </c>
      <c r="AW229" t="inlineStr">
        <is>
          <t>N/A</t>
        </is>
      </c>
      <c r="AX229" t="inlineStr">
        <is>
          <t>N/A</t>
        </is>
      </c>
      <c r="AY229" t="inlineStr">
        <is>
          <t>N/A</t>
        </is>
      </c>
      <c r="AZ229" t="inlineStr">
        <is>
          <t>N/A</t>
        </is>
      </c>
      <c r="BA229" t="inlineStr">
        <is>
          <t>N/A</t>
        </is>
      </c>
      <c r="BB229" t="inlineStr">
        <is>
          <t>N/A</t>
        </is>
      </c>
      <c r="BC229" t="inlineStr">
        <is>
          <t>N/A</t>
        </is>
      </c>
      <c r="BD229" t="inlineStr">
        <is>
          <t>N/A</t>
        </is>
      </c>
      <c r="BE229" t="inlineStr">
        <is>
          <t>N/A</t>
        </is>
      </c>
    </row>
    <row r="230">
      <c r="A230" t="inlineStr">
        <is>
          <t>WI220710311</t>
        </is>
      </c>
      <c r="B230" t="inlineStr">
        <is>
          <t>DATA_VALIDATION</t>
        </is>
      </c>
      <c r="C230" t="inlineStr">
        <is>
          <t>201130013925</t>
        </is>
      </c>
      <c r="D230" t="inlineStr">
        <is>
          <t>Folder</t>
        </is>
      </c>
      <c r="E230" s="2">
        <f>HYPERLINK("capsilon://?command=openfolder&amp;siteaddress=FAM.docvelocity-na8.net&amp;folderid=FX255D8896-0926-67B8-7F71-5C520AA7E8C0","FX22063197")</f>
        <v>0.0</v>
      </c>
      <c r="F230" t="inlineStr">
        <is>
          <t/>
        </is>
      </c>
      <c r="G230" t="inlineStr">
        <is>
          <t/>
        </is>
      </c>
      <c r="H230" t="inlineStr">
        <is>
          <t>Mailitem</t>
        </is>
      </c>
      <c r="I230" t="inlineStr">
        <is>
          <t>MI220788548</t>
        </is>
      </c>
      <c r="J230" t="n">
        <v>33.0</v>
      </c>
      <c r="K230" t="inlineStr">
        <is>
          <t>COMPLETED</t>
        </is>
      </c>
      <c r="L230" t="inlineStr">
        <is>
          <t>MARK_AS_COMPLETED</t>
        </is>
      </c>
      <c r="M230" t="inlineStr">
        <is>
          <t>Queue</t>
        </is>
      </c>
      <c r="N230" t="n">
        <v>2.0</v>
      </c>
      <c r="O230" s="1" t="n">
        <v>44749.5705787037</v>
      </c>
      <c r="P230" s="1" t="n">
        <v>44749.588784722226</v>
      </c>
      <c r="Q230" t="n">
        <v>1443.0</v>
      </c>
      <c r="R230" t="n">
        <v>130.0</v>
      </c>
      <c r="S230" t="b">
        <v>0</v>
      </c>
      <c r="T230" t="inlineStr">
        <is>
          <t>N/A</t>
        </is>
      </c>
      <c r="U230" t="b">
        <v>0</v>
      </c>
      <c r="V230" t="inlineStr">
        <is>
          <t>Nilesh Thakur</t>
        </is>
      </c>
      <c r="W230" s="1" t="n">
        <v>44749.57680555555</v>
      </c>
      <c r="X230" t="n">
        <v>71.0</v>
      </c>
      <c r="Y230" t="n">
        <v>9.0</v>
      </c>
      <c r="Z230" t="n">
        <v>0.0</v>
      </c>
      <c r="AA230" t="n">
        <v>9.0</v>
      </c>
      <c r="AB230" t="n">
        <v>0.0</v>
      </c>
      <c r="AC230" t="n">
        <v>0.0</v>
      </c>
      <c r="AD230" t="n">
        <v>24.0</v>
      </c>
      <c r="AE230" t="n">
        <v>0.0</v>
      </c>
      <c r="AF230" t="n">
        <v>0.0</v>
      </c>
      <c r="AG230" t="n">
        <v>0.0</v>
      </c>
      <c r="AH230" t="inlineStr">
        <is>
          <t>Sumit Jarhad</t>
        </is>
      </c>
      <c r="AI230" s="1" t="n">
        <v>44749.588784722226</v>
      </c>
      <c r="AJ230" t="n">
        <v>59.0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24.0</v>
      </c>
      <c r="AQ230" t="n">
        <v>0.0</v>
      </c>
      <c r="AR230" t="n">
        <v>0.0</v>
      </c>
      <c r="AS230" t="n">
        <v>0.0</v>
      </c>
      <c r="AT230" t="inlineStr">
        <is>
          <t>N/A</t>
        </is>
      </c>
      <c r="AU230" t="inlineStr">
        <is>
          <t>N/A</t>
        </is>
      </c>
      <c r="AV230" t="inlineStr">
        <is>
          <t>N/A</t>
        </is>
      </c>
      <c r="AW230" t="inlineStr">
        <is>
          <t>N/A</t>
        </is>
      </c>
      <c r="AX230" t="inlineStr">
        <is>
          <t>N/A</t>
        </is>
      </c>
      <c r="AY230" t="inlineStr">
        <is>
          <t>N/A</t>
        </is>
      </c>
      <c r="AZ230" t="inlineStr">
        <is>
          <t>N/A</t>
        </is>
      </c>
      <c r="BA230" t="inlineStr">
        <is>
          <t>N/A</t>
        </is>
      </c>
      <c r="BB230" t="inlineStr">
        <is>
          <t>N/A</t>
        </is>
      </c>
      <c r="BC230" t="inlineStr">
        <is>
          <t>N/A</t>
        </is>
      </c>
      <c r="BD230" t="inlineStr">
        <is>
          <t>N/A</t>
        </is>
      </c>
      <c r="BE230" t="inlineStr">
        <is>
          <t>N/A</t>
        </is>
      </c>
    </row>
    <row r="231">
      <c r="A231" t="inlineStr">
        <is>
          <t>WI220710368</t>
        </is>
      </c>
      <c r="B231" t="inlineStr">
        <is>
          <t>DATA_VALIDATION</t>
        </is>
      </c>
      <c r="C231" t="inlineStr">
        <is>
          <t>201348000609</t>
        </is>
      </c>
      <c r="D231" t="inlineStr">
        <is>
          <t>Folder</t>
        </is>
      </c>
      <c r="E231" s="2">
        <f>HYPERLINK("capsilon://?command=openfolder&amp;siteaddress=FAM.docvelocity-na8.net&amp;folderid=FX7E637972-E942-3DA1-F642-99F9FBD12BA9","FX22058177")</f>
        <v>0.0</v>
      </c>
      <c r="F231" t="inlineStr">
        <is>
          <t/>
        </is>
      </c>
      <c r="G231" t="inlineStr">
        <is>
          <t/>
        </is>
      </c>
      <c r="H231" t="inlineStr">
        <is>
          <t>Mailitem</t>
        </is>
      </c>
      <c r="I231" t="inlineStr">
        <is>
          <t>MI220789048</t>
        </is>
      </c>
      <c r="J231" t="n">
        <v>0.0</v>
      </c>
      <c r="K231" t="inlineStr">
        <is>
          <t>COMPLETED</t>
        </is>
      </c>
      <c r="L231" t="inlineStr">
        <is>
          <t>MARK_AS_COMPLETED</t>
        </is>
      </c>
      <c r="M231" t="inlineStr">
        <is>
          <t>Queue</t>
        </is>
      </c>
      <c r="N231" t="n">
        <v>2.0</v>
      </c>
      <c r="O231" s="1" t="n">
        <v>44749.578356481485</v>
      </c>
      <c r="P231" s="1" t="n">
        <v>44749.58859953703</v>
      </c>
      <c r="Q231" t="n">
        <v>817.0</v>
      </c>
      <c r="R231" t="n">
        <v>68.0</v>
      </c>
      <c r="S231" t="b">
        <v>0</v>
      </c>
      <c r="T231" t="inlineStr">
        <is>
          <t>N/A</t>
        </is>
      </c>
      <c r="U231" t="b">
        <v>0</v>
      </c>
      <c r="V231" t="inlineStr">
        <is>
          <t>Shivani Narwade</t>
        </is>
      </c>
      <c r="W231" s="1" t="n">
        <v>44749.58467592593</v>
      </c>
      <c r="X231" t="n">
        <v>23.0</v>
      </c>
      <c r="Y231" t="n">
        <v>0.0</v>
      </c>
      <c r="Z231" t="n">
        <v>0.0</v>
      </c>
      <c r="AA231" t="n">
        <v>0.0</v>
      </c>
      <c r="AB231" t="n">
        <v>37.0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inlineStr">
        <is>
          <t>Archana Bhujbal</t>
        </is>
      </c>
      <c r="AI231" s="1" t="n">
        <v>44749.58859953703</v>
      </c>
      <c r="AJ231" t="n">
        <v>15.0</v>
      </c>
      <c r="AK231" t="n">
        <v>0.0</v>
      </c>
      <c r="AL231" t="n">
        <v>0.0</v>
      </c>
      <c r="AM231" t="n">
        <v>0.0</v>
      </c>
      <c r="AN231" t="n">
        <v>37.0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inlineStr">
        <is>
          <t>N/A</t>
        </is>
      </c>
      <c r="AU231" t="inlineStr">
        <is>
          <t>N/A</t>
        </is>
      </c>
      <c r="AV231" t="inlineStr">
        <is>
          <t>N/A</t>
        </is>
      </c>
      <c r="AW231" t="inlineStr">
        <is>
          <t>N/A</t>
        </is>
      </c>
      <c r="AX231" t="inlineStr">
        <is>
          <t>N/A</t>
        </is>
      </c>
      <c r="AY231" t="inlineStr">
        <is>
          <t>N/A</t>
        </is>
      </c>
      <c r="AZ231" t="inlineStr">
        <is>
          <t>N/A</t>
        </is>
      </c>
      <c r="BA231" t="inlineStr">
        <is>
          <t>N/A</t>
        </is>
      </c>
      <c r="BB231" t="inlineStr">
        <is>
          <t>N/A</t>
        </is>
      </c>
      <c r="BC231" t="inlineStr">
        <is>
          <t>N/A</t>
        </is>
      </c>
      <c r="BD231" t="inlineStr">
        <is>
          <t>N/A</t>
        </is>
      </c>
      <c r="BE231" t="inlineStr">
        <is>
          <t>N/A</t>
        </is>
      </c>
    </row>
    <row r="232">
      <c r="A232" t="inlineStr">
        <is>
          <t>WI220710475</t>
        </is>
      </c>
      <c r="B232" t="inlineStr">
        <is>
          <t>DATA_VALIDATION</t>
        </is>
      </c>
      <c r="C232" t="inlineStr">
        <is>
          <t>201330007793</t>
        </is>
      </c>
      <c r="D232" t="inlineStr">
        <is>
          <t>Folder</t>
        </is>
      </c>
      <c r="E232" s="2">
        <f>HYPERLINK("capsilon://?command=openfolder&amp;siteaddress=FAM.docvelocity-na8.net&amp;folderid=FX00E57AFD-D185-2140-0131-EF8E16265F5C","FX2207836")</f>
        <v>0.0</v>
      </c>
      <c r="F232" t="inlineStr">
        <is>
          <t/>
        </is>
      </c>
      <c r="G232" t="inlineStr">
        <is>
          <t/>
        </is>
      </c>
      <c r="H232" t="inlineStr">
        <is>
          <t>Mailitem</t>
        </is>
      </c>
      <c r="I232" t="inlineStr">
        <is>
          <t>MI220789797</t>
        </is>
      </c>
      <c r="J232" t="n">
        <v>30.0</v>
      </c>
      <c r="K232" t="inlineStr">
        <is>
          <t>COMPLETED</t>
        </is>
      </c>
      <c r="L232" t="inlineStr">
        <is>
          <t>MARK_AS_COMPLETED</t>
        </is>
      </c>
      <c r="M232" t="inlineStr">
        <is>
          <t>Queue</t>
        </is>
      </c>
      <c r="N232" t="n">
        <v>2.0</v>
      </c>
      <c r="O232" s="1" t="n">
        <v>44749.59171296296</v>
      </c>
      <c r="P232" s="1" t="n">
        <v>44749.60019675926</v>
      </c>
      <c r="Q232" t="n">
        <v>566.0</v>
      </c>
      <c r="R232" t="n">
        <v>167.0</v>
      </c>
      <c r="S232" t="b">
        <v>0</v>
      </c>
      <c r="T232" t="inlineStr">
        <is>
          <t>N/A</t>
        </is>
      </c>
      <c r="U232" t="b">
        <v>0</v>
      </c>
      <c r="V232" t="inlineStr">
        <is>
          <t>Nilesh Thakur</t>
        </is>
      </c>
      <c r="W232" s="1" t="n">
        <v>44749.59831018518</v>
      </c>
      <c r="X232" t="n">
        <v>98.0</v>
      </c>
      <c r="Y232" t="n">
        <v>9.0</v>
      </c>
      <c r="Z232" t="n">
        <v>0.0</v>
      </c>
      <c r="AA232" t="n">
        <v>9.0</v>
      </c>
      <c r="AB232" t="n">
        <v>0.0</v>
      </c>
      <c r="AC232" t="n">
        <v>1.0</v>
      </c>
      <c r="AD232" t="n">
        <v>21.0</v>
      </c>
      <c r="AE232" t="n">
        <v>0.0</v>
      </c>
      <c r="AF232" t="n">
        <v>0.0</v>
      </c>
      <c r="AG232" t="n">
        <v>0.0</v>
      </c>
      <c r="AH232" t="inlineStr">
        <is>
          <t>Sumit Jarhad</t>
        </is>
      </c>
      <c r="AI232" s="1" t="n">
        <v>44749.60019675926</v>
      </c>
      <c r="AJ232" t="n">
        <v>69.0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21.0</v>
      </c>
      <c r="AQ232" t="n">
        <v>0.0</v>
      </c>
      <c r="AR232" t="n">
        <v>0.0</v>
      </c>
      <c r="AS232" t="n">
        <v>0.0</v>
      </c>
      <c r="AT232" t="inlineStr">
        <is>
          <t>N/A</t>
        </is>
      </c>
      <c r="AU232" t="inlineStr">
        <is>
          <t>N/A</t>
        </is>
      </c>
      <c r="AV232" t="inlineStr">
        <is>
          <t>N/A</t>
        </is>
      </c>
      <c r="AW232" t="inlineStr">
        <is>
          <t>N/A</t>
        </is>
      </c>
      <c r="AX232" t="inlineStr">
        <is>
          <t>N/A</t>
        </is>
      </c>
      <c r="AY232" t="inlineStr">
        <is>
          <t>N/A</t>
        </is>
      </c>
      <c r="AZ232" t="inlineStr">
        <is>
          <t>N/A</t>
        </is>
      </c>
      <c r="BA232" t="inlineStr">
        <is>
          <t>N/A</t>
        </is>
      </c>
      <c r="BB232" t="inlineStr">
        <is>
          <t>N/A</t>
        </is>
      </c>
      <c r="BC232" t="inlineStr">
        <is>
          <t>N/A</t>
        </is>
      </c>
      <c r="BD232" t="inlineStr">
        <is>
          <t>N/A</t>
        </is>
      </c>
      <c r="BE232" t="inlineStr">
        <is>
          <t>N/A</t>
        </is>
      </c>
    </row>
    <row r="233">
      <c r="A233" t="inlineStr">
        <is>
          <t>WI220710479</t>
        </is>
      </c>
      <c r="B233" t="inlineStr">
        <is>
          <t>DATA_VALIDATION</t>
        </is>
      </c>
      <c r="C233" t="inlineStr">
        <is>
          <t>201330007793</t>
        </is>
      </c>
      <c r="D233" t="inlineStr">
        <is>
          <t>Folder</t>
        </is>
      </c>
      <c r="E233" s="2">
        <f>HYPERLINK("capsilon://?command=openfolder&amp;siteaddress=FAM.docvelocity-na8.net&amp;folderid=FX00E57AFD-D185-2140-0131-EF8E16265F5C","FX2207836")</f>
        <v>0.0</v>
      </c>
      <c r="F233" t="inlineStr">
        <is>
          <t/>
        </is>
      </c>
      <c r="G233" t="inlineStr">
        <is>
          <t/>
        </is>
      </c>
      <c r="H233" t="inlineStr">
        <is>
          <t>Mailitem</t>
        </is>
      </c>
      <c r="I233" t="inlineStr">
        <is>
          <t>MI220789818</t>
        </is>
      </c>
      <c r="J233" t="n">
        <v>30.0</v>
      </c>
      <c r="K233" t="inlineStr">
        <is>
          <t>COMPLETED</t>
        </is>
      </c>
      <c r="L233" t="inlineStr">
        <is>
          <t>MARK_AS_COMPLETED</t>
        </is>
      </c>
      <c r="M233" t="inlineStr">
        <is>
          <t>Queue</t>
        </is>
      </c>
      <c r="N233" t="n">
        <v>2.0</v>
      </c>
      <c r="O233" s="1" t="n">
        <v>44749.59212962963</v>
      </c>
      <c r="P233" s="1" t="n">
        <v>44749.600856481484</v>
      </c>
      <c r="Q233" t="n">
        <v>628.0</v>
      </c>
      <c r="R233" t="n">
        <v>126.0</v>
      </c>
      <c r="S233" t="b">
        <v>0</v>
      </c>
      <c r="T233" t="inlineStr">
        <is>
          <t>N/A</t>
        </is>
      </c>
      <c r="U233" t="b">
        <v>0</v>
      </c>
      <c r="V233" t="inlineStr">
        <is>
          <t>Nilesh Thakur</t>
        </is>
      </c>
      <c r="W233" s="1" t="n">
        <v>44749.599131944444</v>
      </c>
      <c r="X233" t="n">
        <v>70.0</v>
      </c>
      <c r="Y233" t="n">
        <v>9.0</v>
      </c>
      <c r="Z233" t="n">
        <v>0.0</v>
      </c>
      <c r="AA233" t="n">
        <v>9.0</v>
      </c>
      <c r="AB233" t="n">
        <v>0.0</v>
      </c>
      <c r="AC233" t="n">
        <v>1.0</v>
      </c>
      <c r="AD233" t="n">
        <v>21.0</v>
      </c>
      <c r="AE233" t="n">
        <v>0.0</v>
      </c>
      <c r="AF233" t="n">
        <v>0.0</v>
      </c>
      <c r="AG233" t="n">
        <v>0.0</v>
      </c>
      <c r="AH233" t="inlineStr">
        <is>
          <t>Sumit Jarhad</t>
        </is>
      </c>
      <c r="AI233" s="1" t="n">
        <v>44749.600856481484</v>
      </c>
      <c r="AJ233" t="n">
        <v>56.0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21.0</v>
      </c>
      <c r="AQ233" t="n">
        <v>0.0</v>
      </c>
      <c r="AR233" t="n">
        <v>0.0</v>
      </c>
      <c r="AS233" t="n">
        <v>0.0</v>
      </c>
      <c r="AT233" t="inlineStr">
        <is>
          <t>N/A</t>
        </is>
      </c>
      <c r="AU233" t="inlineStr">
        <is>
          <t>N/A</t>
        </is>
      </c>
      <c r="AV233" t="inlineStr">
        <is>
          <t>N/A</t>
        </is>
      </c>
      <c r="AW233" t="inlineStr">
        <is>
          <t>N/A</t>
        </is>
      </c>
      <c r="AX233" t="inlineStr">
        <is>
          <t>N/A</t>
        </is>
      </c>
      <c r="AY233" t="inlineStr">
        <is>
          <t>N/A</t>
        </is>
      </c>
      <c r="AZ233" t="inlineStr">
        <is>
          <t>N/A</t>
        </is>
      </c>
      <c r="BA233" t="inlineStr">
        <is>
          <t>N/A</t>
        </is>
      </c>
      <c r="BB233" t="inlineStr">
        <is>
          <t>N/A</t>
        </is>
      </c>
      <c r="BC233" t="inlineStr">
        <is>
          <t>N/A</t>
        </is>
      </c>
      <c r="BD233" t="inlineStr">
        <is>
          <t>N/A</t>
        </is>
      </c>
      <c r="BE233" t="inlineStr">
        <is>
          <t>N/A</t>
        </is>
      </c>
    </row>
    <row r="234">
      <c r="A234" t="inlineStr">
        <is>
          <t>WI220710656</t>
        </is>
      </c>
      <c r="B234" t="inlineStr">
        <is>
          <t>DATA_VALIDATION</t>
        </is>
      </c>
      <c r="C234" t="inlineStr">
        <is>
          <t>201110012961</t>
        </is>
      </c>
      <c r="D234" t="inlineStr">
        <is>
          <t>Folder</t>
        </is>
      </c>
      <c r="E234" s="2">
        <f>HYPERLINK("capsilon://?command=openfolder&amp;siteaddress=FAM.docvelocity-na8.net&amp;folderid=FX69B807AD-F990-FC06-5A41-E0418AA1ADC9","FX2207133")</f>
        <v>0.0</v>
      </c>
      <c r="F234" t="inlineStr">
        <is>
          <t/>
        </is>
      </c>
      <c r="G234" t="inlineStr">
        <is>
          <t/>
        </is>
      </c>
      <c r="H234" t="inlineStr">
        <is>
          <t>Mailitem</t>
        </is>
      </c>
      <c r="I234" t="inlineStr">
        <is>
          <t>MI220791395</t>
        </is>
      </c>
      <c r="J234" t="n">
        <v>422.0</v>
      </c>
      <c r="K234" t="inlineStr">
        <is>
          <t>COMPLETED</t>
        </is>
      </c>
      <c r="L234" t="inlineStr">
        <is>
          <t>MARK_AS_COMPLETED</t>
        </is>
      </c>
      <c r="M234" t="inlineStr">
        <is>
          <t>Queue</t>
        </is>
      </c>
      <c r="N234" t="n">
        <v>1.0</v>
      </c>
      <c r="O234" s="1" t="n">
        <v>44749.6196412037</v>
      </c>
      <c r="P234" s="1" t="n">
        <v>44749.645625</v>
      </c>
      <c r="Q234" t="n">
        <v>2036.0</v>
      </c>
      <c r="R234" t="n">
        <v>209.0</v>
      </c>
      <c r="S234" t="b">
        <v>0</v>
      </c>
      <c r="T234" t="inlineStr">
        <is>
          <t>N/A</t>
        </is>
      </c>
      <c r="U234" t="b">
        <v>0</v>
      </c>
      <c r="V234" t="inlineStr">
        <is>
          <t>Shubham Karwate</t>
        </is>
      </c>
      <c r="W234" s="1" t="n">
        <v>44749.645625</v>
      </c>
      <c r="X234" t="n">
        <v>180.0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422.0</v>
      </c>
      <c r="AE234" t="n">
        <v>402.0</v>
      </c>
      <c r="AF234" t="n">
        <v>0.0</v>
      </c>
      <c r="AG234" t="n">
        <v>6.0</v>
      </c>
      <c r="AH234" t="inlineStr">
        <is>
          <t>N/A</t>
        </is>
      </c>
      <c r="AI234" t="inlineStr">
        <is>
          <t>N/A</t>
        </is>
      </c>
      <c r="AJ234" t="inlineStr">
        <is>
          <t>N/A</t>
        </is>
      </c>
      <c r="AK234" t="inlineStr">
        <is>
          <t>N/A</t>
        </is>
      </c>
      <c r="AL234" t="inlineStr">
        <is>
          <t>N/A</t>
        </is>
      </c>
      <c r="AM234" t="inlineStr">
        <is>
          <t>N/A</t>
        </is>
      </c>
      <c r="AN234" t="inlineStr">
        <is>
          <t>N/A</t>
        </is>
      </c>
      <c r="AO234" t="inlineStr">
        <is>
          <t>N/A</t>
        </is>
      </c>
      <c r="AP234" t="inlineStr">
        <is>
          <t>N/A</t>
        </is>
      </c>
      <c r="AQ234" t="inlineStr">
        <is>
          <t>N/A</t>
        </is>
      </c>
      <c r="AR234" t="inlineStr">
        <is>
          <t>N/A</t>
        </is>
      </c>
      <c r="AS234" t="inlineStr">
        <is>
          <t>N/A</t>
        </is>
      </c>
      <c r="AT234" t="inlineStr">
        <is>
          <t>N/A</t>
        </is>
      </c>
      <c r="AU234" t="inlineStr">
        <is>
          <t>N/A</t>
        </is>
      </c>
      <c r="AV234" t="inlineStr">
        <is>
          <t>N/A</t>
        </is>
      </c>
      <c r="AW234" t="inlineStr">
        <is>
          <t>N/A</t>
        </is>
      </c>
      <c r="AX234" t="inlineStr">
        <is>
          <t>N/A</t>
        </is>
      </c>
      <c r="AY234" t="inlineStr">
        <is>
          <t>N/A</t>
        </is>
      </c>
      <c r="AZ234" t="inlineStr">
        <is>
          <t>N/A</t>
        </is>
      </c>
      <c r="BA234" t="inlineStr">
        <is>
          <t>N/A</t>
        </is>
      </c>
      <c r="BB234" t="inlineStr">
        <is>
          <t>N/A</t>
        </is>
      </c>
      <c r="BC234" t="inlineStr">
        <is>
          <t>N/A</t>
        </is>
      </c>
      <c r="BD234" t="inlineStr">
        <is>
          <t>N/A</t>
        </is>
      </c>
      <c r="BE234" t="inlineStr">
        <is>
          <t>N/A</t>
        </is>
      </c>
    </row>
    <row r="235">
      <c r="A235" t="inlineStr">
        <is>
          <t>WI220710824</t>
        </is>
      </c>
      <c r="B235" t="inlineStr">
        <is>
          <t>DATA_VALIDATION</t>
        </is>
      </c>
      <c r="C235" t="inlineStr">
        <is>
          <t>201130014016</t>
        </is>
      </c>
      <c r="D235" t="inlineStr">
        <is>
          <t>Folder</t>
        </is>
      </c>
      <c r="E235" s="2">
        <f>HYPERLINK("capsilon://?command=openfolder&amp;siteaddress=FAM.docvelocity-na8.net&amp;folderid=FXDA34CB9B-F708-15A4-6E51-F4A6902C0A67","FX22071126")</f>
        <v>0.0</v>
      </c>
      <c r="F235" t="inlineStr">
        <is>
          <t/>
        </is>
      </c>
      <c r="G235" t="inlineStr">
        <is>
          <t/>
        </is>
      </c>
      <c r="H235" t="inlineStr">
        <is>
          <t>Mailitem</t>
        </is>
      </c>
      <c r="I235" t="inlineStr">
        <is>
          <t>MI220792559</t>
        </is>
      </c>
      <c r="J235" t="n">
        <v>129.0</v>
      </c>
      <c r="K235" t="inlineStr">
        <is>
          <t>COMPLETED</t>
        </is>
      </c>
      <c r="L235" t="inlineStr">
        <is>
          <t>MARK_AS_COMPLETED</t>
        </is>
      </c>
      <c r="M235" t="inlineStr">
        <is>
          <t>Queue</t>
        </is>
      </c>
      <c r="N235" t="n">
        <v>1.0</v>
      </c>
      <c r="O235" s="1" t="n">
        <v>44749.639699074076</v>
      </c>
      <c r="P235" s="1" t="n">
        <v>44749.64734953704</v>
      </c>
      <c r="Q235" t="n">
        <v>512.0</v>
      </c>
      <c r="R235" t="n">
        <v>149.0</v>
      </c>
      <c r="S235" t="b">
        <v>0</v>
      </c>
      <c r="T235" t="inlineStr">
        <is>
          <t>N/A</t>
        </is>
      </c>
      <c r="U235" t="b">
        <v>0</v>
      </c>
      <c r="V235" t="inlineStr">
        <is>
          <t>Shubham Karwate</t>
        </is>
      </c>
      <c r="W235" s="1" t="n">
        <v>44749.64734953704</v>
      </c>
      <c r="X235" t="n">
        <v>149.0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129.0</v>
      </c>
      <c r="AE235" t="n">
        <v>88.0</v>
      </c>
      <c r="AF235" t="n">
        <v>0.0</v>
      </c>
      <c r="AG235" t="n">
        <v>7.0</v>
      </c>
      <c r="AH235" t="inlineStr">
        <is>
          <t>N/A</t>
        </is>
      </c>
      <c r="AI235" t="inlineStr">
        <is>
          <t>N/A</t>
        </is>
      </c>
      <c r="AJ235" t="inlineStr">
        <is>
          <t>N/A</t>
        </is>
      </c>
      <c r="AK235" t="inlineStr">
        <is>
          <t>N/A</t>
        </is>
      </c>
      <c r="AL235" t="inlineStr">
        <is>
          <t>N/A</t>
        </is>
      </c>
      <c r="AM235" t="inlineStr">
        <is>
          <t>N/A</t>
        </is>
      </c>
      <c r="AN235" t="inlineStr">
        <is>
          <t>N/A</t>
        </is>
      </c>
      <c r="AO235" t="inlineStr">
        <is>
          <t>N/A</t>
        </is>
      </c>
      <c r="AP235" t="inlineStr">
        <is>
          <t>N/A</t>
        </is>
      </c>
      <c r="AQ235" t="inlineStr">
        <is>
          <t>N/A</t>
        </is>
      </c>
      <c r="AR235" t="inlineStr">
        <is>
          <t>N/A</t>
        </is>
      </c>
      <c r="AS235" t="inlineStr">
        <is>
          <t>N/A</t>
        </is>
      </c>
      <c r="AT235" t="inlineStr">
        <is>
          <t>N/A</t>
        </is>
      </c>
      <c r="AU235" t="inlineStr">
        <is>
          <t>N/A</t>
        </is>
      </c>
      <c r="AV235" t="inlineStr">
        <is>
          <t>N/A</t>
        </is>
      </c>
      <c r="AW235" t="inlineStr">
        <is>
          <t>N/A</t>
        </is>
      </c>
      <c r="AX235" t="inlineStr">
        <is>
          <t>N/A</t>
        </is>
      </c>
      <c r="AY235" t="inlineStr">
        <is>
          <t>N/A</t>
        </is>
      </c>
      <c r="AZ235" t="inlineStr">
        <is>
          <t>N/A</t>
        </is>
      </c>
      <c r="BA235" t="inlineStr">
        <is>
          <t>N/A</t>
        </is>
      </c>
      <c r="BB235" t="inlineStr">
        <is>
          <t>N/A</t>
        </is>
      </c>
      <c r="BC235" t="inlineStr">
        <is>
          <t>N/A</t>
        </is>
      </c>
      <c r="BD235" t="inlineStr">
        <is>
          <t>N/A</t>
        </is>
      </c>
      <c r="BE235" t="inlineStr">
        <is>
          <t>N/A</t>
        </is>
      </c>
    </row>
    <row r="236">
      <c r="A236" t="inlineStr">
        <is>
          <t>WI220710861</t>
        </is>
      </c>
      <c r="B236" t="inlineStr">
        <is>
          <t>DATA_VALIDATION</t>
        </is>
      </c>
      <c r="C236" t="inlineStr">
        <is>
          <t>201110012961</t>
        </is>
      </c>
      <c r="D236" t="inlineStr">
        <is>
          <t>Folder</t>
        </is>
      </c>
      <c r="E236" s="2">
        <f>HYPERLINK("capsilon://?command=openfolder&amp;siteaddress=FAM.docvelocity-na8.net&amp;folderid=FX69B807AD-F990-FC06-5A41-E0418AA1ADC9","FX2207133")</f>
        <v>0.0</v>
      </c>
      <c r="F236" t="inlineStr">
        <is>
          <t/>
        </is>
      </c>
      <c r="G236" t="inlineStr">
        <is>
          <t/>
        </is>
      </c>
      <c r="H236" t="inlineStr">
        <is>
          <t>Mailitem</t>
        </is>
      </c>
      <c r="I236" t="inlineStr">
        <is>
          <t>MI220791395</t>
        </is>
      </c>
      <c r="J236" t="n">
        <v>470.0</v>
      </c>
      <c r="K236" t="inlineStr">
        <is>
          <t>COMPLETED</t>
        </is>
      </c>
      <c r="L236" t="inlineStr">
        <is>
          <t>MARK_AS_COMPLETED</t>
        </is>
      </c>
      <c r="M236" t="inlineStr">
        <is>
          <t>Queue</t>
        </is>
      </c>
      <c r="N236" t="n">
        <v>2.0</v>
      </c>
      <c r="O236" s="1" t="n">
        <v>44749.64642361111</v>
      </c>
      <c r="P236" s="1" t="n">
        <v>44749.69149305556</v>
      </c>
      <c r="Q236" t="n">
        <v>1846.0</v>
      </c>
      <c r="R236" t="n">
        <v>2048.0</v>
      </c>
      <c r="S236" t="b">
        <v>0</v>
      </c>
      <c r="T236" t="inlineStr">
        <is>
          <t>N/A</t>
        </is>
      </c>
      <c r="U236" t="b">
        <v>1</v>
      </c>
      <c r="V236" t="inlineStr">
        <is>
          <t>Shivani Narwade</t>
        </is>
      </c>
      <c r="W236" s="1" t="n">
        <v>44749.67155092592</v>
      </c>
      <c r="X236" t="n">
        <v>1214.0</v>
      </c>
      <c r="Y236" t="n">
        <v>350.0</v>
      </c>
      <c r="Z236" t="n">
        <v>0.0</v>
      </c>
      <c r="AA236" t="n">
        <v>350.0</v>
      </c>
      <c r="AB236" t="n">
        <v>0.0</v>
      </c>
      <c r="AC236" t="n">
        <v>10.0</v>
      </c>
      <c r="AD236" t="n">
        <v>120.0</v>
      </c>
      <c r="AE236" t="n">
        <v>0.0</v>
      </c>
      <c r="AF236" t="n">
        <v>0.0</v>
      </c>
      <c r="AG236" t="n">
        <v>0.0</v>
      </c>
      <c r="AH236" t="inlineStr">
        <is>
          <t>Sumit Jarhad</t>
        </is>
      </c>
      <c r="AI236" s="1" t="n">
        <v>44749.69149305556</v>
      </c>
      <c r="AJ236" t="n">
        <v>818.0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120.0</v>
      </c>
      <c r="AQ236" t="n">
        <v>0.0</v>
      </c>
      <c r="AR236" t="n">
        <v>0.0</v>
      </c>
      <c r="AS236" t="n">
        <v>0.0</v>
      </c>
      <c r="AT236" t="inlineStr">
        <is>
          <t>N/A</t>
        </is>
      </c>
      <c r="AU236" t="inlineStr">
        <is>
          <t>N/A</t>
        </is>
      </c>
      <c r="AV236" t="inlineStr">
        <is>
          <t>N/A</t>
        </is>
      </c>
      <c r="AW236" t="inlineStr">
        <is>
          <t>N/A</t>
        </is>
      </c>
      <c r="AX236" t="inlineStr">
        <is>
          <t>N/A</t>
        </is>
      </c>
      <c r="AY236" t="inlineStr">
        <is>
          <t>N/A</t>
        </is>
      </c>
      <c r="AZ236" t="inlineStr">
        <is>
          <t>N/A</t>
        </is>
      </c>
      <c r="BA236" t="inlineStr">
        <is>
          <t>N/A</t>
        </is>
      </c>
      <c r="BB236" t="inlineStr">
        <is>
          <t>N/A</t>
        </is>
      </c>
      <c r="BC236" t="inlineStr">
        <is>
          <t>N/A</t>
        </is>
      </c>
      <c r="BD236" t="inlineStr">
        <is>
          <t>N/A</t>
        </is>
      </c>
      <c r="BE236" t="inlineStr">
        <is>
          <t>N/A</t>
        </is>
      </c>
    </row>
    <row r="237">
      <c r="A237" t="inlineStr">
        <is>
          <t>WI220710875</t>
        </is>
      </c>
      <c r="B237" t="inlineStr">
        <is>
          <t>DATA_VALIDATION</t>
        </is>
      </c>
      <c r="C237" t="inlineStr">
        <is>
          <t>201130014016</t>
        </is>
      </c>
      <c r="D237" t="inlineStr">
        <is>
          <t>Folder</t>
        </is>
      </c>
      <c r="E237" s="2">
        <f>HYPERLINK("capsilon://?command=openfolder&amp;siteaddress=FAM.docvelocity-na8.net&amp;folderid=FXDA34CB9B-F708-15A4-6E51-F4A6902C0A67","FX22071126")</f>
        <v>0.0</v>
      </c>
      <c r="F237" t="inlineStr">
        <is>
          <t/>
        </is>
      </c>
      <c r="G237" t="inlineStr">
        <is>
          <t/>
        </is>
      </c>
      <c r="H237" t="inlineStr">
        <is>
          <t>Mailitem</t>
        </is>
      </c>
      <c r="I237" t="inlineStr">
        <is>
          <t>MI220792559</t>
        </is>
      </c>
      <c r="J237" t="n">
        <v>276.0</v>
      </c>
      <c r="K237" t="inlineStr">
        <is>
          <t>COMPLETED</t>
        </is>
      </c>
      <c r="L237" t="inlineStr">
        <is>
          <t>MARK_AS_COMPLETED</t>
        </is>
      </c>
      <c r="M237" t="inlineStr">
        <is>
          <t>Queue</t>
        </is>
      </c>
      <c r="N237" t="n">
        <v>2.0</v>
      </c>
      <c r="O237" s="1" t="n">
        <v>44749.648368055554</v>
      </c>
      <c r="P237" s="1" t="n">
        <v>44749.672743055555</v>
      </c>
      <c r="Q237" t="n">
        <v>1009.0</v>
      </c>
      <c r="R237" t="n">
        <v>1097.0</v>
      </c>
      <c r="S237" t="b">
        <v>0</v>
      </c>
      <c r="T237" t="inlineStr">
        <is>
          <t>N/A</t>
        </is>
      </c>
      <c r="U237" t="b">
        <v>1</v>
      </c>
      <c r="V237" t="inlineStr">
        <is>
          <t>Nilesh Thakur</t>
        </is>
      </c>
      <c r="W237" s="1" t="n">
        <v>44749.667916666665</v>
      </c>
      <c r="X237" t="n">
        <v>731.0</v>
      </c>
      <c r="Y237" t="n">
        <v>197.0</v>
      </c>
      <c r="Z237" t="n">
        <v>0.0</v>
      </c>
      <c r="AA237" t="n">
        <v>197.0</v>
      </c>
      <c r="AB237" t="n">
        <v>0.0</v>
      </c>
      <c r="AC237" t="n">
        <v>23.0</v>
      </c>
      <c r="AD237" t="n">
        <v>79.0</v>
      </c>
      <c r="AE237" t="n">
        <v>0.0</v>
      </c>
      <c r="AF237" t="n">
        <v>0.0</v>
      </c>
      <c r="AG237" t="n">
        <v>0.0</v>
      </c>
      <c r="AH237" t="inlineStr">
        <is>
          <t>Archana Bhujbal</t>
        </is>
      </c>
      <c r="AI237" s="1" t="n">
        <v>44749.672743055555</v>
      </c>
      <c r="AJ237" t="n">
        <v>366.0</v>
      </c>
      <c r="AK237" t="n">
        <v>1.0</v>
      </c>
      <c r="AL237" t="n">
        <v>0.0</v>
      </c>
      <c r="AM237" t="n">
        <v>1.0</v>
      </c>
      <c r="AN237" t="n">
        <v>0.0</v>
      </c>
      <c r="AO237" t="n">
        <v>1.0</v>
      </c>
      <c r="AP237" t="n">
        <v>78.0</v>
      </c>
      <c r="AQ237" t="n">
        <v>0.0</v>
      </c>
      <c r="AR237" t="n">
        <v>0.0</v>
      </c>
      <c r="AS237" t="n">
        <v>0.0</v>
      </c>
      <c r="AT237" t="inlineStr">
        <is>
          <t>N/A</t>
        </is>
      </c>
      <c r="AU237" t="inlineStr">
        <is>
          <t>N/A</t>
        </is>
      </c>
      <c r="AV237" t="inlineStr">
        <is>
          <t>N/A</t>
        </is>
      </c>
      <c r="AW237" t="inlineStr">
        <is>
          <t>N/A</t>
        </is>
      </c>
      <c r="AX237" t="inlineStr">
        <is>
          <t>N/A</t>
        </is>
      </c>
      <c r="AY237" t="inlineStr">
        <is>
          <t>N/A</t>
        </is>
      </c>
      <c r="AZ237" t="inlineStr">
        <is>
          <t>N/A</t>
        </is>
      </c>
      <c r="BA237" t="inlineStr">
        <is>
          <t>N/A</t>
        </is>
      </c>
      <c r="BB237" t="inlineStr">
        <is>
          <t>N/A</t>
        </is>
      </c>
      <c r="BC237" t="inlineStr">
        <is>
          <t>N/A</t>
        </is>
      </c>
      <c r="BD237" t="inlineStr">
        <is>
          <t>N/A</t>
        </is>
      </c>
      <c r="BE237" t="inlineStr">
        <is>
          <t>N/A</t>
        </is>
      </c>
    </row>
    <row r="238">
      <c r="A238" t="inlineStr">
        <is>
          <t>WI220710938</t>
        </is>
      </c>
      <c r="B238" t="inlineStr">
        <is>
          <t>DATA_VALIDATION</t>
        </is>
      </c>
      <c r="C238" t="inlineStr">
        <is>
          <t>201300024397</t>
        </is>
      </c>
      <c r="D238" t="inlineStr">
        <is>
          <t>Folder</t>
        </is>
      </c>
      <c r="E238" s="2">
        <f>HYPERLINK("capsilon://?command=openfolder&amp;siteaddress=FAM.docvelocity-na8.net&amp;folderid=FX4AE14415-4CBD-015A-C3DC-C9D24D6F9D71","FX22071136")</f>
        <v>0.0</v>
      </c>
      <c r="F238" t="inlineStr">
        <is>
          <t/>
        </is>
      </c>
      <c r="G238" t="inlineStr">
        <is>
          <t/>
        </is>
      </c>
      <c r="H238" t="inlineStr">
        <is>
          <t>Mailitem</t>
        </is>
      </c>
      <c r="I238" t="inlineStr">
        <is>
          <t>MI220793462</t>
        </is>
      </c>
      <c r="J238" t="n">
        <v>484.0</v>
      </c>
      <c r="K238" t="inlineStr">
        <is>
          <t>COMPLETED</t>
        </is>
      </c>
      <c r="L238" t="inlineStr">
        <is>
          <t>MARK_AS_COMPLETED</t>
        </is>
      </c>
      <c r="M238" t="inlineStr">
        <is>
          <t>Queue</t>
        </is>
      </c>
      <c r="N238" t="n">
        <v>1.0</v>
      </c>
      <c r="O238" s="1" t="n">
        <v>44749.65525462963</v>
      </c>
      <c r="P238" s="1" t="n">
        <v>44749.66372685185</v>
      </c>
      <c r="Q238" t="n">
        <v>457.0</v>
      </c>
      <c r="R238" t="n">
        <v>275.0</v>
      </c>
      <c r="S238" t="b">
        <v>0</v>
      </c>
      <c r="T238" t="inlineStr">
        <is>
          <t>N/A</t>
        </is>
      </c>
      <c r="U238" t="b">
        <v>0</v>
      </c>
      <c r="V238" t="inlineStr">
        <is>
          <t>Pooja Supekar</t>
        </is>
      </c>
      <c r="W238" s="1" t="n">
        <v>44749.66372685185</v>
      </c>
      <c r="X238" t="n">
        <v>275.0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484.0</v>
      </c>
      <c r="AE238" t="n">
        <v>456.0</v>
      </c>
      <c r="AF238" t="n">
        <v>0.0</v>
      </c>
      <c r="AG238" t="n">
        <v>11.0</v>
      </c>
      <c r="AH238" t="inlineStr">
        <is>
          <t>N/A</t>
        </is>
      </c>
      <c r="AI238" t="inlineStr">
        <is>
          <t>N/A</t>
        </is>
      </c>
      <c r="AJ238" t="inlineStr">
        <is>
          <t>N/A</t>
        </is>
      </c>
      <c r="AK238" t="inlineStr">
        <is>
          <t>N/A</t>
        </is>
      </c>
      <c r="AL238" t="inlineStr">
        <is>
          <t>N/A</t>
        </is>
      </c>
      <c r="AM238" t="inlineStr">
        <is>
          <t>N/A</t>
        </is>
      </c>
      <c r="AN238" t="inlineStr">
        <is>
          <t>N/A</t>
        </is>
      </c>
      <c r="AO238" t="inlineStr">
        <is>
          <t>N/A</t>
        </is>
      </c>
      <c r="AP238" t="inlineStr">
        <is>
          <t>N/A</t>
        </is>
      </c>
      <c r="AQ238" t="inlineStr">
        <is>
          <t>N/A</t>
        </is>
      </c>
      <c r="AR238" t="inlineStr">
        <is>
          <t>N/A</t>
        </is>
      </c>
      <c r="AS238" t="inlineStr">
        <is>
          <t>N/A</t>
        </is>
      </c>
      <c r="AT238" t="inlineStr">
        <is>
          <t>N/A</t>
        </is>
      </c>
      <c r="AU238" t="inlineStr">
        <is>
          <t>N/A</t>
        </is>
      </c>
      <c r="AV238" t="inlineStr">
        <is>
          <t>N/A</t>
        </is>
      </c>
      <c r="AW238" t="inlineStr">
        <is>
          <t>N/A</t>
        </is>
      </c>
      <c r="AX238" t="inlineStr">
        <is>
          <t>N/A</t>
        </is>
      </c>
      <c r="AY238" t="inlineStr">
        <is>
          <t>N/A</t>
        </is>
      </c>
      <c r="AZ238" t="inlineStr">
        <is>
          <t>N/A</t>
        </is>
      </c>
      <c r="BA238" t="inlineStr">
        <is>
          <t>N/A</t>
        </is>
      </c>
      <c r="BB238" t="inlineStr">
        <is>
          <t>N/A</t>
        </is>
      </c>
      <c r="BC238" t="inlineStr">
        <is>
          <t>N/A</t>
        </is>
      </c>
      <c r="BD238" t="inlineStr">
        <is>
          <t>N/A</t>
        </is>
      </c>
      <c r="BE238" t="inlineStr">
        <is>
          <t>N/A</t>
        </is>
      </c>
    </row>
    <row r="239">
      <c r="A239" t="inlineStr">
        <is>
          <t>WI220711038</t>
        </is>
      </c>
      <c r="B239" t="inlineStr">
        <is>
          <t>DATA_VALIDATION</t>
        </is>
      </c>
      <c r="C239" t="inlineStr">
        <is>
          <t>201300024397</t>
        </is>
      </c>
      <c r="D239" t="inlineStr">
        <is>
          <t>Folder</t>
        </is>
      </c>
      <c r="E239" s="2">
        <f>HYPERLINK("capsilon://?command=openfolder&amp;siteaddress=FAM.docvelocity-na8.net&amp;folderid=FX4AE14415-4CBD-015A-C3DC-C9D24D6F9D71","FX22071136")</f>
        <v>0.0</v>
      </c>
      <c r="F239" t="inlineStr">
        <is>
          <t/>
        </is>
      </c>
      <c r="G239" t="inlineStr">
        <is>
          <t/>
        </is>
      </c>
      <c r="H239" t="inlineStr">
        <is>
          <t>Mailitem</t>
        </is>
      </c>
      <c r="I239" t="inlineStr">
        <is>
          <t>MI220793462</t>
        </is>
      </c>
      <c r="J239" t="n">
        <v>662.0</v>
      </c>
      <c r="K239" t="inlineStr">
        <is>
          <t>COMPLETED</t>
        </is>
      </c>
      <c r="L239" t="inlineStr">
        <is>
          <t>MARK_AS_COMPLETED</t>
        </is>
      </c>
      <c r="M239" t="inlineStr">
        <is>
          <t>Queue</t>
        </is>
      </c>
      <c r="N239" t="n">
        <v>2.0</v>
      </c>
      <c r="O239" s="1" t="n">
        <v>44749.66488425926</v>
      </c>
      <c r="P239" s="1" t="n">
        <v>44749.75582175926</v>
      </c>
      <c r="Q239" t="n">
        <v>1980.0</v>
      </c>
      <c r="R239" t="n">
        <v>5877.0</v>
      </c>
      <c r="S239" t="b">
        <v>0</v>
      </c>
      <c r="T239" t="inlineStr">
        <is>
          <t>N/A</t>
        </is>
      </c>
      <c r="U239" t="b">
        <v>1</v>
      </c>
      <c r="V239" t="inlineStr">
        <is>
          <t>Nilesh Thakur</t>
        </is>
      </c>
      <c r="W239" s="1" t="n">
        <v>44749.71512731481</v>
      </c>
      <c r="X239" t="n">
        <v>4078.0</v>
      </c>
      <c r="Y239" t="n">
        <v>553.0</v>
      </c>
      <c r="Z239" t="n">
        <v>0.0</v>
      </c>
      <c r="AA239" t="n">
        <v>553.0</v>
      </c>
      <c r="AB239" t="n">
        <v>0.0</v>
      </c>
      <c r="AC239" t="n">
        <v>217.0</v>
      </c>
      <c r="AD239" t="n">
        <v>109.0</v>
      </c>
      <c r="AE239" t="n">
        <v>0.0</v>
      </c>
      <c r="AF239" t="n">
        <v>0.0</v>
      </c>
      <c r="AG239" t="n">
        <v>0.0</v>
      </c>
      <c r="AH239" t="inlineStr">
        <is>
          <t>Sumit Jarhad</t>
        </is>
      </c>
      <c r="AI239" s="1" t="n">
        <v>44749.75582175926</v>
      </c>
      <c r="AJ239" t="n">
        <v>969.0</v>
      </c>
      <c r="AK239" t="n">
        <v>7.0</v>
      </c>
      <c r="AL239" t="n">
        <v>0.0</v>
      </c>
      <c r="AM239" t="n">
        <v>7.0</v>
      </c>
      <c r="AN239" t="n">
        <v>360.0</v>
      </c>
      <c r="AO239" t="n">
        <v>7.0</v>
      </c>
      <c r="AP239" t="n">
        <v>102.0</v>
      </c>
      <c r="AQ239" t="n">
        <v>0.0</v>
      </c>
      <c r="AR239" t="n">
        <v>0.0</v>
      </c>
      <c r="AS239" t="n">
        <v>0.0</v>
      </c>
      <c r="AT239" t="inlineStr">
        <is>
          <t>N/A</t>
        </is>
      </c>
      <c r="AU239" t="inlineStr">
        <is>
          <t>N/A</t>
        </is>
      </c>
      <c r="AV239" t="inlineStr">
        <is>
          <t>N/A</t>
        </is>
      </c>
      <c r="AW239" t="inlineStr">
        <is>
          <t>N/A</t>
        </is>
      </c>
      <c r="AX239" t="inlineStr">
        <is>
          <t>N/A</t>
        </is>
      </c>
      <c r="AY239" t="inlineStr">
        <is>
          <t>N/A</t>
        </is>
      </c>
      <c r="AZ239" t="inlineStr">
        <is>
          <t>N/A</t>
        </is>
      </c>
      <c r="BA239" t="inlineStr">
        <is>
          <t>N/A</t>
        </is>
      </c>
      <c r="BB239" t="inlineStr">
        <is>
          <t>N/A</t>
        </is>
      </c>
      <c r="BC239" t="inlineStr">
        <is>
          <t>N/A</t>
        </is>
      </c>
      <c r="BD239" t="inlineStr">
        <is>
          <t>N/A</t>
        </is>
      </c>
      <c r="BE239" t="inlineStr">
        <is>
          <t>N/A</t>
        </is>
      </c>
    </row>
    <row r="240">
      <c r="A240" t="inlineStr">
        <is>
          <t>WI220711087</t>
        </is>
      </c>
      <c r="B240" t="inlineStr">
        <is>
          <t>DATA_VALIDATION</t>
        </is>
      </c>
      <c r="C240" t="inlineStr">
        <is>
          <t>201110012961</t>
        </is>
      </c>
      <c r="D240" t="inlineStr">
        <is>
          <t>Folder</t>
        </is>
      </c>
      <c r="E240" s="2">
        <f>HYPERLINK("capsilon://?command=openfolder&amp;siteaddress=FAM.docvelocity-na8.net&amp;folderid=FX69B807AD-F990-FC06-5A41-E0418AA1ADC9","FX2207133")</f>
        <v>0.0</v>
      </c>
      <c r="F240" t="inlineStr">
        <is>
          <t/>
        </is>
      </c>
      <c r="G240" t="inlineStr">
        <is>
          <t/>
        </is>
      </c>
      <c r="H240" t="inlineStr">
        <is>
          <t>Mailitem</t>
        </is>
      </c>
      <c r="I240" t="inlineStr">
        <is>
          <t>MI220794766</t>
        </is>
      </c>
      <c r="J240" t="n">
        <v>66.0</v>
      </c>
      <c r="K240" t="inlineStr">
        <is>
          <t>COMPLETED</t>
        </is>
      </c>
      <c r="L240" t="inlineStr">
        <is>
          <t>MARK_AS_COMPLETED</t>
        </is>
      </c>
      <c r="M240" t="inlineStr">
        <is>
          <t>Queue</t>
        </is>
      </c>
      <c r="N240" t="n">
        <v>2.0</v>
      </c>
      <c r="O240" s="1" t="n">
        <v>44749.67775462963</v>
      </c>
      <c r="P240" s="1" t="n">
        <v>44749.69582175926</v>
      </c>
      <c r="Q240" t="n">
        <v>771.0</v>
      </c>
      <c r="R240" t="n">
        <v>790.0</v>
      </c>
      <c r="S240" t="b">
        <v>0</v>
      </c>
      <c r="T240" t="inlineStr">
        <is>
          <t>N/A</t>
        </is>
      </c>
      <c r="U240" t="b">
        <v>0</v>
      </c>
      <c r="V240" t="inlineStr">
        <is>
          <t>Swapnil Ambesange</t>
        </is>
      </c>
      <c r="W240" s="1" t="n">
        <v>44749.68866898148</v>
      </c>
      <c r="X240" t="n">
        <v>409.0</v>
      </c>
      <c r="Y240" t="n">
        <v>52.0</v>
      </c>
      <c r="Z240" t="n">
        <v>0.0</v>
      </c>
      <c r="AA240" t="n">
        <v>52.0</v>
      </c>
      <c r="AB240" t="n">
        <v>0.0</v>
      </c>
      <c r="AC240" t="n">
        <v>11.0</v>
      </c>
      <c r="AD240" t="n">
        <v>14.0</v>
      </c>
      <c r="AE240" t="n">
        <v>0.0</v>
      </c>
      <c r="AF240" t="n">
        <v>0.0</v>
      </c>
      <c r="AG240" t="n">
        <v>0.0</v>
      </c>
      <c r="AH240" t="inlineStr">
        <is>
          <t>Sumit Jarhad</t>
        </is>
      </c>
      <c r="AI240" s="1" t="n">
        <v>44749.69582175926</v>
      </c>
      <c r="AJ240" t="n">
        <v>373.0</v>
      </c>
      <c r="AK240" t="n">
        <v>2.0</v>
      </c>
      <c r="AL240" t="n">
        <v>0.0</v>
      </c>
      <c r="AM240" t="n">
        <v>2.0</v>
      </c>
      <c r="AN240" t="n">
        <v>0.0</v>
      </c>
      <c r="AO240" t="n">
        <v>2.0</v>
      </c>
      <c r="AP240" t="n">
        <v>12.0</v>
      </c>
      <c r="AQ240" t="n">
        <v>0.0</v>
      </c>
      <c r="AR240" t="n">
        <v>0.0</v>
      </c>
      <c r="AS240" t="n">
        <v>0.0</v>
      </c>
      <c r="AT240" t="inlineStr">
        <is>
          <t>N/A</t>
        </is>
      </c>
      <c r="AU240" t="inlineStr">
        <is>
          <t>N/A</t>
        </is>
      </c>
      <c r="AV240" t="inlineStr">
        <is>
          <t>N/A</t>
        </is>
      </c>
      <c r="AW240" t="inlineStr">
        <is>
          <t>N/A</t>
        </is>
      </c>
      <c r="AX240" t="inlineStr">
        <is>
          <t>N/A</t>
        </is>
      </c>
      <c r="AY240" t="inlineStr">
        <is>
          <t>N/A</t>
        </is>
      </c>
      <c r="AZ240" t="inlineStr">
        <is>
          <t>N/A</t>
        </is>
      </c>
      <c r="BA240" t="inlineStr">
        <is>
          <t>N/A</t>
        </is>
      </c>
      <c r="BB240" t="inlineStr">
        <is>
          <t>N/A</t>
        </is>
      </c>
      <c r="BC240" t="inlineStr">
        <is>
          <t>N/A</t>
        </is>
      </c>
      <c r="BD240" t="inlineStr">
        <is>
          <t>N/A</t>
        </is>
      </c>
      <c r="BE240" t="inlineStr">
        <is>
          <t>N/A</t>
        </is>
      </c>
    </row>
    <row r="241">
      <c r="A241" t="inlineStr">
        <is>
          <t>WI220711088</t>
        </is>
      </c>
      <c r="B241" t="inlineStr">
        <is>
          <t>DATA_VALIDATION</t>
        </is>
      </c>
      <c r="C241" t="inlineStr">
        <is>
          <t>201110012961</t>
        </is>
      </c>
      <c r="D241" t="inlineStr">
        <is>
          <t>Folder</t>
        </is>
      </c>
      <c r="E241" s="2">
        <f>HYPERLINK("capsilon://?command=openfolder&amp;siteaddress=FAM.docvelocity-na8.net&amp;folderid=FX69B807AD-F990-FC06-5A41-E0418AA1ADC9","FX2207133")</f>
        <v>0.0</v>
      </c>
      <c r="F241" t="inlineStr">
        <is>
          <t/>
        </is>
      </c>
      <c r="G241" t="inlineStr">
        <is>
          <t/>
        </is>
      </c>
      <c r="H241" t="inlineStr">
        <is>
          <t>Mailitem</t>
        </is>
      </c>
      <c r="I241" t="inlineStr">
        <is>
          <t>MI220794788</t>
        </is>
      </c>
      <c r="J241" t="n">
        <v>66.0</v>
      </c>
      <c r="K241" t="inlineStr">
        <is>
          <t>COMPLETED</t>
        </is>
      </c>
      <c r="L241" t="inlineStr">
        <is>
          <t>MARK_AS_COMPLETED</t>
        </is>
      </c>
      <c r="M241" t="inlineStr">
        <is>
          <t>Queue</t>
        </is>
      </c>
      <c r="N241" t="n">
        <v>2.0</v>
      </c>
      <c r="O241" s="1" t="n">
        <v>44749.678148148145</v>
      </c>
      <c r="P241" s="1" t="n">
        <v>44749.698217592595</v>
      </c>
      <c r="Q241" t="n">
        <v>1251.0</v>
      </c>
      <c r="R241" t="n">
        <v>483.0</v>
      </c>
      <c r="S241" t="b">
        <v>0</v>
      </c>
      <c r="T241" t="inlineStr">
        <is>
          <t>N/A</t>
        </is>
      </c>
      <c r="U241" t="b">
        <v>0</v>
      </c>
      <c r="V241" t="inlineStr">
        <is>
          <t>Swapnil Ambesange</t>
        </is>
      </c>
      <c r="W241" s="1" t="n">
        <v>44749.691828703704</v>
      </c>
      <c r="X241" t="n">
        <v>272.0</v>
      </c>
      <c r="Y241" t="n">
        <v>52.0</v>
      </c>
      <c r="Z241" t="n">
        <v>0.0</v>
      </c>
      <c r="AA241" t="n">
        <v>52.0</v>
      </c>
      <c r="AB241" t="n">
        <v>0.0</v>
      </c>
      <c r="AC241" t="n">
        <v>14.0</v>
      </c>
      <c r="AD241" t="n">
        <v>14.0</v>
      </c>
      <c r="AE241" t="n">
        <v>0.0</v>
      </c>
      <c r="AF241" t="n">
        <v>0.0</v>
      </c>
      <c r="AG241" t="n">
        <v>0.0</v>
      </c>
      <c r="AH241" t="inlineStr">
        <is>
          <t>Sumit Jarhad</t>
        </is>
      </c>
      <c r="AI241" s="1" t="n">
        <v>44749.698217592595</v>
      </c>
      <c r="AJ241" t="n">
        <v>206.0</v>
      </c>
      <c r="AK241" t="n">
        <v>2.0</v>
      </c>
      <c r="AL241" t="n">
        <v>0.0</v>
      </c>
      <c r="AM241" t="n">
        <v>2.0</v>
      </c>
      <c r="AN241" t="n">
        <v>0.0</v>
      </c>
      <c r="AO241" t="n">
        <v>2.0</v>
      </c>
      <c r="AP241" t="n">
        <v>12.0</v>
      </c>
      <c r="AQ241" t="n">
        <v>0.0</v>
      </c>
      <c r="AR241" t="n">
        <v>0.0</v>
      </c>
      <c r="AS241" t="n">
        <v>0.0</v>
      </c>
      <c r="AT241" t="inlineStr">
        <is>
          <t>N/A</t>
        </is>
      </c>
      <c r="AU241" t="inlineStr">
        <is>
          <t>N/A</t>
        </is>
      </c>
      <c r="AV241" t="inlineStr">
        <is>
          <t>N/A</t>
        </is>
      </c>
      <c r="AW241" t="inlineStr">
        <is>
          <t>N/A</t>
        </is>
      </c>
      <c r="AX241" t="inlineStr">
        <is>
          <t>N/A</t>
        </is>
      </c>
      <c r="AY241" t="inlineStr">
        <is>
          <t>N/A</t>
        </is>
      </c>
      <c r="AZ241" t="inlineStr">
        <is>
          <t>N/A</t>
        </is>
      </c>
      <c r="BA241" t="inlineStr">
        <is>
          <t>N/A</t>
        </is>
      </c>
      <c r="BB241" t="inlineStr">
        <is>
          <t>N/A</t>
        </is>
      </c>
      <c r="BC241" t="inlineStr">
        <is>
          <t>N/A</t>
        </is>
      </c>
      <c r="BD241" t="inlineStr">
        <is>
          <t>N/A</t>
        </is>
      </c>
      <c r="BE241" t="inlineStr">
        <is>
          <t>N/A</t>
        </is>
      </c>
    </row>
    <row r="242">
      <c r="A242" t="inlineStr">
        <is>
          <t>WI220711092</t>
        </is>
      </c>
      <c r="B242" t="inlineStr">
        <is>
          <t>DATA_VALIDATION</t>
        </is>
      </c>
      <c r="C242" t="inlineStr">
        <is>
          <t>201110012961</t>
        </is>
      </c>
      <c r="D242" t="inlineStr">
        <is>
          <t>Folder</t>
        </is>
      </c>
      <c r="E242" s="2">
        <f>HYPERLINK("capsilon://?command=openfolder&amp;siteaddress=FAM.docvelocity-na8.net&amp;folderid=FX69B807AD-F990-FC06-5A41-E0418AA1ADC9","FX2207133")</f>
        <v>0.0</v>
      </c>
      <c r="F242" t="inlineStr">
        <is>
          <t/>
        </is>
      </c>
      <c r="G242" t="inlineStr">
        <is>
          <t/>
        </is>
      </c>
      <c r="H242" t="inlineStr">
        <is>
          <t>Mailitem</t>
        </is>
      </c>
      <c r="I242" t="inlineStr">
        <is>
          <t>MI220794829</t>
        </is>
      </c>
      <c r="J242" t="n">
        <v>0.0</v>
      </c>
      <c r="K242" t="inlineStr">
        <is>
          <t>COMPLETED</t>
        </is>
      </c>
      <c r="L242" t="inlineStr">
        <is>
          <t>MARK_AS_COMPLETED</t>
        </is>
      </c>
      <c r="M242" t="inlineStr">
        <is>
          <t>Queue</t>
        </is>
      </c>
      <c r="N242" t="n">
        <v>2.0</v>
      </c>
      <c r="O242" s="1" t="n">
        <v>44749.67857638889</v>
      </c>
      <c r="P242" s="1" t="n">
        <v>44749.74712962963</v>
      </c>
      <c r="Q242" t="n">
        <v>3593.0</v>
      </c>
      <c r="R242" t="n">
        <v>2330.0</v>
      </c>
      <c r="S242" t="b">
        <v>0</v>
      </c>
      <c r="T242" t="inlineStr">
        <is>
          <t>N/A</t>
        </is>
      </c>
      <c r="U242" t="b">
        <v>0</v>
      </c>
      <c r="V242" t="inlineStr">
        <is>
          <t>Shivani Narwade</t>
        </is>
      </c>
      <c r="W242" s="1" t="n">
        <v>44749.73488425926</v>
      </c>
      <c r="X242" t="n">
        <v>1887.0</v>
      </c>
      <c r="Y242" t="n">
        <v>37.0</v>
      </c>
      <c r="Z242" t="n">
        <v>0.0</v>
      </c>
      <c r="AA242" t="n">
        <v>37.0</v>
      </c>
      <c r="AB242" t="n">
        <v>0.0</v>
      </c>
      <c r="AC242" t="n">
        <v>10.0</v>
      </c>
      <c r="AD242" t="n">
        <v>-37.0</v>
      </c>
      <c r="AE242" t="n">
        <v>0.0</v>
      </c>
      <c r="AF242" t="n">
        <v>0.0</v>
      </c>
      <c r="AG242" t="n">
        <v>0.0</v>
      </c>
      <c r="AH242" t="inlineStr">
        <is>
          <t>Archana Bhujbal</t>
        </is>
      </c>
      <c r="AI242" s="1" t="n">
        <v>44749.74712962963</v>
      </c>
      <c r="AJ242" t="n">
        <v>351.0</v>
      </c>
      <c r="AK242" t="n">
        <v>3.0</v>
      </c>
      <c r="AL242" t="n">
        <v>0.0</v>
      </c>
      <c r="AM242" t="n">
        <v>3.0</v>
      </c>
      <c r="AN242" t="n">
        <v>0.0</v>
      </c>
      <c r="AO242" t="n">
        <v>3.0</v>
      </c>
      <c r="AP242" t="n">
        <v>-40.0</v>
      </c>
      <c r="AQ242" t="n">
        <v>0.0</v>
      </c>
      <c r="AR242" t="n">
        <v>0.0</v>
      </c>
      <c r="AS242" t="n">
        <v>0.0</v>
      </c>
      <c r="AT242" t="inlineStr">
        <is>
          <t>N/A</t>
        </is>
      </c>
      <c r="AU242" t="inlineStr">
        <is>
          <t>N/A</t>
        </is>
      </c>
      <c r="AV242" t="inlineStr">
        <is>
          <t>N/A</t>
        </is>
      </c>
      <c r="AW242" t="inlineStr">
        <is>
          <t>N/A</t>
        </is>
      </c>
      <c r="AX242" t="inlineStr">
        <is>
          <t>N/A</t>
        </is>
      </c>
      <c r="AY242" t="inlineStr">
        <is>
          <t>N/A</t>
        </is>
      </c>
      <c r="AZ242" t="inlineStr">
        <is>
          <t>N/A</t>
        </is>
      </c>
      <c r="BA242" t="inlineStr">
        <is>
          <t>N/A</t>
        </is>
      </c>
      <c r="BB242" t="inlineStr">
        <is>
          <t>N/A</t>
        </is>
      </c>
      <c r="BC242" t="inlineStr">
        <is>
          <t>N/A</t>
        </is>
      </c>
      <c r="BD242" t="inlineStr">
        <is>
          <t>N/A</t>
        </is>
      </c>
      <c r="BE242" t="inlineStr">
        <is>
          <t>N/A</t>
        </is>
      </c>
    </row>
    <row r="243">
      <c r="A243" t="inlineStr">
        <is>
          <t>WI220711093</t>
        </is>
      </c>
      <c r="B243" t="inlineStr">
        <is>
          <t>DATA_VALIDATION</t>
        </is>
      </c>
      <c r="C243" t="inlineStr">
        <is>
          <t>201110012961</t>
        </is>
      </c>
      <c r="D243" t="inlineStr">
        <is>
          <t>Folder</t>
        </is>
      </c>
      <c r="E243" s="2">
        <f>HYPERLINK("capsilon://?command=openfolder&amp;siteaddress=FAM.docvelocity-na8.net&amp;folderid=FX69B807AD-F990-FC06-5A41-E0418AA1ADC9","FX2207133")</f>
        <v>0.0</v>
      </c>
      <c r="F243" t="inlineStr">
        <is>
          <t/>
        </is>
      </c>
      <c r="G243" t="inlineStr">
        <is>
          <t/>
        </is>
      </c>
      <c r="H243" t="inlineStr">
        <is>
          <t>Mailitem</t>
        </is>
      </c>
      <c r="I243" t="inlineStr">
        <is>
          <t>MI220794851</t>
        </is>
      </c>
      <c r="J243" t="n">
        <v>130.0</v>
      </c>
      <c r="K243" t="inlineStr">
        <is>
          <t>COMPLETED</t>
        </is>
      </c>
      <c r="L243" t="inlineStr">
        <is>
          <t>MARK_AS_COMPLETED</t>
        </is>
      </c>
      <c r="M243" t="inlineStr">
        <is>
          <t>Queue</t>
        </is>
      </c>
      <c r="N243" t="n">
        <v>2.0</v>
      </c>
      <c r="O243" s="1" t="n">
        <v>44749.6794212963</v>
      </c>
      <c r="P243" s="1" t="n">
        <v>44749.71462962963</v>
      </c>
      <c r="Q243" t="n">
        <v>1862.0</v>
      </c>
      <c r="R243" t="n">
        <v>1180.0</v>
      </c>
      <c r="S243" t="b">
        <v>0</v>
      </c>
      <c r="T243" t="inlineStr">
        <is>
          <t>N/A</t>
        </is>
      </c>
      <c r="U243" t="b">
        <v>0</v>
      </c>
      <c r="V243" t="inlineStr">
        <is>
          <t>Swapnil Ambesange</t>
        </is>
      </c>
      <c r="W243" s="1" t="n">
        <v>44749.69912037037</v>
      </c>
      <c r="X243" t="n">
        <v>595.0</v>
      </c>
      <c r="Y243" t="n">
        <v>84.0</v>
      </c>
      <c r="Z243" t="n">
        <v>0.0</v>
      </c>
      <c r="AA243" t="n">
        <v>84.0</v>
      </c>
      <c r="AB243" t="n">
        <v>0.0</v>
      </c>
      <c r="AC243" t="n">
        <v>34.0</v>
      </c>
      <c r="AD243" t="n">
        <v>46.0</v>
      </c>
      <c r="AE243" t="n">
        <v>0.0</v>
      </c>
      <c r="AF243" t="n">
        <v>0.0</v>
      </c>
      <c r="AG243" t="n">
        <v>0.0</v>
      </c>
      <c r="AH243" t="inlineStr">
        <is>
          <t>Sumit Jarhad</t>
        </is>
      </c>
      <c r="AI243" s="1" t="n">
        <v>44749.71462962963</v>
      </c>
      <c r="AJ243" t="n">
        <v>554.0</v>
      </c>
      <c r="AK243" t="n">
        <v>4.0</v>
      </c>
      <c r="AL243" t="n">
        <v>0.0</v>
      </c>
      <c r="AM243" t="n">
        <v>4.0</v>
      </c>
      <c r="AN243" t="n">
        <v>0.0</v>
      </c>
      <c r="AO243" t="n">
        <v>4.0</v>
      </c>
      <c r="AP243" t="n">
        <v>42.0</v>
      </c>
      <c r="AQ243" t="n">
        <v>0.0</v>
      </c>
      <c r="AR243" t="n">
        <v>0.0</v>
      </c>
      <c r="AS243" t="n">
        <v>0.0</v>
      </c>
      <c r="AT243" t="inlineStr">
        <is>
          <t>N/A</t>
        </is>
      </c>
      <c r="AU243" t="inlineStr">
        <is>
          <t>N/A</t>
        </is>
      </c>
      <c r="AV243" t="inlineStr">
        <is>
          <t>N/A</t>
        </is>
      </c>
      <c r="AW243" t="inlineStr">
        <is>
          <t>N/A</t>
        </is>
      </c>
      <c r="AX243" t="inlineStr">
        <is>
          <t>N/A</t>
        </is>
      </c>
      <c r="AY243" t="inlineStr">
        <is>
          <t>N/A</t>
        </is>
      </c>
      <c r="AZ243" t="inlineStr">
        <is>
          <t>N/A</t>
        </is>
      </c>
      <c r="BA243" t="inlineStr">
        <is>
          <t>N/A</t>
        </is>
      </c>
      <c r="BB243" t="inlineStr">
        <is>
          <t>N/A</t>
        </is>
      </c>
      <c r="BC243" t="inlineStr">
        <is>
          <t>N/A</t>
        </is>
      </c>
      <c r="BD243" t="inlineStr">
        <is>
          <t>N/A</t>
        </is>
      </c>
      <c r="BE243" t="inlineStr">
        <is>
          <t>N/A</t>
        </is>
      </c>
    </row>
    <row r="244">
      <c r="A244" t="inlineStr">
        <is>
          <t>WI220711096</t>
        </is>
      </c>
      <c r="B244" t="inlineStr">
        <is>
          <t>DATA_VALIDATION</t>
        </is>
      </c>
      <c r="C244" t="inlineStr">
        <is>
          <t>201130014008</t>
        </is>
      </c>
      <c r="D244" t="inlineStr">
        <is>
          <t>Folder</t>
        </is>
      </c>
      <c r="E244" s="2">
        <f>HYPERLINK("capsilon://?command=openfolder&amp;siteaddress=FAM.docvelocity-na8.net&amp;folderid=FX5035B300-8A91-CA8C-3C4F-5164A8C3BBF3","FX2207911")</f>
        <v>0.0</v>
      </c>
      <c r="F244" t="inlineStr">
        <is>
          <t/>
        </is>
      </c>
      <c r="G244" t="inlineStr">
        <is>
          <t/>
        </is>
      </c>
      <c r="H244" t="inlineStr">
        <is>
          <t>Mailitem</t>
        </is>
      </c>
      <c r="I244" t="inlineStr">
        <is>
          <t>MI220794864</t>
        </is>
      </c>
      <c r="J244" t="n">
        <v>190.0</v>
      </c>
      <c r="K244" t="inlineStr">
        <is>
          <t>COMPLETED</t>
        </is>
      </c>
      <c r="L244" t="inlineStr">
        <is>
          <t>MARK_AS_COMPLETED</t>
        </is>
      </c>
      <c r="M244" t="inlineStr">
        <is>
          <t>Queue</t>
        </is>
      </c>
      <c r="N244" t="n">
        <v>1.0</v>
      </c>
      <c r="O244" s="1" t="n">
        <v>44749.67967592592</v>
      </c>
      <c r="P244" s="1" t="n">
        <v>44749.72900462963</v>
      </c>
      <c r="Q244" t="n">
        <v>4036.0</v>
      </c>
      <c r="R244" t="n">
        <v>226.0</v>
      </c>
      <c r="S244" t="b">
        <v>0</v>
      </c>
      <c r="T244" t="inlineStr">
        <is>
          <t>N/A</t>
        </is>
      </c>
      <c r="U244" t="b">
        <v>0</v>
      </c>
      <c r="V244" t="inlineStr">
        <is>
          <t>Shubham Karwate</t>
        </is>
      </c>
      <c r="W244" s="1" t="n">
        <v>44749.72900462963</v>
      </c>
      <c r="X244" t="n">
        <v>142.0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190.0</v>
      </c>
      <c r="AE244" t="n">
        <v>171.0</v>
      </c>
      <c r="AF244" t="n">
        <v>0.0</v>
      </c>
      <c r="AG244" t="n">
        <v>5.0</v>
      </c>
      <c r="AH244" t="inlineStr">
        <is>
          <t>N/A</t>
        </is>
      </c>
      <c r="AI244" t="inlineStr">
        <is>
          <t>N/A</t>
        </is>
      </c>
      <c r="AJ244" t="inlineStr">
        <is>
          <t>N/A</t>
        </is>
      </c>
      <c r="AK244" t="inlineStr">
        <is>
          <t>N/A</t>
        </is>
      </c>
      <c r="AL244" t="inlineStr">
        <is>
          <t>N/A</t>
        </is>
      </c>
      <c r="AM244" t="inlineStr">
        <is>
          <t>N/A</t>
        </is>
      </c>
      <c r="AN244" t="inlineStr">
        <is>
          <t>N/A</t>
        </is>
      </c>
      <c r="AO244" t="inlineStr">
        <is>
          <t>N/A</t>
        </is>
      </c>
      <c r="AP244" t="inlineStr">
        <is>
          <t>N/A</t>
        </is>
      </c>
      <c r="AQ244" t="inlineStr">
        <is>
          <t>N/A</t>
        </is>
      </c>
      <c r="AR244" t="inlineStr">
        <is>
          <t>N/A</t>
        </is>
      </c>
      <c r="AS244" t="inlineStr">
        <is>
          <t>N/A</t>
        </is>
      </c>
      <c r="AT244" t="inlineStr">
        <is>
          <t>N/A</t>
        </is>
      </c>
      <c r="AU244" t="inlineStr">
        <is>
          <t>N/A</t>
        </is>
      </c>
      <c r="AV244" t="inlineStr">
        <is>
          <t>N/A</t>
        </is>
      </c>
      <c r="AW244" t="inlineStr">
        <is>
          <t>N/A</t>
        </is>
      </c>
      <c r="AX244" t="inlineStr">
        <is>
          <t>N/A</t>
        </is>
      </c>
      <c r="AY244" t="inlineStr">
        <is>
          <t>N/A</t>
        </is>
      </c>
      <c r="AZ244" t="inlineStr">
        <is>
          <t>N/A</t>
        </is>
      </c>
      <c r="BA244" t="inlineStr">
        <is>
          <t>N/A</t>
        </is>
      </c>
      <c r="BB244" t="inlineStr">
        <is>
          <t>N/A</t>
        </is>
      </c>
      <c r="BC244" t="inlineStr">
        <is>
          <t>N/A</t>
        </is>
      </c>
      <c r="BD244" t="inlineStr">
        <is>
          <t>N/A</t>
        </is>
      </c>
      <c r="BE244" t="inlineStr">
        <is>
          <t>N/A</t>
        </is>
      </c>
    </row>
    <row r="245">
      <c r="A245" t="inlineStr">
        <is>
          <t>WI220711257</t>
        </is>
      </c>
      <c r="B245" t="inlineStr">
        <is>
          <t>DATA_VALIDATION</t>
        </is>
      </c>
      <c r="C245" t="inlineStr">
        <is>
          <t>201330007799</t>
        </is>
      </c>
      <c r="D245" t="inlineStr">
        <is>
          <t>Folder</t>
        </is>
      </c>
      <c r="E245" s="2">
        <f>HYPERLINK("capsilon://?command=openfolder&amp;siteaddress=FAM.docvelocity-na8.net&amp;folderid=FXB7B8E4ED-E74B-7505-959A-15B2E004E7B4","FX2207977")</f>
        <v>0.0</v>
      </c>
      <c r="F245" t="inlineStr">
        <is>
          <t/>
        </is>
      </c>
      <c r="G245" t="inlineStr">
        <is>
          <t/>
        </is>
      </c>
      <c r="H245" t="inlineStr">
        <is>
          <t>Mailitem</t>
        </is>
      </c>
      <c r="I245" t="inlineStr">
        <is>
          <t>MI220796483</t>
        </is>
      </c>
      <c r="J245" t="n">
        <v>70.0</v>
      </c>
      <c r="K245" t="inlineStr">
        <is>
          <t>COMPLETED</t>
        </is>
      </c>
      <c r="L245" t="inlineStr">
        <is>
          <t>MARK_AS_COMPLETED</t>
        </is>
      </c>
      <c r="M245" t="inlineStr">
        <is>
          <t>Queue</t>
        </is>
      </c>
      <c r="N245" t="n">
        <v>2.0</v>
      </c>
      <c r="O245" s="1" t="n">
        <v>44749.7127662037</v>
      </c>
      <c r="P245" s="1" t="n">
        <v>44749.750497685185</v>
      </c>
      <c r="Q245" t="n">
        <v>2512.0</v>
      </c>
      <c r="R245" t="n">
        <v>748.0</v>
      </c>
      <c r="S245" t="b">
        <v>0</v>
      </c>
      <c r="T245" t="inlineStr">
        <is>
          <t>N/A</t>
        </is>
      </c>
      <c r="U245" t="b">
        <v>0</v>
      </c>
      <c r="V245" t="inlineStr">
        <is>
          <t>Swapnil Ambesange</t>
        </is>
      </c>
      <c r="W245" s="1" t="n">
        <v>44749.72347222222</v>
      </c>
      <c r="X245" t="n">
        <v>648.0</v>
      </c>
      <c r="Y245" t="n">
        <v>48.0</v>
      </c>
      <c r="Z245" t="n">
        <v>0.0</v>
      </c>
      <c r="AA245" t="n">
        <v>48.0</v>
      </c>
      <c r="AB245" t="n">
        <v>0.0</v>
      </c>
      <c r="AC245" t="n">
        <v>4.0</v>
      </c>
      <c r="AD245" t="n">
        <v>22.0</v>
      </c>
      <c r="AE245" t="n">
        <v>0.0</v>
      </c>
      <c r="AF245" t="n">
        <v>0.0</v>
      </c>
      <c r="AG245" t="n">
        <v>0.0</v>
      </c>
      <c r="AH245" t="inlineStr">
        <is>
          <t>Archana Bhujbal</t>
        </is>
      </c>
      <c r="AI245" s="1" t="n">
        <v>44749.750497685185</v>
      </c>
      <c r="AJ245" t="n">
        <v>100.0</v>
      </c>
      <c r="AK245" t="n">
        <v>1.0</v>
      </c>
      <c r="AL245" t="n">
        <v>0.0</v>
      </c>
      <c r="AM245" t="n">
        <v>1.0</v>
      </c>
      <c r="AN245" t="n">
        <v>0.0</v>
      </c>
      <c r="AO245" t="n">
        <v>1.0</v>
      </c>
      <c r="AP245" t="n">
        <v>21.0</v>
      </c>
      <c r="AQ245" t="n">
        <v>0.0</v>
      </c>
      <c r="AR245" t="n">
        <v>0.0</v>
      </c>
      <c r="AS245" t="n">
        <v>0.0</v>
      </c>
      <c r="AT245" t="inlineStr">
        <is>
          <t>N/A</t>
        </is>
      </c>
      <c r="AU245" t="inlineStr">
        <is>
          <t>N/A</t>
        </is>
      </c>
      <c r="AV245" t="inlineStr">
        <is>
          <t>N/A</t>
        </is>
      </c>
      <c r="AW245" t="inlineStr">
        <is>
          <t>N/A</t>
        </is>
      </c>
      <c r="AX245" t="inlineStr">
        <is>
          <t>N/A</t>
        </is>
      </c>
      <c r="AY245" t="inlineStr">
        <is>
          <t>N/A</t>
        </is>
      </c>
      <c r="AZ245" t="inlineStr">
        <is>
          <t>N/A</t>
        </is>
      </c>
      <c r="BA245" t="inlineStr">
        <is>
          <t>N/A</t>
        </is>
      </c>
      <c r="BB245" t="inlineStr">
        <is>
          <t>N/A</t>
        </is>
      </c>
      <c r="BC245" t="inlineStr">
        <is>
          <t>N/A</t>
        </is>
      </c>
      <c r="BD245" t="inlineStr">
        <is>
          <t>N/A</t>
        </is>
      </c>
      <c r="BE245" t="inlineStr">
        <is>
          <t>N/A</t>
        </is>
      </c>
    </row>
    <row r="246">
      <c r="A246" t="inlineStr">
        <is>
          <t>WI220711258</t>
        </is>
      </c>
      <c r="B246" t="inlineStr">
        <is>
          <t>DATA_VALIDATION</t>
        </is>
      </c>
      <c r="C246" t="inlineStr">
        <is>
          <t>201330007799</t>
        </is>
      </c>
      <c r="D246" t="inlineStr">
        <is>
          <t>Folder</t>
        </is>
      </c>
      <c r="E246" s="2">
        <f>HYPERLINK("capsilon://?command=openfolder&amp;siteaddress=FAM.docvelocity-na8.net&amp;folderid=FXB7B8E4ED-E74B-7505-959A-15B2E004E7B4","FX2207977")</f>
        <v>0.0</v>
      </c>
      <c r="F246" t="inlineStr">
        <is>
          <t/>
        </is>
      </c>
      <c r="G246" t="inlineStr">
        <is>
          <t/>
        </is>
      </c>
      <c r="H246" t="inlineStr">
        <is>
          <t>Mailitem</t>
        </is>
      </c>
      <c r="I246" t="inlineStr">
        <is>
          <t>MI220796489</t>
        </is>
      </c>
      <c r="J246" t="n">
        <v>28.0</v>
      </c>
      <c r="K246" t="inlineStr">
        <is>
          <t>COMPLETED</t>
        </is>
      </c>
      <c r="L246" t="inlineStr">
        <is>
          <t>MARK_AS_COMPLETED</t>
        </is>
      </c>
      <c r="M246" t="inlineStr">
        <is>
          <t>Queue</t>
        </is>
      </c>
      <c r="N246" t="n">
        <v>2.0</v>
      </c>
      <c r="O246" s="1" t="n">
        <v>44749.71299768519</v>
      </c>
      <c r="P246" s="1" t="n">
        <v>44749.75125</v>
      </c>
      <c r="Q246" t="n">
        <v>3079.0</v>
      </c>
      <c r="R246" t="n">
        <v>226.0</v>
      </c>
      <c r="S246" t="b">
        <v>0</v>
      </c>
      <c r="T246" t="inlineStr">
        <is>
          <t>N/A</t>
        </is>
      </c>
      <c r="U246" t="b">
        <v>0</v>
      </c>
      <c r="V246" t="inlineStr">
        <is>
          <t>Swapnil Ambesange</t>
        </is>
      </c>
      <c r="W246" s="1" t="n">
        <v>44749.72534722222</v>
      </c>
      <c r="X246" t="n">
        <v>162.0</v>
      </c>
      <c r="Y246" t="n">
        <v>21.0</v>
      </c>
      <c r="Z246" t="n">
        <v>0.0</v>
      </c>
      <c r="AA246" t="n">
        <v>21.0</v>
      </c>
      <c r="AB246" t="n">
        <v>0.0</v>
      </c>
      <c r="AC246" t="n">
        <v>2.0</v>
      </c>
      <c r="AD246" t="n">
        <v>7.0</v>
      </c>
      <c r="AE246" t="n">
        <v>0.0</v>
      </c>
      <c r="AF246" t="n">
        <v>0.0</v>
      </c>
      <c r="AG246" t="n">
        <v>0.0</v>
      </c>
      <c r="AH246" t="inlineStr">
        <is>
          <t>Archana Bhujbal</t>
        </is>
      </c>
      <c r="AI246" s="1" t="n">
        <v>44749.75125</v>
      </c>
      <c r="AJ246" t="n">
        <v>64.0</v>
      </c>
      <c r="AK246" t="n">
        <v>1.0</v>
      </c>
      <c r="AL246" t="n">
        <v>0.0</v>
      </c>
      <c r="AM246" t="n">
        <v>1.0</v>
      </c>
      <c r="AN246" t="n">
        <v>0.0</v>
      </c>
      <c r="AO246" t="n">
        <v>1.0</v>
      </c>
      <c r="AP246" t="n">
        <v>6.0</v>
      </c>
      <c r="AQ246" t="n">
        <v>0.0</v>
      </c>
      <c r="AR246" t="n">
        <v>0.0</v>
      </c>
      <c r="AS246" t="n">
        <v>0.0</v>
      </c>
      <c r="AT246" t="inlineStr">
        <is>
          <t>N/A</t>
        </is>
      </c>
      <c r="AU246" t="inlineStr">
        <is>
          <t>N/A</t>
        </is>
      </c>
      <c r="AV246" t="inlineStr">
        <is>
          <t>N/A</t>
        </is>
      </c>
      <c r="AW246" t="inlineStr">
        <is>
          <t>N/A</t>
        </is>
      </c>
      <c r="AX246" t="inlineStr">
        <is>
          <t>N/A</t>
        </is>
      </c>
      <c r="AY246" t="inlineStr">
        <is>
          <t>N/A</t>
        </is>
      </c>
      <c r="AZ246" t="inlineStr">
        <is>
          <t>N/A</t>
        </is>
      </c>
      <c r="BA246" t="inlineStr">
        <is>
          <t>N/A</t>
        </is>
      </c>
      <c r="BB246" t="inlineStr">
        <is>
          <t>N/A</t>
        </is>
      </c>
      <c r="BC246" t="inlineStr">
        <is>
          <t>N/A</t>
        </is>
      </c>
      <c r="BD246" t="inlineStr">
        <is>
          <t>N/A</t>
        </is>
      </c>
      <c r="BE246" t="inlineStr">
        <is>
          <t>N/A</t>
        </is>
      </c>
    </row>
    <row r="247">
      <c r="A247" t="inlineStr">
        <is>
          <t>WI220711259</t>
        </is>
      </c>
      <c r="B247" t="inlineStr">
        <is>
          <t>DATA_VALIDATION</t>
        </is>
      </c>
      <c r="C247" t="inlineStr">
        <is>
          <t>201330007799</t>
        </is>
      </c>
      <c r="D247" t="inlineStr">
        <is>
          <t>Folder</t>
        </is>
      </c>
      <c r="E247" s="2">
        <f>HYPERLINK("capsilon://?command=openfolder&amp;siteaddress=FAM.docvelocity-na8.net&amp;folderid=FXB7B8E4ED-E74B-7505-959A-15B2E004E7B4","FX2207977")</f>
        <v>0.0</v>
      </c>
      <c r="F247" t="inlineStr">
        <is>
          <t/>
        </is>
      </c>
      <c r="G247" t="inlineStr">
        <is>
          <t/>
        </is>
      </c>
      <c r="H247" t="inlineStr">
        <is>
          <t>Mailitem</t>
        </is>
      </c>
      <c r="I247" t="inlineStr">
        <is>
          <t>MI220796486</t>
        </is>
      </c>
      <c r="J247" t="n">
        <v>28.0</v>
      </c>
      <c r="K247" t="inlineStr">
        <is>
          <t>COMPLETED</t>
        </is>
      </c>
      <c r="L247" t="inlineStr">
        <is>
          <t>MARK_AS_COMPLETED</t>
        </is>
      </c>
      <c r="M247" t="inlineStr">
        <is>
          <t>Queue</t>
        </is>
      </c>
      <c r="N247" t="n">
        <v>2.0</v>
      </c>
      <c r="O247" s="1" t="n">
        <v>44749.7130787037</v>
      </c>
      <c r="P247" s="1" t="n">
        <v>44749.751851851855</v>
      </c>
      <c r="Q247" t="n">
        <v>2829.0</v>
      </c>
      <c r="R247" t="n">
        <v>521.0</v>
      </c>
      <c r="S247" t="b">
        <v>0</v>
      </c>
      <c r="T247" t="inlineStr">
        <is>
          <t>N/A</t>
        </is>
      </c>
      <c r="U247" t="b">
        <v>0</v>
      </c>
      <c r="V247" t="inlineStr">
        <is>
          <t>Samadhan Kamble</t>
        </is>
      </c>
      <c r="W247" s="1" t="n">
        <v>44749.729629629626</v>
      </c>
      <c r="X247" t="n">
        <v>470.0</v>
      </c>
      <c r="Y247" t="n">
        <v>21.0</v>
      </c>
      <c r="Z247" t="n">
        <v>0.0</v>
      </c>
      <c r="AA247" t="n">
        <v>21.0</v>
      </c>
      <c r="AB247" t="n">
        <v>0.0</v>
      </c>
      <c r="AC247" t="n">
        <v>8.0</v>
      </c>
      <c r="AD247" t="n">
        <v>7.0</v>
      </c>
      <c r="AE247" t="n">
        <v>0.0</v>
      </c>
      <c r="AF247" t="n">
        <v>0.0</v>
      </c>
      <c r="AG247" t="n">
        <v>0.0</v>
      </c>
      <c r="AH247" t="inlineStr">
        <is>
          <t>Archana Bhujbal</t>
        </is>
      </c>
      <c r="AI247" s="1" t="n">
        <v>44749.751851851855</v>
      </c>
      <c r="AJ247" t="n">
        <v>51.0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7.0</v>
      </c>
      <c r="AQ247" t="n">
        <v>0.0</v>
      </c>
      <c r="AR247" t="n">
        <v>0.0</v>
      </c>
      <c r="AS247" t="n">
        <v>0.0</v>
      </c>
      <c r="AT247" t="inlineStr">
        <is>
          <t>N/A</t>
        </is>
      </c>
      <c r="AU247" t="inlineStr">
        <is>
          <t>N/A</t>
        </is>
      </c>
      <c r="AV247" t="inlineStr">
        <is>
          <t>N/A</t>
        </is>
      </c>
      <c r="AW247" t="inlineStr">
        <is>
          <t>N/A</t>
        </is>
      </c>
      <c r="AX247" t="inlineStr">
        <is>
          <t>N/A</t>
        </is>
      </c>
      <c r="AY247" t="inlineStr">
        <is>
          <t>N/A</t>
        </is>
      </c>
      <c r="AZ247" t="inlineStr">
        <is>
          <t>N/A</t>
        </is>
      </c>
      <c r="BA247" t="inlineStr">
        <is>
          <t>N/A</t>
        </is>
      </c>
      <c r="BB247" t="inlineStr">
        <is>
          <t>N/A</t>
        </is>
      </c>
      <c r="BC247" t="inlineStr">
        <is>
          <t>N/A</t>
        </is>
      </c>
      <c r="BD247" t="inlineStr">
        <is>
          <t>N/A</t>
        </is>
      </c>
      <c r="BE247" t="inlineStr">
        <is>
          <t>N/A</t>
        </is>
      </c>
    </row>
    <row r="248">
      <c r="A248" t="inlineStr">
        <is>
          <t>WI220711297</t>
        </is>
      </c>
      <c r="B248" t="inlineStr">
        <is>
          <t>DATA_VALIDATION</t>
        </is>
      </c>
      <c r="C248" t="inlineStr">
        <is>
          <t>201130014008</t>
        </is>
      </c>
      <c r="D248" t="inlineStr">
        <is>
          <t>Folder</t>
        </is>
      </c>
      <c r="E248" s="2">
        <f>HYPERLINK("capsilon://?command=openfolder&amp;siteaddress=FAM.docvelocity-na8.net&amp;folderid=FX5035B300-8A91-CA8C-3C4F-5164A8C3BBF3","FX2207911")</f>
        <v>0.0</v>
      </c>
      <c r="F248" t="inlineStr">
        <is>
          <t/>
        </is>
      </c>
      <c r="G248" t="inlineStr">
        <is>
          <t/>
        </is>
      </c>
      <c r="H248" t="inlineStr">
        <is>
          <t>Mailitem</t>
        </is>
      </c>
      <c r="I248" t="inlineStr">
        <is>
          <t>MI220794864</t>
        </is>
      </c>
      <c r="J248" t="n">
        <v>242.0</v>
      </c>
      <c r="K248" t="inlineStr">
        <is>
          <t>COMPLETED</t>
        </is>
      </c>
      <c r="L248" t="inlineStr">
        <is>
          <t>MARK_AS_COMPLETED</t>
        </is>
      </c>
      <c r="M248" t="inlineStr">
        <is>
          <t>Queue</t>
        </is>
      </c>
      <c r="N248" t="n">
        <v>2.0</v>
      </c>
      <c r="O248" s="1" t="n">
        <v>44749.72986111111</v>
      </c>
      <c r="P248" s="1" t="n">
        <v>44749.749340277776</v>
      </c>
      <c r="Q248" t="n">
        <v>443.0</v>
      </c>
      <c r="R248" t="n">
        <v>1240.0</v>
      </c>
      <c r="S248" t="b">
        <v>0</v>
      </c>
      <c r="T248" t="inlineStr">
        <is>
          <t>N/A</t>
        </is>
      </c>
      <c r="U248" t="b">
        <v>1</v>
      </c>
      <c r="V248" t="inlineStr">
        <is>
          <t>Shivani Narwade</t>
        </is>
      </c>
      <c r="W248" s="1" t="n">
        <v>44749.746770833335</v>
      </c>
      <c r="X248" t="n">
        <v>1026.0</v>
      </c>
      <c r="Y248" t="n">
        <v>169.0</v>
      </c>
      <c r="Z248" t="n">
        <v>0.0</v>
      </c>
      <c r="AA248" t="n">
        <v>169.0</v>
      </c>
      <c r="AB248" t="n">
        <v>0.0</v>
      </c>
      <c r="AC248" t="n">
        <v>34.0</v>
      </c>
      <c r="AD248" t="n">
        <v>73.0</v>
      </c>
      <c r="AE248" t="n">
        <v>0.0</v>
      </c>
      <c r="AF248" t="n">
        <v>0.0</v>
      </c>
      <c r="AG248" t="n">
        <v>0.0</v>
      </c>
      <c r="AH248" t="inlineStr">
        <is>
          <t>Archana Bhujbal</t>
        </is>
      </c>
      <c r="AI248" s="1" t="n">
        <v>44749.749340277776</v>
      </c>
      <c r="AJ248" t="n">
        <v>190.0</v>
      </c>
      <c r="AK248" t="n">
        <v>0.0</v>
      </c>
      <c r="AL248" t="n">
        <v>0.0</v>
      </c>
      <c r="AM248" t="n">
        <v>0.0</v>
      </c>
      <c r="AN248" t="n">
        <v>0.0</v>
      </c>
      <c r="AO248" t="n">
        <v>0.0</v>
      </c>
      <c r="AP248" t="n">
        <v>73.0</v>
      </c>
      <c r="AQ248" t="n">
        <v>0.0</v>
      </c>
      <c r="AR248" t="n">
        <v>0.0</v>
      </c>
      <c r="AS248" t="n">
        <v>0.0</v>
      </c>
      <c r="AT248" t="inlineStr">
        <is>
          <t>N/A</t>
        </is>
      </c>
      <c r="AU248" t="inlineStr">
        <is>
          <t>N/A</t>
        </is>
      </c>
      <c r="AV248" t="inlineStr">
        <is>
          <t>N/A</t>
        </is>
      </c>
      <c r="AW248" t="inlineStr">
        <is>
          <t>N/A</t>
        </is>
      </c>
      <c r="AX248" t="inlineStr">
        <is>
          <t>N/A</t>
        </is>
      </c>
      <c r="AY248" t="inlineStr">
        <is>
          <t>N/A</t>
        </is>
      </c>
      <c r="AZ248" t="inlineStr">
        <is>
          <t>N/A</t>
        </is>
      </c>
      <c r="BA248" t="inlineStr">
        <is>
          <t>N/A</t>
        </is>
      </c>
      <c r="BB248" t="inlineStr">
        <is>
          <t>N/A</t>
        </is>
      </c>
      <c r="BC248" t="inlineStr">
        <is>
          <t>N/A</t>
        </is>
      </c>
      <c r="BD248" t="inlineStr">
        <is>
          <t>N/A</t>
        </is>
      </c>
      <c r="BE248" t="inlineStr">
        <is>
          <t>N/A</t>
        </is>
      </c>
    </row>
    <row r="249">
      <c r="A249" t="inlineStr">
        <is>
          <t>WI220711331</t>
        </is>
      </c>
      <c r="B249" t="inlineStr">
        <is>
          <t>DATA_VALIDATION</t>
        </is>
      </c>
      <c r="C249" t="inlineStr">
        <is>
          <t>201330007790</t>
        </is>
      </c>
      <c r="D249" t="inlineStr">
        <is>
          <t>Folder</t>
        </is>
      </c>
      <c r="E249" s="2">
        <f>HYPERLINK("capsilon://?command=openfolder&amp;siteaddress=FAM.docvelocity-na8.net&amp;folderid=FX45DF3B08-F1D3-5B3C-FF5B-6D49BD912F69","FX2207798")</f>
        <v>0.0</v>
      </c>
      <c r="F249" t="inlineStr">
        <is>
          <t/>
        </is>
      </c>
      <c r="G249" t="inlineStr">
        <is>
          <t/>
        </is>
      </c>
      <c r="H249" t="inlineStr">
        <is>
          <t>Mailitem</t>
        </is>
      </c>
      <c r="I249" t="inlineStr">
        <is>
          <t>MI220797634</t>
        </is>
      </c>
      <c r="J249" t="n">
        <v>86.0</v>
      </c>
      <c r="K249" t="inlineStr">
        <is>
          <t>COMPLETED</t>
        </is>
      </c>
      <c r="L249" t="inlineStr">
        <is>
          <t>MARK_AS_COMPLETED</t>
        </is>
      </c>
      <c r="M249" t="inlineStr">
        <is>
          <t>Queue</t>
        </is>
      </c>
      <c r="N249" t="n">
        <v>2.0</v>
      </c>
      <c r="O249" s="1" t="n">
        <v>44749.74197916667</v>
      </c>
      <c r="P249" s="1" t="n">
        <v>44749.75303240741</v>
      </c>
      <c r="Q249" t="n">
        <v>568.0</v>
      </c>
      <c r="R249" t="n">
        <v>387.0</v>
      </c>
      <c r="S249" t="b">
        <v>0</v>
      </c>
      <c r="T249" t="inlineStr">
        <is>
          <t>N/A</t>
        </is>
      </c>
      <c r="U249" t="b">
        <v>0</v>
      </c>
      <c r="V249" t="inlineStr">
        <is>
          <t>Swapnil Ambesange</t>
        </is>
      </c>
      <c r="W249" s="1" t="n">
        <v>44749.745729166665</v>
      </c>
      <c r="X249" t="n">
        <v>286.0</v>
      </c>
      <c r="Y249" t="n">
        <v>77.0</v>
      </c>
      <c r="Z249" t="n">
        <v>0.0</v>
      </c>
      <c r="AA249" t="n">
        <v>77.0</v>
      </c>
      <c r="AB249" t="n">
        <v>0.0</v>
      </c>
      <c r="AC249" t="n">
        <v>8.0</v>
      </c>
      <c r="AD249" t="n">
        <v>9.0</v>
      </c>
      <c r="AE249" t="n">
        <v>0.0</v>
      </c>
      <c r="AF249" t="n">
        <v>0.0</v>
      </c>
      <c r="AG249" t="n">
        <v>0.0</v>
      </c>
      <c r="AH249" t="inlineStr">
        <is>
          <t>Archana Bhujbal</t>
        </is>
      </c>
      <c r="AI249" s="1" t="n">
        <v>44749.75303240741</v>
      </c>
      <c r="AJ249" t="n">
        <v>101.0</v>
      </c>
      <c r="AK249" t="n">
        <v>0.0</v>
      </c>
      <c r="AL249" t="n">
        <v>0.0</v>
      </c>
      <c r="AM249" t="n">
        <v>0.0</v>
      </c>
      <c r="AN249" t="n">
        <v>0.0</v>
      </c>
      <c r="AO249" t="n">
        <v>0.0</v>
      </c>
      <c r="AP249" t="n">
        <v>9.0</v>
      </c>
      <c r="AQ249" t="n">
        <v>0.0</v>
      </c>
      <c r="AR249" t="n">
        <v>0.0</v>
      </c>
      <c r="AS249" t="n">
        <v>0.0</v>
      </c>
      <c r="AT249" t="inlineStr">
        <is>
          <t>N/A</t>
        </is>
      </c>
      <c r="AU249" t="inlineStr">
        <is>
          <t>N/A</t>
        </is>
      </c>
      <c r="AV249" t="inlineStr">
        <is>
          <t>N/A</t>
        </is>
      </c>
      <c r="AW249" t="inlineStr">
        <is>
          <t>N/A</t>
        </is>
      </c>
      <c r="AX249" t="inlineStr">
        <is>
          <t>N/A</t>
        </is>
      </c>
      <c r="AY249" t="inlineStr">
        <is>
          <t>N/A</t>
        </is>
      </c>
      <c r="AZ249" t="inlineStr">
        <is>
          <t>N/A</t>
        </is>
      </c>
      <c r="BA249" t="inlineStr">
        <is>
          <t>N/A</t>
        </is>
      </c>
      <c r="BB249" t="inlineStr">
        <is>
          <t>N/A</t>
        </is>
      </c>
      <c r="BC249" t="inlineStr">
        <is>
          <t>N/A</t>
        </is>
      </c>
      <c r="BD249" t="inlineStr">
        <is>
          <t>N/A</t>
        </is>
      </c>
      <c r="BE249" t="inlineStr">
        <is>
          <t>N/A</t>
        </is>
      </c>
    </row>
    <row r="250">
      <c r="A250" t="inlineStr">
        <is>
          <t>WI220711332</t>
        </is>
      </c>
      <c r="B250" t="inlineStr">
        <is>
          <t>DATA_VALIDATION</t>
        </is>
      </c>
      <c r="C250" t="inlineStr">
        <is>
          <t>201330007790</t>
        </is>
      </c>
      <c r="D250" t="inlineStr">
        <is>
          <t>Folder</t>
        </is>
      </c>
      <c r="E250" s="2">
        <f>HYPERLINK("capsilon://?command=openfolder&amp;siteaddress=FAM.docvelocity-na8.net&amp;folderid=FX45DF3B08-F1D3-5B3C-FF5B-6D49BD912F69","FX2207798")</f>
        <v>0.0</v>
      </c>
      <c r="F250" t="inlineStr">
        <is>
          <t/>
        </is>
      </c>
      <c r="G250" t="inlineStr">
        <is>
          <t/>
        </is>
      </c>
      <c r="H250" t="inlineStr">
        <is>
          <t>Mailitem</t>
        </is>
      </c>
      <c r="I250" t="inlineStr">
        <is>
          <t>MI220797637</t>
        </is>
      </c>
      <c r="J250" t="n">
        <v>91.0</v>
      </c>
      <c r="K250" t="inlineStr">
        <is>
          <t>COMPLETED</t>
        </is>
      </c>
      <c r="L250" t="inlineStr">
        <is>
          <t>MARK_AS_COMPLETED</t>
        </is>
      </c>
      <c r="M250" t="inlineStr">
        <is>
          <t>Queue</t>
        </is>
      </c>
      <c r="N250" t="n">
        <v>2.0</v>
      </c>
      <c r="O250" s="1" t="n">
        <v>44749.74219907408</v>
      </c>
      <c r="P250" s="1" t="n">
        <v>44749.75434027778</v>
      </c>
      <c r="Q250" t="n">
        <v>286.0</v>
      </c>
      <c r="R250" t="n">
        <v>763.0</v>
      </c>
      <c r="S250" t="b">
        <v>0</v>
      </c>
      <c r="T250" t="inlineStr">
        <is>
          <t>N/A</t>
        </is>
      </c>
      <c r="U250" t="b">
        <v>0</v>
      </c>
      <c r="V250" t="inlineStr">
        <is>
          <t>Pooja Supekar</t>
        </is>
      </c>
      <c r="W250" s="1" t="n">
        <v>44749.75003472222</v>
      </c>
      <c r="X250" t="n">
        <v>651.0</v>
      </c>
      <c r="Y250" t="n">
        <v>82.0</v>
      </c>
      <c r="Z250" t="n">
        <v>0.0</v>
      </c>
      <c r="AA250" t="n">
        <v>82.0</v>
      </c>
      <c r="AB250" t="n">
        <v>0.0</v>
      </c>
      <c r="AC250" t="n">
        <v>22.0</v>
      </c>
      <c r="AD250" t="n">
        <v>9.0</v>
      </c>
      <c r="AE250" t="n">
        <v>0.0</v>
      </c>
      <c r="AF250" t="n">
        <v>0.0</v>
      </c>
      <c r="AG250" t="n">
        <v>0.0</v>
      </c>
      <c r="AH250" t="inlineStr">
        <is>
          <t>Archana Bhujbal</t>
        </is>
      </c>
      <c r="AI250" s="1" t="n">
        <v>44749.75434027778</v>
      </c>
      <c r="AJ250" t="n">
        <v>112.0</v>
      </c>
      <c r="AK250" t="n">
        <v>0.0</v>
      </c>
      <c r="AL250" t="n">
        <v>0.0</v>
      </c>
      <c r="AM250" t="n">
        <v>0.0</v>
      </c>
      <c r="AN250" t="n">
        <v>0.0</v>
      </c>
      <c r="AO250" t="n">
        <v>0.0</v>
      </c>
      <c r="AP250" t="n">
        <v>9.0</v>
      </c>
      <c r="AQ250" t="n">
        <v>0.0</v>
      </c>
      <c r="AR250" t="n">
        <v>0.0</v>
      </c>
      <c r="AS250" t="n">
        <v>0.0</v>
      </c>
      <c r="AT250" t="inlineStr">
        <is>
          <t>N/A</t>
        </is>
      </c>
      <c r="AU250" t="inlineStr">
        <is>
          <t>N/A</t>
        </is>
      </c>
      <c r="AV250" t="inlineStr">
        <is>
          <t>N/A</t>
        </is>
      </c>
      <c r="AW250" t="inlineStr">
        <is>
          <t>N/A</t>
        </is>
      </c>
      <c r="AX250" t="inlineStr">
        <is>
          <t>N/A</t>
        </is>
      </c>
      <c r="AY250" t="inlineStr">
        <is>
          <t>N/A</t>
        </is>
      </c>
      <c r="AZ250" t="inlineStr">
        <is>
          <t>N/A</t>
        </is>
      </c>
      <c r="BA250" t="inlineStr">
        <is>
          <t>N/A</t>
        </is>
      </c>
      <c r="BB250" t="inlineStr">
        <is>
          <t>N/A</t>
        </is>
      </c>
      <c r="BC250" t="inlineStr">
        <is>
          <t>N/A</t>
        </is>
      </c>
      <c r="BD250" t="inlineStr">
        <is>
          <t>N/A</t>
        </is>
      </c>
      <c r="BE250" t="inlineStr">
        <is>
          <t>N/A</t>
        </is>
      </c>
    </row>
    <row r="251">
      <c r="A251" t="inlineStr">
        <is>
          <t>WI220711333</t>
        </is>
      </c>
      <c r="B251" t="inlineStr">
        <is>
          <t>DATA_VALIDATION</t>
        </is>
      </c>
      <c r="C251" t="inlineStr">
        <is>
          <t>201330007790</t>
        </is>
      </c>
      <c r="D251" t="inlineStr">
        <is>
          <t>Folder</t>
        </is>
      </c>
      <c r="E251" s="2">
        <f>HYPERLINK("capsilon://?command=openfolder&amp;siteaddress=FAM.docvelocity-na8.net&amp;folderid=FX45DF3B08-F1D3-5B3C-FF5B-6D49BD912F69","FX2207798")</f>
        <v>0.0</v>
      </c>
      <c r="F251" t="inlineStr">
        <is>
          <t/>
        </is>
      </c>
      <c r="G251" t="inlineStr">
        <is>
          <t/>
        </is>
      </c>
      <c r="H251" t="inlineStr">
        <is>
          <t>Mailitem</t>
        </is>
      </c>
      <c r="I251" t="inlineStr">
        <is>
          <t>MI220797629</t>
        </is>
      </c>
      <c r="J251" t="n">
        <v>57.0</v>
      </c>
      <c r="K251" t="inlineStr">
        <is>
          <t>COMPLETED</t>
        </is>
      </c>
      <c r="L251" t="inlineStr">
        <is>
          <t>MARK_AS_COMPLETED</t>
        </is>
      </c>
      <c r="M251" t="inlineStr">
        <is>
          <t>Queue</t>
        </is>
      </c>
      <c r="N251" t="n">
        <v>1.0</v>
      </c>
      <c r="O251" s="1" t="n">
        <v>44749.742210648146</v>
      </c>
      <c r="P251" s="1" t="n">
        <v>44749.76289351852</v>
      </c>
      <c r="Q251" t="n">
        <v>1184.0</v>
      </c>
      <c r="R251" t="n">
        <v>603.0</v>
      </c>
      <c r="S251" t="b">
        <v>0</v>
      </c>
      <c r="T251" t="inlineStr">
        <is>
          <t>N/A</t>
        </is>
      </c>
      <c r="U251" t="b">
        <v>0</v>
      </c>
      <c r="V251" t="inlineStr">
        <is>
          <t>Nilesh Thakur</t>
        </is>
      </c>
      <c r="W251" s="1" t="n">
        <v>44749.76289351852</v>
      </c>
      <c r="X251" t="n">
        <v>454.0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57.0</v>
      </c>
      <c r="AE251" t="n">
        <v>42.0</v>
      </c>
      <c r="AF251" t="n">
        <v>0.0</v>
      </c>
      <c r="AG251" t="n">
        <v>4.0</v>
      </c>
      <c r="AH251" t="inlineStr">
        <is>
          <t>N/A</t>
        </is>
      </c>
      <c r="AI251" t="inlineStr">
        <is>
          <t>N/A</t>
        </is>
      </c>
      <c r="AJ251" t="inlineStr">
        <is>
          <t>N/A</t>
        </is>
      </c>
      <c r="AK251" t="inlineStr">
        <is>
          <t>N/A</t>
        </is>
      </c>
      <c r="AL251" t="inlineStr">
        <is>
          <t>N/A</t>
        </is>
      </c>
      <c r="AM251" t="inlineStr">
        <is>
          <t>N/A</t>
        </is>
      </c>
      <c r="AN251" t="inlineStr">
        <is>
          <t>N/A</t>
        </is>
      </c>
      <c r="AO251" t="inlineStr">
        <is>
          <t>N/A</t>
        </is>
      </c>
      <c r="AP251" t="inlineStr">
        <is>
          <t>N/A</t>
        </is>
      </c>
      <c r="AQ251" t="inlineStr">
        <is>
          <t>N/A</t>
        </is>
      </c>
      <c r="AR251" t="inlineStr">
        <is>
          <t>N/A</t>
        </is>
      </c>
      <c r="AS251" t="inlineStr">
        <is>
          <t>N/A</t>
        </is>
      </c>
      <c r="AT251" t="inlineStr">
        <is>
          <t>N/A</t>
        </is>
      </c>
      <c r="AU251" t="inlineStr">
        <is>
          <t>N/A</t>
        </is>
      </c>
      <c r="AV251" t="inlineStr">
        <is>
          <t>N/A</t>
        </is>
      </c>
      <c r="AW251" t="inlineStr">
        <is>
          <t>N/A</t>
        </is>
      </c>
      <c r="AX251" t="inlineStr">
        <is>
          <t>N/A</t>
        </is>
      </c>
      <c r="AY251" t="inlineStr">
        <is>
          <t>N/A</t>
        </is>
      </c>
      <c r="AZ251" t="inlineStr">
        <is>
          <t>N/A</t>
        </is>
      </c>
      <c r="BA251" t="inlineStr">
        <is>
          <t>N/A</t>
        </is>
      </c>
      <c r="BB251" t="inlineStr">
        <is>
          <t>N/A</t>
        </is>
      </c>
      <c r="BC251" t="inlineStr">
        <is>
          <t>N/A</t>
        </is>
      </c>
      <c r="BD251" t="inlineStr">
        <is>
          <t>N/A</t>
        </is>
      </c>
      <c r="BE251" t="inlineStr">
        <is>
          <t>N/A</t>
        </is>
      </c>
    </row>
    <row r="252">
      <c r="A252" t="inlineStr">
        <is>
          <t>WI220711334</t>
        </is>
      </c>
      <c r="B252" t="inlineStr">
        <is>
          <t>DATA_VALIDATION</t>
        </is>
      </c>
      <c r="C252" t="inlineStr">
        <is>
          <t>201330007790</t>
        </is>
      </c>
      <c r="D252" t="inlineStr">
        <is>
          <t>Folder</t>
        </is>
      </c>
      <c r="E252" s="2">
        <f>HYPERLINK("capsilon://?command=openfolder&amp;siteaddress=FAM.docvelocity-na8.net&amp;folderid=FX45DF3B08-F1D3-5B3C-FF5B-6D49BD912F69","FX2207798")</f>
        <v>0.0</v>
      </c>
      <c r="F252" t="inlineStr">
        <is>
          <t/>
        </is>
      </c>
      <c r="G252" t="inlineStr">
        <is>
          <t/>
        </is>
      </c>
      <c r="H252" t="inlineStr">
        <is>
          <t>Mailitem</t>
        </is>
      </c>
      <c r="I252" t="inlineStr">
        <is>
          <t>MI220797641</t>
        </is>
      </c>
      <c r="J252" t="n">
        <v>38.0</v>
      </c>
      <c r="K252" t="inlineStr">
        <is>
          <t>COMPLETED</t>
        </is>
      </c>
      <c r="L252" t="inlineStr">
        <is>
          <t>MARK_AS_COMPLETED</t>
        </is>
      </c>
      <c r="M252" t="inlineStr">
        <is>
          <t>Queue</t>
        </is>
      </c>
      <c r="N252" t="n">
        <v>1.0</v>
      </c>
      <c r="O252" s="1" t="n">
        <v>44749.74233796296</v>
      </c>
      <c r="P252" s="1" t="n">
        <v>44749.769328703704</v>
      </c>
      <c r="Q252" t="n">
        <v>1729.0</v>
      </c>
      <c r="R252" t="n">
        <v>603.0</v>
      </c>
      <c r="S252" t="b">
        <v>0</v>
      </c>
      <c r="T252" t="inlineStr">
        <is>
          <t>N/A</t>
        </is>
      </c>
      <c r="U252" t="b">
        <v>0</v>
      </c>
      <c r="V252" t="inlineStr">
        <is>
          <t>Nilesh Thakur</t>
        </is>
      </c>
      <c r="W252" s="1" t="n">
        <v>44749.769328703704</v>
      </c>
      <c r="X252" t="n">
        <v>555.0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38.0</v>
      </c>
      <c r="AE252" t="n">
        <v>21.0</v>
      </c>
      <c r="AF252" t="n">
        <v>0.0</v>
      </c>
      <c r="AG252" t="n">
        <v>3.0</v>
      </c>
      <c r="AH252" t="inlineStr">
        <is>
          <t>N/A</t>
        </is>
      </c>
      <c r="AI252" t="inlineStr">
        <is>
          <t>N/A</t>
        </is>
      </c>
      <c r="AJ252" t="inlineStr">
        <is>
          <t>N/A</t>
        </is>
      </c>
      <c r="AK252" t="inlineStr">
        <is>
          <t>N/A</t>
        </is>
      </c>
      <c r="AL252" t="inlineStr">
        <is>
          <t>N/A</t>
        </is>
      </c>
      <c r="AM252" t="inlineStr">
        <is>
          <t>N/A</t>
        </is>
      </c>
      <c r="AN252" t="inlineStr">
        <is>
          <t>N/A</t>
        </is>
      </c>
      <c r="AO252" t="inlineStr">
        <is>
          <t>N/A</t>
        </is>
      </c>
      <c r="AP252" t="inlineStr">
        <is>
          <t>N/A</t>
        </is>
      </c>
      <c r="AQ252" t="inlineStr">
        <is>
          <t>N/A</t>
        </is>
      </c>
      <c r="AR252" t="inlineStr">
        <is>
          <t>N/A</t>
        </is>
      </c>
      <c r="AS252" t="inlineStr">
        <is>
          <t>N/A</t>
        </is>
      </c>
      <c r="AT252" t="inlineStr">
        <is>
          <t>N/A</t>
        </is>
      </c>
      <c r="AU252" t="inlineStr">
        <is>
          <t>N/A</t>
        </is>
      </c>
      <c r="AV252" t="inlineStr">
        <is>
          <t>N/A</t>
        </is>
      </c>
      <c r="AW252" t="inlineStr">
        <is>
          <t>N/A</t>
        </is>
      </c>
      <c r="AX252" t="inlineStr">
        <is>
          <t>N/A</t>
        </is>
      </c>
      <c r="AY252" t="inlineStr">
        <is>
          <t>N/A</t>
        </is>
      </c>
      <c r="AZ252" t="inlineStr">
        <is>
          <t>N/A</t>
        </is>
      </c>
      <c r="BA252" t="inlineStr">
        <is>
          <t>N/A</t>
        </is>
      </c>
      <c r="BB252" t="inlineStr">
        <is>
          <t>N/A</t>
        </is>
      </c>
      <c r="BC252" t="inlineStr">
        <is>
          <t>N/A</t>
        </is>
      </c>
      <c r="BD252" t="inlineStr">
        <is>
          <t>N/A</t>
        </is>
      </c>
      <c r="BE252" t="inlineStr">
        <is>
          <t>N/A</t>
        </is>
      </c>
    </row>
    <row r="253">
      <c r="A253" t="inlineStr">
        <is>
          <t>WI220711337</t>
        </is>
      </c>
      <c r="B253" t="inlineStr">
        <is>
          <t>DATA_VALIDATION</t>
        </is>
      </c>
      <c r="C253" t="inlineStr">
        <is>
          <t>201330007790</t>
        </is>
      </c>
      <c r="D253" t="inlineStr">
        <is>
          <t>Folder</t>
        </is>
      </c>
      <c r="E253" s="2">
        <f>HYPERLINK("capsilon://?command=openfolder&amp;siteaddress=FAM.docvelocity-na8.net&amp;folderid=FX45DF3B08-F1D3-5B3C-FF5B-6D49BD912F69","FX2207798")</f>
        <v>0.0</v>
      </c>
      <c r="F253" t="inlineStr">
        <is>
          <t/>
        </is>
      </c>
      <c r="G253" t="inlineStr">
        <is>
          <t/>
        </is>
      </c>
      <c r="H253" t="inlineStr">
        <is>
          <t>Mailitem</t>
        </is>
      </c>
      <c r="I253" t="inlineStr">
        <is>
          <t>MI220797656</t>
        </is>
      </c>
      <c r="J253" t="n">
        <v>148.0</v>
      </c>
      <c r="K253" t="inlineStr">
        <is>
          <t>COMPLETED</t>
        </is>
      </c>
      <c r="L253" t="inlineStr">
        <is>
          <t>MARK_AS_COMPLETED</t>
        </is>
      </c>
      <c r="M253" t="inlineStr">
        <is>
          <t>Queue</t>
        </is>
      </c>
      <c r="N253" t="n">
        <v>1.0</v>
      </c>
      <c r="O253" s="1" t="n">
        <v>44749.74253472222</v>
      </c>
      <c r="P253" s="1" t="n">
        <v>44749.774618055555</v>
      </c>
      <c r="Q253" t="n">
        <v>2616.0</v>
      </c>
      <c r="R253" t="n">
        <v>156.0</v>
      </c>
      <c r="S253" t="b">
        <v>0</v>
      </c>
      <c r="T253" t="inlineStr">
        <is>
          <t>N/A</t>
        </is>
      </c>
      <c r="U253" t="b">
        <v>0</v>
      </c>
      <c r="V253" t="inlineStr">
        <is>
          <t>Samadhan Kamble</t>
        </is>
      </c>
      <c r="W253" s="1" t="n">
        <v>44749.774618055555</v>
      </c>
      <c r="X253" t="n">
        <v>82.0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148.0</v>
      </c>
      <c r="AE253" t="n">
        <v>143.0</v>
      </c>
      <c r="AF253" t="n">
        <v>0.0</v>
      </c>
      <c r="AG253" t="n">
        <v>2.0</v>
      </c>
      <c r="AH253" t="inlineStr">
        <is>
          <t>N/A</t>
        </is>
      </c>
      <c r="AI253" t="inlineStr">
        <is>
          <t>N/A</t>
        </is>
      </c>
      <c r="AJ253" t="inlineStr">
        <is>
          <t>N/A</t>
        </is>
      </c>
      <c r="AK253" t="inlineStr">
        <is>
          <t>N/A</t>
        </is>
      </c>
      <c r="AL253" t="inlineStr">
        <is>
          <t>N/A</t>
        </is>
      </c>
      <c r="AM253" t="inlineStr">
        <is>
          <t>N/A</t>
        </is>
      </c>
      <c r="AN253" t="inlineStr">
        <is>
          <t>N/A</t>
        </is>
      </c>
      <c r="AO253" t="inlineStr">
        <is>
          <t>N/A</t>
        </is>
      </c>
      <c r="AP253" t="inlineStr">
        <is>
          <t>N/A</t>
        </is>
      </c>
      <c r="AQ253" t="inlineStr">
        <is>
          <t>N/A</t>
        </is>
      </c>
      <c r="AR253" t="inlineStr">
        <is>
          <t>N/A</t>
        </is>
      </c>
      <c r="AS253" t="inlineStr">
        <is>
          <t>N/A</t>
        </is>
      </c>
      <c r="AT253" t="inlineStr">
        <is>
          <t>N/A</t>
        </is>
      </c>
      <c r="AU253" t="inlineStr">
        <is>
          <t>N/A</t>
        </is>
      </c>
      <c r="AV253" t="inlineStr">
        <is>
          <t>N/A</t>
        </is>
      </c>
      <c r="AW253" t="inlineStr">
        <is>
          <t>N/A</t>
        </is>
      </c>
      <c r="AX253" t="inlineStr">
        <is>
          <t>N/A</t>
        </is>
      </c>
      <c r="AY253" t="inlineStr">
        <is>
          <t>N/A</t>
        </is>
      </c>
      <c r="AZ253" t="inlineStr">
        <is>
          <t>N/A</t>
        </is>
      </c>
      <c r="BA253" t="inlineStr">
        <is>
          <t>N/A</t>
        </is>
      </c>
      <c r="BB253" t="inlineStr">
        <is>
          <t>N/A</t>
        </is>
      </c>
      <c r="BC253" t="inlineStr">
        <is>
          <t>N/A</t>
        </is>
      </c>
      <c r="BD253" t="inlineStr">
        <is>
          <t>N/A</t>
        </is>
      </c>
      <c r="BE253" t="inlineStr">
        <is>
          <t>N/A</t>
        </is>
      </c>
    </row>
    <row r="254">
      <c r="A254" t="inlineStr">
        <is>
          <t>WI220711338</t>
        </is>
      </c>
      <c r="B254" t="inlineStr">
        <is>
          <t>DATA_VALIDATION</t>
        </is>
      </c>
      <c r="C254" t="inlineStr">
        <is>
          <t>201330007790</t>
        </is>
      </c>
      <c r="D254" t="inlineStr">
        <is>
          <t>Folder</t>
        </is>
      </c>
      <c r="E254" s="2">
        <f>HYPERLINK("capsilon://?command=openfolder&amp;siteaddress=FAM.docvelocity-na8.net&amp;folderid=FX45DF3B08-F1D3-5B3C-FF5B-6D49BD912F69","FX2207798")</f>
        <v>0.0</v>
      </c>
      <c r="F254" t="inlineStr">
        <is>
          <t/>
        </is>
      </c>
      <c r="G254" t="inlineStr">
        <is>
          <t/>
        </is>
      </c>
      <c r="H254" t="inlineStr">
        <is>
          <t>Mailitem</t>
        </is>
      </c>
      <c r="I254" t="inlineStr">
        <is>
          <t>MI220797664</t>
        </is>
      </c>
      <c r="J254" t="n">
        <v>58.0</v>
      </c>
      <c r="K254" t="inlineStr">
        <is>
          <t>COMPLETED</t>
        </is>
      </c>
      <c r="L254" t="inlineStr">
        <is>
          <t>MARK_AS_COMPLETED</t>
        </is>
      </c>
      <c r="M254" t="inlineStr">
        <is>
          <t>Queue</t>
        </is>
      </c>
      <c r="N254" t="n">
        <v>2.0</v>
      </c>
      <c r="O254" s="1" t="n">
        <v>44749.74271990741</v>
      </c>
      <c r="P254" s="1" t="n">
        <v>44749.75680555555</v>
      </c>
      <c r="Q254" t="n">
        <v>843.0</v>
      </c>
      <c r="R254" t="n">
        <v>374.0</v>
      </c>
      <c r="S254" t="b">
        <v>0</v>
      </c>
      <c r="T254" t="inlineStr">
        <is>
          <t>N/A</t>
        </is>
      </c>
      <c r="U254" t="b">
        <v>0</v>
      </c>
      <c r="V254" t="inlineStr">
        <is>
          <t>Swapnil Ambesange</t>
        </is>
      </c>
      <c r="W254" s="1" t="n">
        <v>44749.74841435185</v>
      </c>
      <c r="X254" t="n">
        <v>162.0</v>
      </c>
      <c r="Y254" t="n">
        <v>42.0</v>
      </c>
      <c r="Z254" t="n">
        <v>0.0</v>
      </c>
      <c r="AA254" t="n">
        <v>42.0</v>
      </c>
      <c r="AB254" t="n">
        <v>0.0</v>
      </c>
      <c r="AC254" t="n">
        <v>3.0</v>
      </c>
      <c r="AD254" t="n">
        <v>16.0</v>
      </c>
      <c r="AE254" t="n">
        <v>0.0</v>
      </c>
      <c r="AF254" t="n">
        <v>0.0</v>
      </c>
      <c r="AG254" t="n">
        <v>0.0</v>
      </c>
      <c r="AH254" t="inlineStr">
        <is>
          <t>Archana Bhujbal</t>
        </is>
      </c>
      <c r="AI254" s="1" t="n">
        <v>44749.75680555555</v>
      </c>
      <c r="AJ254" t="n">
        <v>212.0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16.0</v>
      </c>
      <c r="AQ254" t="n">
        <v>0.0</v>
      </c>
      <c r="AR254" t="n">
        <v>0.0</v>
      </c>
      <c r="AS254" t="n">
        <v>0.0</v>
      </c>
      <c r="AT254" t="inlineStr">
        <is>
          <t>N/A</t>
        </is>
      </c>
      <c r="AU254" t="inlineStr">
        <is>
          <t>N/A</t>
        </is>
      </c>
      <c r="AV254" t="inlineStr">
        <is>
          <t>N/A</t>
        </is>
      </c>
      <c r="AW254" t="inlineStr">
        <is>
          <t>N/A</t>
        </is>
      </c>
      <c r="AX254" t="inlineStr">
        <is>
          <t>N/A</t>
        </is>
      </c>
      <c r="AY254" t="inlineStr">
        <is>
          <t>N/A</t>
        </is>
      </c>
      <c r="AZ254" t="inlineStr">
        <is>
          <t>N/A</t>
        </is>
      </c>
      <c r="BA254" t="inlineStr">
        <is>
          <t>N/A</t>
        </is>
      </c>
      <c r="BB254" t="inlineStr">
        <is>
          <t>N/A</t>
        </is>
      </c>
      <c r="BC254" t="inlineStr">
        <is>
          <t>N/A</t>
        </is>
      </c>
      <c r="BD254" t="inlineStr">
        <is>
          <t>N/A</t>
        </is>
      </c>
      <c r="BE254" t="inlineStr">
        <is>
          <t>N/A</t>
        </is>
      </c>
    </row>
    <row r="255">
      <c r="A255" t="inlineStr">
        <is>
          <t>WI220711376</t>
        </is>
      </c>
      <c r="B255" t="inlineStr">
        <is>
          <t>DATA_VALIDATION</t>
        </is>
      </c>
      <c r="C255" t="inlineStr">
        <is>
          <t>201330007803</t>
        </is>
      </c>
      <c r="D255" t="inlineStr">
        <is>
          <t>Folder</t>
        </is>
      </c>
      <c r="E255" s="2">
        <f>HYPERLINK("capsilon://?command=openfolder&amp;siteaddress=FAM.docvelocity-na8.net&amp;folderid=FX1ACB4D50-8168-4040-B470-30A0459B52E9","FX22071090")</f>
        <v>0.0</v>
      </c>
      <c r="F255" t="inlineStr">
        <is>
          <t/>
        </is>
      </c>
      <c r="G255" t="inlineStr">
        <is>
          <t/>
        </is>
      </c>
      <c r="H255" t="inlineStr">
        <is>
          <t>Mailitem</t>
        </is>
      </c>
      <c r="I255" t="inlineStr">
        <is>
          <t>MI220798107</t>
        </is>
      </c>
      <c r="J255" t="n">
        <v>387.0</v>
      </c>
      <c r="K255" t="inlineStr">
        <is>
          <t>COMPLETED</t>
        </is>
      </c>
      <c r="L255" t="inlineStr">
        <is>
          <t>MARK_AS_COMPLETED</t>
        </is>
      </c>
      <c r="M255" t="inlineStr">
        <is>
          <t>Queue</t>
        </is>
      </c>
      <c r="N255" t="n">
        <v>1.0</v>
      </c>
      <c r="O255" s="1" t="n">
        <v>44749.752650462964</v>
      </c>
      <c r="P255" s="1" t="n">
        <v>44749.790659722225</v>
      </c>
      <c r="Q255" t="n">
        <v>2888.0</v>
      </c>
      <c r="R255" t="n">
        <v>396.0</v>
      </c>
      <c r="S255" t="b">
        <v>0</v>
      </c>
      <c r="T255" t="inlineStr">
        <is>
          <t>N/A</t>
        </is>
      </c>
      <c r="U255" t="b">
        <v>0</v>
      </c>
      <c r="V255" t="inlineStr">
        <is>
          <t>Shubham Karwate</t>
        </is>
      </c>
      <c r="W255" s="1" t="n">
        <v>44749.790659722225</v>
      </c>
      <c r="X255" t="n">
        <v>368.0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387.0</v>
      </c>
      <c r="AE255" t="n">
        <v>363.0</v>
      </c>
      <c r="AF255" t="n">
        <v>0.0</v>
      </c>
      <c r="AG255" t="n">
        <v>12.0</v>
      </c>
      <c r="AH255" t="inlineStr">
        <is>
          <t>N/A</t>
        </is>
      </c>
      <c r="AI255" t="inlineStr">
        <is>
          <t>N/A</t>
        </is>
      </c>
      <c r="AJ255" t="inlineStr">
        <is>
          <t>N/A</t>
        </is>
      </c>
      <c r="AK255" t="inlineStr">
        <is>
          <t>N/A</t>
        </is>
      </c>
      <c r="AL255" t="inlineStr">
        <is>
          <t>N/A</t>
        </is>
      </c>
      <c r="AM255" t="inlineStr">
        <is>
          <t>N/A</t>
        </is>
      </c>
      <c r="AN255" t="inlineStr">
        <is>
          <t>N/A</t>
        </is>
      </c>
      <c r="AO255" t="inlineStr">
        <is>
          <t>N/A</t>
        </is>
      </c>
      <c r="AP255" t="inlineStr">
        <is>
          <t>N/A</t>
        </is>
      </c>
      <c r="AQ255" t="inlineStr">
        <is>
          <t>N/A</t>
        </is>
      </c>
      <c r="AR255" t="inlineStr">
        <is>
          <t>N/A</t>
        </is>
      </c>
      <c r="AS255" t="inlineStr">
        <is>
          <t>N/A</t>
        </is>
      </c>
      <c r="AT255" t="inlineStr">
        <is>
          <t>N/A</t>
        </is>
      </c>
      <c r="AU255" t="inlineStr">
        <is>
          <t>N/A</t>
        </is>
      </c>
      <c r="AV255" t="inlineStr">
        <is>
          <t>N/A</t>
        </is>
      </c>
      <c r="AW255" t="inlineStr">
        <is>
          <t>N/A</t>
        </is>
      </c>
      <c r="AX255" t="inlineStr">
        <is>
          <t>N/A</t>
        </is>
      </c>
      <c r="AY255" t="inlineStr">
        <is>
          <t>N/A</t>
        </is>
      </c>
      <c r="AZ255" t="inlineStr">
        <is>
          <t>N/A</t>
        </is>
      </c>
      <c r="BA255" t="inlineStr">
        <is>
          <t>N/A</t>
        </is>
      </c>
      <c r="BB255" t="inlineStr">
        <is>
          <t>N/A</t>
        </is>
      </c>
      <c r="BC255" t="inlineStr">
        <is>
          <t>N/A</t>
        </is>
      </c>
      <c r="BD255" t="inlineStr">
        <is>
          <t>N/A</t>
        </is>
      </c>
      <c r="BE255" t="inlineStr">
        <is>
          <t>N/A</t>
        </is>
      </c>
    </row>
    <row r="256">
      <c r="A256" t="inlineStr">
        <is>
          <t>WI220711415</t>
        </is>
      </c>
      <c r="B256" t="inlineStr">
        <is>
          <t>DATA_VALIDATION</t>
        </is>
      </c>
      <c r="C256" t="inlineStr">
        <is>
          <t>201300024384</t>
        </is>
      </c>
      <c r="D256" t="inlineStr">
        <is>
          <t>Folder</t>
        </is>
      </c>
      <c r="E256" s="2">
        <f>HYPERLINK("capsilon://?command=openfolder&amp;siteaddress=FAM.docvelocity-na8.net&amp;folderid=FX971C0B40-2E15-BD09-3242-AB45B4002F60","FX2207982")</f>
        <v>0.0</v>
      </c>
      <c r="F256" t="inlineStr">
        <is>
          <t/>
        </is>
      </c>
      <c r="G256" t="inlineStr">
        <is>
          <t/>
        </is>
      </c>
      <c r="H256" t="inlineStr">
        <is>
          <t>Mailitem</t>
        </is>
      </c>
      <c r="I256" t="inlineStr">
        <is>
          <t>MI220798251</t>
        </is>
      </c>
      <c r="J256" t="n">
        <v>69.0</v>
      </c>
      <c r="K256" t="inlineStr">
        <is>
          <t>COMPLETED</t>
        </is>
      </c>
      <c r="L256" t="inlineStr">
        <is>
          <t>MARK_AS_COMPLETED</t>
        </is>
      </c>
      <c r="M256" t="inlineStr">
        <is>
          <t>Queue</t>
        </is>
      </c>
      <c r="N256" t="n">
        <v>2.0</v>
      </c>
      <c r="O256" s="1" t="n">
        <v>44749.75599537037</v>
      </c>
      <c r="P256" s="1" t="n">
        <v>44749.80432870371</v>
      </c>
      <c r="Q256" t="n">
        <v>3868.0</v>
      </c>
      <c r="R256" t="n">
        <v>308.0</v>
      </c>
      <c r="S256" t="b">
        <v>0</v>
      </c>
      <c r="T256" t="inlineStr">
        <is>
          <t>N/A</t>
        </is>
      </c>
      <c r="U256" t="b">
        <v>0</v>
      </c>
      <c r="V256" t="inlineStr">
        <is>
          <t>Shivani Narwade</t>
        </is>
      </c>
      <c r="W256" s="1" t="n">
        <v>44749.7827662037</v>
      </c>
      <c r="X256" t="n">
        <v>118.0</v>
      </c>
      <c r="Y256" t="n">
        <v>64.0</v>
      </c>
      <c r="Z256" t="n">
        <v>0.0</v>
      </c>
      <c r="AA256" t="n">
        <v>64.0</v>
      </c>
      <c r="AB256" t="n">
        <v>0.0</v>
      </c>
      <c r="AC256" t="n">
        <v>2.0</v>
      </c>
      <c r="AD256" t="n">
        <v>5.0</v>
      </c>
      <c r="AE256" t="n">
        <v>0.0</v>
      </c>
      <c r="AF256" t="n">
        <v>0.0</v>
      </c>
      <c r="AG256" t="n">
        <v>0.0</v>
      </c>
      <c r="AH256" t="inlineStr">
        <is>
          <t>Sumit Jarhad</t>
        </is>
      </c>
      <c r="AI256" s="1" t="n">
        <v>44749.80432870371</v>
      </c>
      <c r="AJ256" t="n">
        <v>180.0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5.0</v>
      </c>
      <c r="AQ256" t="n">
        <v>0.0</v>
      </c>
      <c r="AR256" t="n">
        <v>0.0</v>
      </c>
      <c r="AS256" t="n">
        <v>0.0</v>
      </c>
      <c r="AT256" t="inlineStr">
        <is>
          <t>N/A</t>
        </is>
      </c>
      <c r="AU256" t="inlineStr">
        <is>
          <t>N/A</t>
        </is>
      </c>
      <c r="AV256" t="inlineStr">
        <is>
          <t>N/A</t>
        </is>
      </c>
      <c r="AW256" t="inlineStr">
        <is>
          <t>N/A</t>
        </is>
      </c>
      <c r="AX256" t="inlineStr">
        <is>
          <t>N/A</t>
        </is>
      </c>
      <c r="AY256" t="inlineStr">
        <is>
          <t>N/A</t>
        </is>
      </c>
      <c r="AZ256" t="inlineStr">
        <is>
          <t>N/A</t>
        </is>
      </c>
      <c r="BA256" t="inlineStr">
        <is>
          <t>N/A</t>
        </is>
      </c>
      <c r="BB256" t="inlineStr">
        <is>
          <t>N/A</t>
        </is>
      </c>
      <c r="BC256" t="inlineStr">
        <is>
          <t>N/A</t>
        </is>
      </c>
      <c r="BD256" t="inlineStr">
        <is>
          <t>N/A</t>
        </is>
      </c>
      <c r="BE256" t="inlineStr">
        <is>
          <t>N/A</t>
        </is>
      </c>
    </row>
    <row r="257">
      <c r="A257" t="inlineStr">
        <is>
          <t>WI220711421</t>
        </is>
      </c>
      <c r="B257" t="inlineStr">
        <is>
          <t>DATA_VALIDATION</t>
        </is>
      </c>
      <c r="C257" t="inlineStr">
        <is>
          <t>201300024384</t>
        </is>
      </c>
      <c r="D257" t="inlineStr">
        <is>
          <t>Folder</t>
        </is>
      </c>
      <c r="E257" s="2">
        <f>HYPERLINK("capsilon://?command=openfolder&amp;siteaddress=FAM.docvelocity-na8.net&amp;folderid=FX971C0B40-2E15-BD09-3242-AB45B4002F60","FX2207982")</f>
        <v>0.0</v>
      </c>
      <c r="F257" t="inlineStr">
        <is>
          <t/>
        </is>
      </c>
      <c r="G257" t="inlineStr">
        <is>
          <t/>
        </is>
      </c>
      <c r="H257" t="inlineStr">
        <is>
          <t>Mailitem</t>
        </is>
      </c>
      <c r="I257" t="inlineStr">
        <is>
          <t>MI220798255</t>
        </is>
      </c>
      <c r="J257" t="n">
        <v>69.0</v>
      </c>
      <c r="K257" t="inlineStr">
        <is>
          <t>COMPLETED</t>
        </is>
      </c>
      <c r="L257" t="inlineStr">
        <is>
          <t>MARK_AS_COMPLETED</t>
        </is>
      </c>
      <c r="M257" t="inlineStr">
        <is>
          <t>Queue</t>
        </is>
      </c>
      <c r="N257" t="n">
        <v>2.0</v>
      </c>
      <c r="O257" s="1" t="n">
        <v>44749.75611111111</v>
      </c>
      <c r="P257" s="1" t="n">
        <v>44749.806122685186</v>
      </c>
      <c r="Q257" t="n">
        <v>4075.0</v>
      </c>
      <c r="R257" t="n">
        <v>246.0</v>
      </c>
      <c r="S257" t="b">
        <v>0</v>
      </c>
      <c r="T257" t="inlineStr">
        <is>
          <t>N/A</t>
        </is>
      </c>
      <c r="U257" t="b">
        <v>0</v>
      </c>
      <c r="V257" t="inlineStr">
        <is>
          <t>Shivani Narwade</t>
        </is>
      </c>
      <c r="W257" s="1" t="n">
        <v>44749.783842592595</v>
      </c>
      <c r="X257" t="n">
        <v>92.0</v>
      </c>
      <c r="Y257" t="n">
        <v>64.0</v>
      </c>
      <c r="Z257" t="n">
        <v>0.0</v>
      </c>
      <c r="AA257" t="n">
        <v>64.0</v>
      </c>
      <c r="AB257" t="n">
        <v>0.0</v>
      </c>
      <c r="AC257" t="n">
        <v>1.0</v>
      </c>
      <c r="AD257" t="n">
        <v>5.0</v>
      </c>
      <c r="AE257" t="n">
        <v>0.0</v>
      </c>
      <c r="AF257" t="n">
        <v>0.0</v>
      </c>
      <c r="AG257" t="n">
        <v>0.0</v>
      </c>
      <c r="AH257" t="inlineStr">
        <is>
          <t>Sumit Jarhad</t>
        </is>
      </c>
      <c r="AI257" s="1" t="n">
        <v>44749.806122685186</v>
      </c>
      <c r="AJ257" t="n">
        <v>154.0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5.0</v>
      </c>
      <c r="AQ257" t="n">
        <v>0.0</v>
      </c>
      <c r="AR257" t="n">
        <v>0.0</v>
      </c>
      <c r="AS257" t="n">
        <v>0.0</v>
      </c>
      <c r="AT257" t="inlineStr">
        <is>
          <t>N/A</t>
        </is>
      </c>
      <c r="AU257" t="inlineStr">
        <is>
          <t>N/A</t>
        </is>
      </c>
      <c r="AV257" t="inlineStr">
        <is>
          <t>N/A</t>
        </is>
      </c>
      <c r="AW257" t="inlineStr">
        <is>
          <t>N/A</t>
        </is>
      </c>
      <c r="AX257" t="inlineStr">
        <is>
          <t>N/A</t>
        </is>
      </c>
      <c r="AY257" t="inlineStr">
        <is>
          <t>N/A</t>
        </is>
      </c>
      <c r="AZ257" t="inlineStr">
        <is>
          <t>N/A</t>
        </is>
      </c>
      <c r="BA257" t="inlineStr">
        <is>
          <t>N/A</t>
        </is>
      </c>
      <c r="BB257" t="inlineStr">
        <is>
          <t>N/A</t>
        </is>
      </c>
      <c r="BC257" t="inlineStr">
        <is>
          <t>N/A</t>
        </is>
      </c>
      <c r="BD257" t="inlineStr">
        <is>
          <t>N/A</t>
        </is>
      </c>
      <c r="BE257" t="inlineStr">
        <is>
          <t>N/A</t>
        </is>
      </c>
    </row>
    <row r="258">
      <c r="A258" t="inlineStr">
        <is>
          <t>WI220711431</t>
        </is>
      </c>
      <c r="B258" t="inlineStr">
        <is>
          <t>DATA_VALIDATION</t>
        </is>
      </c>
      <c r="C258" t="inlineStr">
        <is>
          <t>201300024384</t>
        </is>
      </c>
      <c r="D258" t="inlineStr">
        <is>
          <t>Folder</t>
        </is>
      </c>
      <c r="E258" s="2">
        <f>HYPERLINK("capsilon://?command=openfolder&amp;siteaddress=FAM.docvelocity-na8.net&amp;folderid=FX971C0B40-2E15-BD09-3242-AB45B4002F60","FX2207982")</f>
        <v>0.0</v>
      </c>
      <c r="F258" t="inlineStr">
        <is>
          <t/>
        </is>
      </c>
      <c r="G258" t="inlineStr">
        <is>
          <t/>
        </is>
      </c>
      <c r="H258" t="inlineStr">
        <is>
          <t>Mailitem</t>
        </is>
      </c>
      <c r="I258" t="inlineStr">
        <is>
          <t>MI220798309</t>
        </is>
      </c>
      <c r="J258" t="n">
        <v>29.0</v>
      </c>
      <c r="K258" t="inlineStr">
        <is>
          <t>COMPLETED</t>
        </is>
      </c>
      <c r="L258" t="inlineStr">
        <is>
          <t>MARK_AS_COMPLETED</t>
        </is>
      </c>
      <c r="M258" t="inlineStr">
        <is>
          <t>Queue</t>
        </is>
      </c>
      <c r="N258" t="n">
        <v>2.0</v>
      </c>
      <c r="O258" s="1" t="n">
        <v>44749.757199074076</v>
      </c>
      <c r="P258" s="1" t="n">
        <v>44749.80641203704</v>
      </c>
      <c r="Q258" t="n">
        <v>4134.0</v>
      </c>
      <c r="R258" t="n">
        <v>118.0</v>
      </c>
      <c r="S258" t="b">
        <v>0</v>
      </c>
      <c r="T258" t="inlineStr">
        <is>
          <t>N/A</t>
        </is>
      </c>
      <c r="U258" t="b">
        <v>0</v>
      </c>
      <c r="V258" t="inlineStr">
        <is>
          <t>Shivani Narwade</t>
        </is>
      </c>
      <c r="W258" s="1" t="n">
        <v>44749.78459490741</v>
      </c>
      <c r="X258" t="n">
        <v>64.0</v>
      </c>
      <c r="Y258" t="n">
        <v>21.0</v>
      </c>
      <c r="Z258" t="n">
        <v>0.0</v>
      </c>
      <c r="AA258" t="n">
        <v>21.0</v>
      </c>
      <c r="AB258" t="n">
        <v>0.0</v>
      </c>
      <c r="AC258" t="n">
        <v>0.0</v>
      </c>
      <c r="AD258" t="n">
        <v>8.0</v>
      </c>
      <c r="AE258" t="n">
        <v>0.0</v>
      </c>
      <c r="AF258" t="n">
        <v>0.0</v>
      </c>
      <c r="AG258" t="n">
        <v>0.0</v>
      </c>
      <c r="AH258" t="inlineStr">
        <is>
          <t>Archana Bhujbal</t>
        </is>
      </c>
      <c r="AI258" s="1" t="n">
        <v>44749.80641203704</v>
      </c>
      <c r="AJ258" t="n">
        <v>54.0</v>
      </c>
      <c r="AK258" t="n">
        <v>0.0</v>
      </c>
      <c r="AL258" t="n">
        <v>0.0</v>
      </c>
      <c r="AM258" t="n">
        <v>0.0</v>
      </c>
      <c r="AN258" t="n">
        <v>0.0</v>
      </c>
      <c r="AO258" t="n">
        <v>0.0</v>
      </c>
      <c r="AP258" t="n">
        <v>8.0</v>
      </c>
      <c r="AQ258" t="n">
        <v>0.0</v>
      </c>
      <c r="AR258" t="n">
        <v>0.0</v>
      </c>
      <c r="AS258" t="n">
        <v>0.0</v>
      </c>
      <c r="AT258" t="inlineStr">
        <is>
          <t>N/A</t>
        </is>
      </c>
      <c r="AU258" t="inlineStr">
        <is>
          <t>N/A</t>
        </is>
      </c>
      <c r="AV258" t="inlineStr">
        <is>
          <t>N/A</t>
        </is>
      </c>
      <c r="AW258" t="inlineStr">
        <is>
          <t>N/A</t>
        </is>
      </c>
      <c r="AX258" t="inlineStr">
        <is>
          <t>N/A</t>
        </is>
      </c>
      <c r="AY258" t="inlineStr">
        <is>
          <t>N/A</t>
        </is>
      </c>
      <c r="AZ258" t="inlineStr">
        <is>
          <t>N/A</t>
        </is>
      </c>
      <c r="BA258" t="inlineStr">
        <is>
          <t>N/A</t>
        </is>
      </c>
      <c r="BB258" t="inlineStr">
        <is>
          <t>N/A</t>
        </is>
      </c>
      <c r="BC258" t="inlineStr">
        <is>
          <t>N/A</t>
        </is>
      </c>
      <c r="BD258" t="inlineStr">
        <is>
          <t>N/A</t>
        </is>
      </c>
      <c r="BE258" t="inlineStr">
        <is>
          <t>N/A</t>
        </is>
      </c>
    </row>
    <row r="259">
      <c r="A259" t="inlineStr">
        <is>
          <t>WI220711432</t>
        </is>
      </c>
      <c r="B259" t="inlineStr">
        <is>
          <t>DATA_VALIDATION</t>
        </is>
      </c>
      <c r="C259" t="inlineStr">
        <is>
          <t>201300024384</t>
        </is>
      </c>
      <c r="D259" t="inlineStr">
        <is>
          <t>Folder</t>
        </is>
      </c>
      <c r="E259" s="2">
        <f>HYPERLINK("capsilon://?command=openfolder&amp;siteaddress=FAM.docvelocity-na8.net&amp;folderid=FX971C0B40-2E15-BD09-3242-AB45B4002F60","FX2207982")</f>
        <v>0.0</v>
      </c>
      <c r="F259" t="inlineStr">
        <is>
          <t/>
        </is>
      </c>
      <c r="G259" t="inlineStr">
        <is>
          <t/>
        </is>
      </c>
      <c r="H259" t="inlineStr">
        <is>
          <t>Mailitem</t>
        </is>
      </c>
      <c r="I259" t="inlineStr">
        <is>
          <t>MI220798312</t>
        </is>
      </c>
      <c r="J259" t="n">
        <v>28.0</v>
      </c>
      <c r="K259" t="inlineStr">
        <is>
          <t>COMPLETED</t>
        </is>
      </c>
      <c r="L259" t="inlineStr">
        <is>
          <t>MARK_AS_COMPLETED</t>
        </is>
      </c>
      <c r="M259" t="inlineStr">
        <is>
          <t>Queue</t>
        </is>
      </c>
      <c r="N259" t="n">
        <v>2.0</v>
      </c>
      <c r="O259" s="1" t="n">
        <v>44749.757268518515</v>
      </c>
      <c r="P259" s="1" t="n">
        <v>44749.807222222225</v>
      </c>
      <c r="Q259" t="n">
        <v>4126.0</v>
      </c>
      <c r="R259" t="n">
        <v>190.0</v>
      </c>
      <c r="S259" t="b">
        <v>0</v>
      </c>
      <c r="T259" t="inlineStr">
        <is>
          <t>N/A</t>
        </is>
      </c>
      <c r="U259" t="b">
        <v>0</v>
      </c>
      <c r="V259" t="inlineStr">
        <is>
          <t>Pooja Supekar</t>
        </is>
      </c>
      <c r="W259" s="1" t="n">
        <v>44749.78508101852</v>
      </c>
      <c r="X259" t="n">
        <v>96.0</v>
      </c>
      <c r="Y259" t="n">
        <v>21.0</v>
      </c>
      <c r="Z259" t="n">
        <v>0.0</v>
      </c>
      <c r="AA259" t="n">
        <v>21.0</v>
      </c>
      <c r="AB259" t="n">
        <v>0.0</v>
      </c>
      <c r="AC259" t="n">
        <v>0.0</v>
      </c>
      <c r="AD259" t="n">
        <v>7.0</v>
      </c>
      <c r="AE259" t="n">
        <v>0.0</v>
      </c>
      <c r="AF259" t="n">
        <v>0.0</v>
      </c>
      <c r="AG259" t="n">
        <v>0.0</v>
      </c>
      <c r="AH259" t="inlineStr">
        <is>
          <t>Sumit Jarhad</t>
        </is>
      </c>
      <c r="AI259" s="1" t="n">
        <v>44749.807222222225</v>
      </c>
      <c r="AJ259" t="n">
        <v>94.0</v>
      </c>
      <c r="AK259" t="n">
        <v>0.0</v>
      </c>
      <c r="AL259" t="n">
        <v>0.0</v>
      </c>
      <c r="AM259" t="n">
        <v>0.0</v>
      </c>
      <c r="AN259" t="n">
        <v>0.0</v>
      </c>
      <c r="AO259" t="n">
        <v>0.0</v>
      </c>
      <c r="AP259" t="n">
        <v>7.0</v>
      </c>
      <c r="AQ259" t="n">
        <v>0.0</v>
      </c>
      <c r="AR259" t="n">
        <v>0.0</v>
      </c>
      <c r="AS259" t="n">
        <v>0.0</v>
      </c>
      <c r="AT259" t="inlineStr">
        <is>
          <t>N/A</t>
        </is>
      </c>
      <c r="AU259" t="inlineStr">
        <is>
          <t>N/A</t>
        </is>
      </c>
      <c r="AV259" t="inlineStr">
        <is>
          <t>N/A</t>
        </is>
      </c>
      <c r="AW259" t="inlineStr">
        <is>
          <t>N/A</t>
        </is>
      </c>
      <c r="AX259" t="inlineStr">
        <is>
          <t>N/A</t>
        </is>
      </c>
      <c r="AY259" t="inlineStr">
        <is>
          <t>N/A</t>
        </is>
      </c>
      <c r="AZ259" t="inlineStr">
        <is>
          <t>N/A</t>
        </is>
      </c>
      <c r="BA259" t="inlineStr">
        <is>
          <t>N/A</t>
        </is>
      </c>
      <c r="BB259" t="inlineStr">
        <is>
          <t>N/A</t>
        </is>
      </c>
      <c r="BC259" t="inlineStr">
        <is>
          <t>N/A</t>
        </is>
      </c>
      <c r="BD259" t="inlineStr">
        <is>
          <t>N/A</t>
        </is>
      </c>
      <c r="BE259" t="inlineStr">
        <is>
          <t>N/A</t>
        </is>
      </c>
    </row>
    <row r="260">
      <c r="A260" t="inlineStr">
        <is>
          <t>WI220711477</t>
        </is>
      </c>
      <c r="B260" t="inlineStr">
        <is>
          <t>DATA_VALIDATION</t>
        </is>
      </c>
      <c r="C260" t="inlineStr">
        <is>
          <t>201300024384</t>
        </is>
      </c>
      <c r="D260" t="inlineStr">
        <is>
          <t>Folder</t>
        </is>
      </c>
      <c r="E260" s="2">
        <f>HYPERLINK("capsilon://?command=openfolder&amp;siteaddress=FAM.docvelocity-na8.net&amp;folderid=FX971C0B40-2E15-BD09-3242-AB45B4002F60","FX2207982")</f>
        <v>0.0</v>
      </c>
      <c r="F260" t="inlineStr">
        <is>
          <t/>
        </is>
      </c>
      <c r="G260" t="inlineStr">
        <is>
          <t/>
        </is>
      </c>
      <c r="H260" t="inlineStr">
        <is>
          <t>Mailitem</t>
        </is>
      </c>
      <c r="I260" t="inlineStr">
        <is>
          <t>MI220798464</t>
        </is>
      </c>
      <c r="J260" t="n">
        <v>66.0</v>
      </c>
      <c r="K260" t="inlineStr">
        <is>
          <t>COMPLETED</t>
        </is>
      </c>
      <c r="L260" t="inlineStr">
        <is>
          <t>MARK_AS_COMPLETED</t>
        </is>
      </c>
      <c r="M260" t="inlineStr">
        <is>
          <t>Queue</t>
        </is>
      </c>
      <c r="N260" t="n">
        <v>2.0</v>
      </c>
      <c r="O260" s="1" t="n">
        <v>44749.76096064815</v>
      </c>
      <c r="P260" s="1" t="n">
        <v>44749.80710648148</v>
      </c>
      <c r="Q260" t="n">
        <v>3774.0</v>
      </c>
      <c r="R260" t="n">
        <v>213.0</v>
      </c>
      <c r="S260" t="b">
        <v>0</v>
      </c>
      <c r="T260" t="inlineStr">
        <is>
          <t>N/A</t>
        </is>
      </c>
      <c r="U260" t="b">
        <v>0</v>
      </c>
      <c r="V260" t="inlineStr">
        <is>
          <t>Shivani Narwade</t>
        </is>
      </c>
      <c r="W260" s="1" t="n">
        <v>44749.78638888889</v>
      </c>
      <c r="X260" t="n">
        <v>154.0</v>
      </c>
      <c r="Y260" t="n">
        <v>52.0</v>
      </c>
      <c r="Z260" t="n">
        <v>0.0</v>
      </c>
      <c r="AA260" t="n">
        <v>52.0</v>
      </c>
      <c r="AB260" t="n">
        <v>0.0</v>
      </c>
      <c r="AC260" t="n">
        <v>1.0</v>
      </c>
      <c r="AD260" t="n">
        <v>14.0</v>
      </c>
      <c r="AE260" t="n">
        <v>0.0</v>
      </c>
      <c r="AF260" t="n">
        <v>0.0</v>
      </c>
      <c r="AG260" t="n">
        <v>0.0</v>
      </c>
      <c r="AH260" t="inlineStr">
        <is>
          <t>Archana Bhujbal</t>
        </is>
      </c>
      <c r="AI260" s="1" t="n">
        <v>44749.80710648148</v>
      </c>
      <c r="AJ260" t="n">
        <v>59.0</v>
      </c>
      <c r="AK260" t="n">
        <v>0.0</v>
      </c>
      <c r="AL260" t="n">
        <v>0.0</v>
      </c>
      <c r="AM260" t="n">
        <v>0.0</v>
      </c>
      <c r="AN260" t="n">
        <v>0.0</v>
      </c>
      <c r="AO260" t="n">
        <v>0.0</v>
      </c>
      <c r="AP260" t="n">
        <v>14.0</v>
      </c>
      <c r="AQ260" t="n">
        <v>0.0</v>
      </c>
      <c r="AR260" t="n">
        <v>0.0</v>
      </c>
      <c r="AS260" t="n">
        <v>0.0</v>
      </c>
      <c r="AT260" t="inlineStr">
        <is>
          <t>N/A</t>
        </is>
      </c>
      <c r="AU260" t="inlineStr">
        <is>
          <t>N/A</t>
        </is>
      </c>
      <c r="AV260" t="inlineStr">
        <is>
          <t>N/A</t>
        </is>
      </c>
      <c r="AW260" t="inlineStr">
        <is>
          <t>N/A</t>
        </is>
      </c>
      <c r="AX260" t="inlineStr">
        <is>
          <t>N/A</t>
        </is>
      </c>
      <c r="AY260" t="inlineStr">
        <is>
          <t>N/A</t>
        </is>
      </c>
      <c r="AZ260" t="inlineStr">
        <is>
          <t>N/A</t>
        </is>
      </c>
      <c r="BA260" t="inlineStr">
        <is>
          <t>N/A</t>
        </is>
      </c>
      <c r="BB260" t="inlineStr">
        <is>
          <t>N/A</t>
        </is>
      </c>
      <c r="BC260" t="inlineStr">
        <is>
          <t>N/A</t>
        </is>
      </c>
      <c r="BD260" t="inlineStr">
        <is>
          <t>N/A</t>
        </is>
      </c>
      <c r="BE260" t="inlineStr">
        <is>
          <t>N/A</t>
        </is>
      </c>
    </row>
    <row r="261">
      <c r="A261" t="inlineStr">
        <is>
          <t>WI220711481</t>
        </is>
      </c>
      <c r="B261" t="inlineStr">
        <is>
          <t>DATA_VALIDATION</t>
        </is>
      </c>
      <c r="C261" t="inlineStr">
        <is>
          <t>201300024384</t>
        </is>
      </c>
      <c r="D261" t="inlineStr">
        <is>
          <t>Folder</t>
        </is>
      </c>
      <c r="E261" s="2">
        <f>HYPERLINK("capsilon://?command=openfolder&amp;siteaddress=FAM.docvelocity-na8.net&amp;folderid=FX971C0B40-2E15-BD09-3242-AB45B4002F60","FX2207982")</f>
        <v>0.0</v>
      </c>
      <c r="F261" t="inlineStr">
        <is>
          <t/>
        </is>
      </c>
      <c r="G261" t="inlineStr">
        <is>
          <t/>
        </is>
      </c>
      <c r="H261" t="inlineStr">
        <is>
          <t>Mailitem</t>
        </is>
      </c>
      <c r="I261" t="inlineStr">
        <is>
          <t>MI220798533</t>
        </is>
      </c>
      <c r="J261" t="n">
        <v>66.0</v>
      </c>
      <c r="K261" t="inlineStr">
        <is>
          <t>COMPLETED</t>
        </is>
      </c>
      <c r="L261" t="inlineStr">
        <is>
          <t>MARK_AS_COMPLETED</t>
        </is>
      </c>
      <c r="M261" t="inlineStr">
        <is>
          <t>Queue</t>
        </is>
      </c>
      <c r="N261" t="n">
        <v>2.0</v>
      </c>
      <c r="O261" s="1" t="n">
        <v>44749.76362268518</v>
      </c>
      <c r="P261" s="1" t="n">
        <v>44749.80924768518</v>
      </c>
      <c r="Q261" t="n">
        <v>3628.0</v>
      </c>
      <c r="R261" t="n">
        <v>314.0</v>
      </c>
      <c r="S261" t="b">
        <v>0</v>
      </c>
      <c r="T261" t="inlineStr">
        <is>
          <t>N/A</t>
        </is>
      </c>
      <c r="U261" t="b">
        <v>0</v>
      </c>
      <c r="V261" t="inlineStr">
        <is>
          <t>Pooja Supekar</t>
        </is>
      </c>
      <c r="W261" s="1" t="n">
        <v>44749.78659722222</v>
      </c>
      <c r="X261" t="n">
        <v>130.0</v>
      </c>
      <c r="Y261" t="n">
        <v>52.0</v>
      </c>
      <c r="Z261" t="n">
        <v>0.0</v>
      </c>
      <c r="AA261" t="n">
        <v>52.0</v>
      </c>
      <c r="AB261" t="n">
        <v>0.0</v>
      </c>
      <c r="AC261" t="n">
        <v>1.0</v>
      </c>
      <c r="AD261" t="n">
        <v>14.0</v>
      </c>
      <c r="AE261" t="n">
        <v>0.0</v>
      </c>
      <c r="AF261" t="n">
        <v>0.0</v>
      </c>
      <c r="AG261" t="n">
        <v>0.0</v>
      </c>
      <c r="AH261" t="inlineStr">
        <is>
          <t>Archana Bhujbal</t>
        </is>
      </c>
      <c r="AI261" s="1" t="n">
        <v>44749.80924768518</v>
      </c>
      <c r="AJ261" t="n">
        <v>184.0</v>
      </c>
      <c r="AK261" t="n">
        <v>0.0</v>
      </c>
      <c r="AL261" t="n">
        <v>0.0</v>
      </c>
      <c r="AM261" t="n">
        <v>0.0</v>
      </c>
      <c r="AN261" t="n">
        <v>0.0</v>
      </c>
      <c r="AO261" t="n">
        <v>0.0</v>
      </c>
      <c r="AP261" t="n">
        <v>14.0</v>
      </c>
      <c r="AQ261" t="n">
        <v>0.0</v>
      </c>
      <c r="AR261" t="n">
        <v>0.0</v>
      </c>
      <c r="AS261" t="n">
        <v>0.0</v>
      </c>
      <c r="AT261" t="inlineStr">
        <is>
          <t>N/A</t>
        </is>
      </c>
      <c r="AU261" t="inlineStr">
        <is>
          <t>N/A</t>
        </is>
      </c>
      <c r="AV261" t="inlineStr">
        <is>
          <t>N/A</t>
        </is>
      </c>
      <c r="AW261" t="inlineStr">
        <is>
          <t>N/A</t>
        </is>
      </c>
      <c r="AX261" t="inlineStr">
        <is>
          <t>N/A</t>
        </is>
      </c>
      <c r="AY261" t="inlineStr">
        <is>
          <t>N/A</t>
        </is>
      </c>
      <c r="AZ261" t="inlineStr">
        <is>
          <t>N/A</t>
        </is>
      </c>
      <c r="BA261" t="inlineStr">
        <is>
          <t>N/A</t>
        </is>
      </c>
      <c r="BB261" t="inlineStr">
        <is>
          <t>N/A</t>
        </is>
      </c>
      <c r="BC261" t="inlineStr">
        <is>
          <t>N/A</t>
        </is>
      </c>
      <c r="BD261" t="inlineStr">
        <is>
          <t>N/A</t>
        </is>
      </c>
      <c r="BE261" t="inlineStr">
        <is>
          <t>N/A</t>
        </is>
      </c>
    </row>
    <row r="262">
      <c r="A262" t="inlineStr">
        <is>
          <t>WI220711482</t>
        </is>
      </c>
      <c r="B262" t="inlineStr">
        <is>
          <t>DATA_VALIDATION</t>
        </is>
      </c>
      <c r="C262" t="inlineStr">
        <is>
          <t>201330007790</t>
        </is>
      </c>
      <c r="D262" t="inlineStr">
        <is>
          <t>Folder</t>
        </is>
      </c>
      <c r="E262" s="2">
        <f>HYPERLINK("capsilon://?command=openfolder&amp;siteaddress=FAM.docvelocity-na8.net&amp;folderid=FX45DF3B08-F1D3-5B3C-FF5B-6D49BD912F69","FX2207798")</f>
        <v>0.0</v>
      </c>
      <c r="F262" t="inlineStr">
        <is>
          <t/>
        </is>
      </c>
      <c r="G262" t="inlineStr">
        <is>
          <t/>
        </is>
      </c>
      <c r="H262" t="inlineStr">
        <is>
          <t>Mailitem</t>
        </is>
      </c>
      <c r="I262" t="inlineStr">
        <is>
          <t>MI220797629</t>
        </is>
      </c>
      <c r="J262" t="n">
        <v>113.0</v>
      </c>
      <c r="K262" t="inlineStr">
        <is>
          <t>COMPLETED</t>
        </is>
      </c>
      <c r="L262" t="inlineStr">
        <is>
          <t>MARK_AS_COMPLETED</t>
        </is>
      </c>
      <c r="M262" t="inlineStr">
        <is>
          <t>Queue</t>
        </is>
      </c>
      <c r="N262" t="n">
        <v>2.0</v>
      </c>
      <c r="O262" s="1" t="n">
        <v>44749.76375</v>
      </c>
      <c r="P262" s="1" t="n">
        <v>44749.79</v>
      </c>
      <c r="Q262" t="n">
        <v>1559.0</v>
      </c>
      <c r="R262" t="n">
        <v>709.0</v>
      </c>
      <c r="S262" t="b">
        <v>0</v>
      </c>
      <c r="T262" t="inlineStr">
        <is>
          <t>N/A</t>
        </is>
      </c>
      <c r="U262" t="b">
        <v>1</v>
      </c>
      <c r="V262" t="inlineStr">
        <is>
          <t>Samadhan Kamble</t>
        </is>
      </c>
      <c r="W262" s="1" t="n">
        <v>44749.77365740741</v>
      </c>
      <c r="X262" t="n">
        <v>495.0</v>
      </c>
      <c r="Y262" t="n">
        <v>42.0</v>
      </c>
      <c r="Z262" t="n">
        <v>0.0</v>
      </c>
      <c r="AA262" t="n">
        <v>42.0</v>
      </c>
      <c r="AB262" t="n">
        <v>42.0</v>
      </c>
      <c r="AC262" t="n">
        <v>3.0</v>
      </c>
      <c r="AD262" t="n">
        <v>71.0</v>
      </c>
      <c r="AE262" t="n">
        <v>0.0</v>
      </c>
      <c r="AF262" t="n">
        <v>0.0</v>
      </c>
      <c r="AG262" t="n">
        <v>0.0</v>
      </c>
      <c r="AH262" t="inlineStr">
        <is>
          <t>Sumit Jarhad</t>
        </is>
      </c>
      <c r="AI262" s="1" t="n">
        <v>44749.79</v>
      </c>
      <c r="AJ262" t="n">
        <v>214.0</v>
      </c>
      <c r="AK262" t="n">
        <v>0.0</v>
      </c>
      <c r="AL262" t="n">
        <v>0.0</v>
      </c>
      <c r="AM262" t="n">
        <v>0.0</v>
      </c>
      <c r="AN262" t="n">
        <v>42.0</v>
      </c>
      <c r="AO262" t="n">
        <v>0.0</v>
      </c>
      <c r="AP262" t="n">
        <v>71.0</v>
      </c>
      <c r="AQ262" t="n">
        <v>0.0</v>
      </c>
      <c r="AR262" t="n">
        <v>0.0</v>
      </c>
      <c r="AS262" t="n">
        <v>0.0</v>
      </c>
      <c r="AT262" t="inlineStr">
        <is>
          <t>N/A</t>
        </is>
      </c>
      <c r="AU262" t="inlineStr">
        <is>
          <t>N/A</t>
        </is>
      </c>
      <c r="AV262" t="inlineStr">
        <is>
          <t>N/A</t>
        </is>
      </c>
      <c r="AW262" t="inlineStr">
        <is>
          <t>N/A</t>
        </is>
      </c>
      <c r="AX262" t="inlineStr">
        <is>
          <t>N/A</t>
        </is>
      </c>
      <c r="AY262" t="inlineStr">
        <is>
          <t>N/A</t>
        </is>
      </c>
      <c r="AZ262" t="inlineStr">
        <is>
          <t>N/A</t>
        </is>
      </c>
      <c r="BA262" t="inlineStr">
        <is>
          <t>N/A</t>
        </is>
      </c>
      <c r="BB262" t="inlineStr">
        <is>
          <t>N/A</t>
        </is>
      </c>
      <c r="BC262" t="inlineStr">
        <is>
          <t>N/A</t>
        </is>
      </c>
      <c r="BD262" t="inlineStr">
        <is>
          <t>N/A</t>
        </is>
      </c>
      <c r="BE262" t="inlineStr">
        <is>
          <t>N/A</t>
        </is>
      </c>
    </row>
    <row r="263">
      <c r="A263" t="inlineStr">
        <is>
          <t>WI220711496</t>
        </is>
      </c>
      <c r="B263" t="inlineStr">
        <is>
          <t>DATA_VALIDATION</t>
        </is>
      </c>
      <c r="C263" t="inlineStr">
        <is>
          <t>201330007790</t>
        </is>
      </c>
      <c r="D263" t="inlineStr">
        <is>
          <t>Folder</t>
        </is>
      </c>
      <c r="E263" s="2">
        <f>HYPERLINK("capsilon://?command=openfolder&amp;siteaddress=FAM.docvelocity-na8.net&amp;folderid=FX45DF3B08-F1D3-5B3C-FF5B-6D49BD912F69","FX2207798")</f>
        <v>0.0</v>
      </c>
      <c r="F263" t="inlineStr">
        <is>
          <t/>
        </is>
      </c>
      <c r="G263" t="inlineStr">
        <is>
          <t/>
        </is>
      </c>
      <c r="H263" t="inlineStr">
        <is>
          <t>Mailitem</t>
        </is>
      </c>
      <c r="I263" t="inlineStr">
        <is>
          <t>MI220797641</t>
        </is>
      </c>
      <c r="J263" t="n">
        <v>114.0</v>
      </c>
      <c r="K263" t="inlineStr">
        <is>
          <t>COMPLETED</t>
        </is>
      </c>
      <c r="L263" t="inlineStr">
        <is>
          <t>MARK_AS_COMPLETED</t>
        </is>
      </c>
      <c r="M263" t="inlineStr">
        <is>
          <t>Queue</t>
        </is>
      </c>
      <c r="N263" t="n">
        <v>2.0</v>
      </c>
      <c r="O263" s="1" t="n">
        <v>44749.77023148148</v>
      </c>
      <c r="P263" s="1" t="n">
        <v>44749.79497685185</v>
      </c>
      <c r="Q263" t="n">
        <v>973.0</v>
      </c>
      <c r="R263" t="n">
        <v>1165.0</v>
      </c>
      <c r="S263" t="b">
        <v>0</v>
      </c>
      <c r="T263" t="inlineStr">
        <is>
          <t>N/A</t>
        </is>
      </c>
      <c r="U263" t="b">
        <v>1</v>
      </c>
      <c r="V263" t="inlineStr">
        <is>
          <t>Samadhan Kamble</t>
        </is>
      </c>
      <c r="W263" s="1" t="n">
        <v>44749.78736111111</v>
      </c>
      <c r="X263" t="n">
        <v>689.0</v>
      </c>
      <c r="Y263" t="n">
        <v>63.0</v>
      </c>
      <c r="Z263" t="n">
        <v>0.0</v>
      </c>
      <c r="AA263" t="n">
        <v>63.0</v>
      </c>
      <c r="AB263" t="n">
        <v>0.0</v>
      </c>
      <c r="AC263" t="n">
        <v>54.0</v>
      </c>
      <c r="AD263" t="n">
        <v>51.0</v>
      </c>
      <c r="AE263" t="n">
        <v>0.0</v>
      </c>
      <c r="AF263" t="n">
        <v>0.0</v>
      </c>
      <c r="AG263" t="n">
        <v>0.0</v>
      </c>
      <c r="AH263" t="inlineStr">
        <is>
          <t>Sumit Jarhad</t>
        </is>
      </c>
      <c r="AI263" s="1" t="n">
        <v>44749.79497685185</v>
      </c>
      <c r="AJ263" t="n">
        <v>429.0</v>
      </c>
      <c r="AK263" t="n">
        <v>3.0</v>
      </c>
      <c r="AL263" t="n">
        <v>0.0</v>
      </c>
      <c r="AM263" t="n">
        <v>3.0</v>
      </c>
      <c r="AN263" t="n">
        <v>0.0</v>
      </c>
      <c r="AO263" t="n">
        <v>3.0</v>
      </c>
      <c r="AP263" t="n">
        <v>48.0</v>
      </c>
      <c r="AQ263" t="n">
        <v>0.0</v>
      </c>
      <c r="AR263" t="n">
        <v>0.0</v>
      </c>
      <c r="AS263" t="n">
        <v>0.0</v>
      </c>
      <c r="AT263" t="inlineStr">
        <is>
          <t>N/A</t>
        </is>
      </c>
      <c r="AU263" t="inlineStr">
        <is>
          <t>N/A</t>
        </is>
      </c>
      <c r="AV263" t="inlineStr">
        <is>
          <t>N/A</t>
        </is>
      </c>
      <c r="AW263" t="inlineStr">
        <is>
          <t>N/A</t>
        </is>
      </c>
      <c r="AX263" t="inlineStr">
        <is>
          <t>N/A</t>
        </is>
      </c>
      <c r="AY263" t="inlineStr">
        <is>
          <t>N/A</t>
        </is>
      </c>
      <c r="AZ263" t="inlineStr">
        <is>
          <t>N/A</t>
        </is>
      </c>
      <c r="BA263" t="inlineStr">
        <is>
          <t>N/A</t>
        </is>
      </c>
      <c r="BB263" t="inlineStr">
        <is>
          <t>N/A</t>
        </is>
      </c>
      <c r="BC263" t="inlineStr">
        <is>
          <t>N/A</t>
        </is>
      </c>
      <c r="BD263" t="inlineStr">
        <is>
          <t>N/A</t>
        </is>
      </c>
      <c r="BE263" t="inlineStr">
        <is>
          <t>N/A</t>
        </is>
      </c>
    </row>
    <row r="264">
      <c r="A264" t="inlineStr">
        <is>
          <t>WI220711498</t>
        </is>
      </c>
      <c r="B264" t="inlineStr">
        <is>
          <t>DATA_VALIDATION</t>
        </is>
      </c>
      <c r="C264" t="inlineStr">
        <is>
          <t>201330007790</t>
        </is>
      </c>
      <c r="D264" t="inlineStr">
        <is>
          <t>Folder</t>
        </is>
      </c>
      <c r="E264" s="2">
        <f>HYPERLINK("capsilon://?command=openfolder&amp;siteaddress=FAM.docvelocity-na8.net&amp;folderid=FX45DF3B08-F1D3-5B3C-FF5B-6D49BD912F69","FX2207798")</f>
        <v>0.0</v>
      </c>
      <c r="F264" t="inlineStr">
        <is>
          <t/>
        </is>
      </c>
      <c r="G264" t="inlineStr">
        <is>
          <t/>
        </is>
      </c>
      <c r="H264" t="inlineStr">
        <is>
          <t>Mailitem</t>
        </is>
      </c>
      <c r="I264" t="inlineStr">
        <is>
          <t>MI220797656</t>
        </is>
      </c>
      <c r="J264" t="n">
        <v>172.0</v>
      </c>
      <c r="K264" t="inlineStr">
        <is>
          <t>COMPLETED</t>
        </is>
      </c>
      <c r="L264" t="inlineStr">
        <is>
          <t>MARK_AS_COMPLETED</t>
        </is>
      </c>
      <c r="M264" t="inlineStr">
        <is>
          <t>Queue</t>
        </is>
      </c>
      <c r="N264" t="n">
        <v>2.0</v>
      </c>
      <c r="O264" s="1" t="n">
        <v>44749.77527777778</v>
      </c>
      <c r="P264" s="1" t="n">
        <v>44749.8022337963</v>
      </c>
      <c r="Q264" t="n">
        <v>486.0</v>
      </c>
      <c r="R264" t="n">
        <v>1843.0</v>
      </c>
      <c r="S264" t="b">
        <v>0</v>
      </c>
      <c r="T264" t="inlineStr">
        <is>
          <t>N/A</t>
        </is>
      </c>
      <c r="U264" t="b">
        <v>1</v>
      </c>
      <c r="V264" t="inlineStr">
        <is>
          <t>Nilesh Thakur</t>
        </is>
      </c>
      <c r="W264" s="1" t="n">
        <v>44749.79454861111</v>
      </c>
      <c r="X264" t="n">
        <v>1217.0</v>
      </c>
      <c r="Y264" t="n">
        <v>112.0</v>
      </c>
      <c r="Z264" t="n">
        <v>0.0</v>
      </c>
      <c r="AA264" t="n">
        <v>112.0</v>
      </c>
      <c r="AB264" t="n">
        <v>0.0</v>
      </c>
      <c r="AC264" t="n">
        <v>30.0</v>
      </c>
      <c r="AD264" t="n">
        <v>60.0</v>
      </c>
      <c r="AE264" t="n">
        <v>0.0</v>
      </c>
      <c r="AF264" t="n">
        <v>0.0</v>
      </c>
      <c r="AG264" t="n">
        <v>0.0</v>
      </c>
      <c r="AH264" t="inlineStr">
        <is>
          <t>Sumit Jarhad</t>
        </is>
      </c>
      <c r="AI264" s="1" t="n">
        <v>44749.8022337963</v>
      </c>
      <c r="AJ264" t="n">
        <v>626.0</v>
      </c>
      <c r="AK264" t="n">
        <v>14.0</v>
      </c>
      <c r="AL264" t="n">
        <v>0.0</v>
      </c>
      <c r="AM264" t="n">
        <v>14.0</v>
      </c>
      <c r="AN264" t="n">
        <v>0.0</v>
      </c>
      <c r="AO264" t="n">
        <v>14.0</v>
      </c>
      <c r="AP264" t="n">
        <v>46.0</v>
      </c>
      <c r="AQ264" t="n">
        <v>0.0</v>
      </c>
      <c r="AR264" t="n">
        <v>0.0</v>
      </c>
      <c r="AS264" t="n">
        <v>0.0</v>
      </c>
      <c r="AT264" t="inlineStr">
        <is>
          <t>N/A</t>
        </is>
      </c>
      <c r="AU264" t="inlineStr">
        <is>
          <t>N/A</t>
        </is>
      </c>
      <c r="AV264" t="inlineStr">
        <is>
          <t>N/A</t>
        </is>
      </c>
      <c r="AW264" t="inlineStr">
        <is>
          <t>N/A</t>
        </is>
      </c>
      <c r="AX264" t="inlineStr">
        <is>
          <t>N/A</t>
        </is>
      </c>
      <c r="AY264" t="inlineStr">
        <is>
          <t>N/A</t>
        </is>
      </c>
      <c r="AZ264" t="inlineStr">
        <is>
          <t>N/A</t>
        </is>
      </c>
      <c r="BA264" t="inlineStr">
        <is>
          <t>N/A</t>
        </is>
      </c>
      <c r="BB264" t="inlineStr">
        <is>
          <t>N/A</t>
        </is>
      </c>
      <c r="BC264" t="inlineStr">
        <is>
          <t>N/A</t>
        </is>
      </c>
      <c r="BD264" t="inlineStr">
        <is>
          <t>N/A</t>
        </is>
      </c>
      <c r="BE264" t="inlineStr">
        <is>
          <t>N/A</t>
        </is>
      </c>
    </row>
    <row r="265">
      <c r="A265" t="inlineStr">
        <is>
          <t>WI220711566</t>
        </is>
      </c>
      <c r="B265" t="inlineStr">
        <is>
          <t>DATA_VALIDATION</t>
        </is>
      </c>
      <c r="C265" t="inlineStr">
        <is>
          <t>201330007803</t>
        </is>
      </c>
      <c r="D265" t="inlineStr">
        <is>
          <t>Folder</t>
        </is>
      </c>
      <c r="E265" s="2">
        <f>HYPERLINK("capsilon://?command=openfolder&amp;siteaddress=FAM.docvelocity-na8.net&amp;folderid=FX1ACB4D50-8168-4040-B470-30A0459B52E9","FX22071090")</f>
        <v>0.0</v>
      </c>
      <c r="F265" t="inlineStr">
        <is>
          <t/>
        </is>
      </c>
      <c r="G265" t="inlineStr">
        <is>
          <t/>
        </is>
      </c>
      <c r="H265" t="inlineStr">
        <is>
          <t>Mailitem</t>
        </is>
      </c>
      <c r="I265" t="inlineStr">
        <is>
          <t>MI220798107</t>
        </is>
      </c>
      <c r="J265" t="n">
        <v>645.0</v>
      </c>
      <c r="K265" t="inlineStr">
        <is>
          <t>COMPLETED</t>
        </is>
      </c>
      <c r="L265" t="inlineStr">
        <is>
          <t>MARK_AS_COMPLETED</t>
        </is>
      </c>
      <c r="M265" t="inlineStr">
        <is>
          <t>Queue</t>
        </is>
      </c>
      <c r="N265" t="n">
        <v>2.0</v>
      </c>
      <c r="O265" s="1" t="n">
        <v>44749.79194444444</v>
      </c>
      <c r="P265" s="1" t="n">
        <v>44749.91049768519</v>
      </c>
      <c r="Q265" t="n">
        <v>4949.0</v>
      </c>
      <c r="R265" t="n">
        <v>5294.0</v>
      </c>
      <c r="S265" t="b">
        <v>0</v>
      </c>
      <c r="T265" t="inlineStr">
        <is>
          <t>N/A</t>
        </is>
      </c>
      <c r="U265" t="b">
        <v>1</v>
      </c>
      <c r="V265" t="inlineStr">
        <is>
          <t>Komal Kharde</t>
        </is>
      </c>
      <c r="W265" s="1" t="n">
        <v>44749.86615740741</v>
      </c>
      <c r="X265" t="n">
        <v>3260.0</v>
      </c>
      <c r="Y265" t="n">
        <v>502.0</v>
      </c>
      <c r="Z265" t="n">
        <v>0.0</v>
      </c>
      <c r="AA265" t="n">
        <v>502.0</v>
      </c>
      <c r="AB265" t="n">
        <v>63.0</v>
      </c>
      <c r="AC265" t="n">
        <v>40.0</v>
      </c>
      <c r="AD265" t="n">
        <v>143.0</v>
      </c>
      <c r="AE265" t="n">
        <v>0.0</v>
      </c>
      <c r="AF265" t="n">
        <v>0.0</v>
      </c>
      <c r="AG265" t="n">
        <v>0.0</v>
      </c>
      <c r="AH265" t="inlineStr">
        <is>
          <t>Sanjana Uttekar</t>
        </is>
      </c>
      <c r="AI265" s="1" t="n">
        <v>44749.91049768519</v>
      </c>
      <c r="AJ265" t="n">
        <v>1291.0</v>
      </c>
      <c r="AK265" t="n">
        <v>1.0</v>
      </c>
      <c r="AL265" t="n">
        <v>0.0</v>
      </c>
      <c r="AM265" t="n">
        <v>1.0</v>
      </c>
      <c r="AN265" t="n">
        <v>63.0</v>
      </c>
      <c r="AO265" t="n">
        <v>1.0</v>
      </c>
      <c r="AP265" t="n">
        <v>142.0</v>
      </c>
      <c r="AQ265" t="n">
        <v>0.0</v>
      </c>
      <c r="AR265" t="n">
        <v>0.0</v>
      </c>
      <c r="AS265" t="n">
        <v>0.0</v>
      </c>
      <c r="AT265" t="inlineStr">
        <is>
          <t>N/A</t>
        </is>
      </c>
      <c r="AU265" t="inlineStr">
        <is>
          <t>N/A</t>
        </is>
      </c>
      <c r="AV265" t="inlineStr">
        <is>
          <t>N/A</t>
        </is>
      </c>
      <c r="AW265" t="inlineStr">
        <is>
          <t>N/A</t>
        </is>
      </c>
      <c r="AX265" t="inlineStr">
        <is>
          <t>N/A</t>
        </is>
      </c>
      <c r="AY265" t="inlineStr">
        <is>
          <t>N/A</t>
        </is>
      </c>
      <c r="AZ265" t="inlineStr">
        <is>
          <t>N/A</t>
        </is>
      </c>
      <c r="BA265" t="inlineStr">
        <is>
          <t>N/A</t>
        </is>
      </c>
      <c r="BB265" t="inlineStr">
        <is>
          <t>N/A</t>
        </is>
      </c>
      <c r="BC265" t="inlineStr">
        <is>
          <t>N/A</t>
        </is>
      </c>
      <c r="BD265" t="inlineStr">
        <is>
          <t>N/A</t>
        </is>
      </c>
      <c r="BE265" t="inlineStr">
        <is>
          <t>N/A</t>
        </is>
      </c>
    </row>
    <row r="266">
      <c r="A266" t="inlineStr">
        <is>
          <t>WI220711643</t>
        </is>
      </c>
      <c r="B266" t="inlineStr">
        <is>
          <t>DATA_VALIDATION</t>
        </is>
      </c>
      <c r="C266" t="inlineStr">
        <is>
          <t>201130013977</t>
        </is>
      </c>
      <c r="D266" t="inlineStr">
        <is>
          <t>Folder</t>
        </is>
      </c>
      <c r="E266" s="2">
        <f>HYPERLINK("capsilon://?command=openfolder&amp;siteaddress=FAM.docvelocity-na8.net&amp;folderid=FX5C3DEF34-2BF8-6655-915E-6CABC22BD472","FX22068346")</f>
        <v>0.0</v>
      </c>
      <c r="F266" t="inlineStr">
        <is>
          <t/>
        </is>
      </c>
      <c r="G266" t="inlineStr">
        <is>
          <t/>
        </is>
      </c>
      <c r="H266" t="inlineStr">
        <is>
          <t>Mailitem</t>
        </is>
      </c>
      <c r="I266" t="inlineStr">
        <is>
          <t>MI2207100493</t>
        </is>
      </c>
      <c r="J266" t="n">
        <v>138.0</v>
      </c>
      <c r="K266" t="inlineStr">
        <is>
          <t>COMPLETED</t>
        </is>
      </c>
      <c r="L266" t="inlineStr">
        <is>
          <t>MARK_AS_COMPLETED</t>
        </is>
      </c>
      <c r="M266" t="inlineStr">
        <is>
          <t>Queue</t>
        </is>
      </c>
      <c r="N266" t="n">
        <v>1.0</v>
      </c>
      <c r="O266" s="1" t="n">
        <v>44749.87274305556</v>
      </c>
      <c r="P266" s="1" t="n">
        <v>44749.90078703704</v>
      </c>
      <c r="Q266" t="n">
        <v>2257.0</v>
      </c>
      <c r="R266" t="n">
        <v>166.0</v>
      </c>
      <c r="S266" t="b">
        <v>0</v>
      </c>
      <c r="T266" t="inlineStr">
        <is>
          <t>N/A</t>
        </is>
      </c>
      <c r="U266" t="b">
        <v>0</v>
      </c>
      <c r="V266" t="inlineStr">
        <is>
          <t>Komal Kharde</t>
        </is>
      </c>
      <c r="W266" s="1" t="n">
        <v>44749.90078703704</v>
      </c>
      <c r="X266" t="n">
        <v>118.0</v>
      </c>
      <c r="Y266" t="n">
        <v>0.0</v>
      </c>
      <c r="Z266" t="n">
        <v>0.0</v>
      </c>
      <c r="AA266" t="n">
        <v>0.0</v>
      </c>
      <c r="AB266" t="n">
        <v>0.0</v>
      </c>
      <c r="AC266" t="n">
        <v>0.0</v>
      </c>
      <c r="AD266" t="n">
        <v>138.0</v>
      </c>
      <c r="AE266" t="n">
        <v>133.0</v>
      </c>
      <c r="AF266" t="n">
        <v>0.0</v>
      </c>
      <c r="AG266" t="n">
        <v>3.0</v>
      </c>
      <c r="AH266" t="inlineStr">
        <is>
          <t>N/A</t>
        </is>
      </c>
      <c r="AI266" t="inlineStr">
        <is>
          <t>N/A</t>
        </is>
      </c>
      <c r="AJ266" t="inlineStr">
        <is>
          <t>N/A</t>
        </is>
      </c>
      <c r="AK266" t="inlineStr">
        <is>
          <t>N/A</t>
        </is>
      </c>
      <c r="AL266" t="inlineStr">
        <is>
          <t>N/A</t>
        </is>
      </c>
      <c r="AM266" t="inlineStr">
        <is>
          <t>N/A</t>
        </is>
      </c>
      <c r="AN266" t="inlineStr">
        <is>
          <t>N/A</t>
        </is>
      </c>
      <c r="AO266" t="inlineStr">
        <is>
          <t>N/A</t>
        </is>
      </c>
      <c r="AP266" t="inlineStr">
        <is>
          <t>N/A</t>
        </is>
      </c>
      <c r="AQ266" t="inlineStr">
        <is>
          <t>N/A</t>
        </is>
      </c>
      <c r="AR266" t="inlineStr">
        <is>
          <t>N/A</t>
        </is>
      </c>
      <c r="AS266" t="inlineStr">
        <is>
          <t>N/A</t>
        </is>
      </c>
      <c r="AT266" t="inlineStr">
        <is>
          <t>N/A</t>
        </is>
      </c>
      <c r="AU266" t="inlineStr">
        <is>
          <t>N/A</t>
        </is>
      </c>
      <c r="AV266" t="inlineStr">
        <is>
          <t>N/A</t>
        </is>
      </c>
      <c r="AW266" t="inlineStr">
        <is>
          <t>N/A</t>
        </is>
      </c>
      <c r="AX266" t="inlineStr">
        <is>
          <t>N/A</t>
        </is>
      </c>
      <c r="AY266" t="inlineStr">
        <is>
          <t>N/A</t>
        </is>
      </c>
      <c r="AZ266" t="inlineStr">
        <is>
          <t>N/A</t>
        </is>
      </c>
      <c r="BA266" t="inlineStr">
        <is>
          <t>N/A</t>
        </is>
      </c>
      <c r="BB266" t="inlineStr">
        <is>
          <t>N/A</t>
        </is>
      </c>
      <c r="BC266" t="inlineStr">
        <is>
          <t>N/A</t>
        </is>
      </c>
      <c r="BD266" t="inlineStr">
        <is>
          <t>N/A</t>
        </is>
      </c>
      <c r="BE266" t="inlineStr">
        <is>
          <t>N/A</t>
        </is>
      </c>
    </row>
    <row r="267">
      <c r="A267" t="inlineStr">
        <is>
          <t>WI220711644</t>
        </is>
      </c>
      <c r="B267" t="inlineStr">
        <is>
          <t>DATA_VALIDATION</t>
        </is>
      </c>
      <c r="C267" t="inlineStr">
        <is>
          <t>201130013977</t>
        </is>
      </c>
      <c r="D267" t="inlineStr">
        <is>
          <t>Folder</t>
        </is>
      </c>
      <c r="E267" s="2">
        <f>HYPERLINK("capsilon://?command=openfolder&amp;siteaddress=FAM.docvelocity-na8.net&amp;folderid=FX5C3DEF34-2BF8-6655-915E-6CABC22BD472","FX22068346")</f>
        <v>0.0</v>
      </c>
      <c r="F267" t="inlineStr">
        <is>
          <t/>
        </is>
      </c>
      <c r="G267" t="inlineStr">
        <is>
          <t/>
        </is>
      </c>
      <c r="H267" t="inlineStr">
        <is>
          <t>Mailitem</t>
        </is>
      </c>
      <c r="I267" t="inlineStr">
        <is>
          <t>MI2207100494</t>
        </is>
      </c>
      <c r="J267" t="n">
        <v>147.0</v>
      </c>
      <c r="K267" t="inlineStr">
        <is>
          <t>COMPLETED</t>
        </is>
      </c>
      <c r="L267" t="inlineStr">
        <is>
          <t>MARK_AS_COMPLETED</t>
        </is>
      </c>
      <c r="M267" t="inlineStr">
        <is>
          <t>Queue</t>
        </is>
      </c>
      <c r="N267" t="n">
        <v>1.0</v>
      </c>
      <c r="O267" s="1" t="n">
        <v>44749.87299768518</v>
      </c>
      <c r="P267" s="1" t="n">
        <v>44749.90385416667</v>
      </c>
      <c r="Q267" t="n">
        <v>2402.0</v>
      </c>
      <c r="R267" t="n">
        <v>264.0</v>
      </c>
      <c r="S267" t="b">
        <v>0</v>
      </c>
      <c r="T267" t="inlineStr">
        <is>
          <t>N/A</t>
        </is>
      </c>
      <c r="U267" t="b">
        <v>0</v>
      </c>
      <c r="V267" t="inlineStr">
        <is>
          <t>Komal Kharde</t>
        </is>
      </c>
      <c r="W267" s="1" t="n">
        <v>44749.90385416667</v>
      </c>
      <c r="X267" t="n">
        <v>264.0</v>
      </c>
      <c r="Y267" t="n">
        <v>0.0</v>
      </c>
      <c r="Z267" t="n">
        <v>0.0</v>
      </c>
      <c r="AA267" t="n">
        <v>0.0</v>
      </c>
      <c r="AB267" t="n">
        <v>0.0</v>
      </c>
      <c r="AC267" t="n">
        <v>0.0</v>
      </c>
      <c r="AD267" t="n">
        <v>147.0</v>
      </c>
      <c r="AE267" t="n">
        <v>142.0</v>
      </c>
      <c r="AF267" t="n">
        <v>0.0</v>
      </c>
      <c r="AG267" t="n">
        <v>4.0</v>
      </c>
      <c r="AH267" t="inlineStr">
        <is>
          <t>N/A</t>
        </is>
      </c>
      <c r="AI267" t="inlineStr">
        <is>
          <t>N/A</t>
        </is>
      </c>
      <c r="AJ267" t="inlineStr">
        <is>
          <t>N/A</t>
        </is>
      </c>
      <c r="AK267" t="inlineStr">
        <is>
          <t>N/A</t>
        </is>
      </c>
      <c r="AL267" t="inlineStr">
        <is>
          <t>N/A</t>
        </is>
      </c>
      <c r="AM267" t="inlineStr">
        <is>
          <t>N/A</t>
        </is>
      </c>
      <c r="AN267" t="inlineStr">
        <is>
          <t>N/A</t>
        </is>
      </c>
      <c r="AO267" t="inlineStr">
        <is>
          <t>N/A</t>
        </is>
      </c>
      <c r="AP267" t="inlineStr">
        <is>
          <t>N/A</t>
        </is>
      </c>
      <c r="AQ267" t="inlineStr">
        <is>
          <t>N/A</t>
        </is>
      </c>
      <c r="AR267" t="inlineStr">
        <is>
          <t>N/A</t>
        </is>
      </c>
      <c r="AS267" t="inlineStr">
        <is>
          <t>N/A</t>
        </is>
      </c>
      <c r="AT267" t="inlineStr">
        <is>
          <t>N/A</t>
        </is>
      </c>
      <c r="AU267" t="inlineStr">
        <is>
          <t>N/A</t>
        </is>
      </c>
      <c r="AV267" t="inlineStr">
        <is>
          <t>N/A</t>
        </is>
      </c>
      <c r="AW267" t="inlineStr">
        <is>
          <t>N/A</t>
        </is>
      </c>
      <c r="AX267" t="inlineStr">
        <is>
          <t>N/A</t>
        </is>
      </c>
      <c r="AY267" t="inlineStr">
        <is>
          <t>N/A</t>
        </is>
      </c>
      <c r="AZ267" t="inlineStr">
        <is>
          <t>N/A</t>
        </is>
      </c>
      <c r="BA267" t="inlineStr">
        <is>
          <t>N/A</t>
        </is>
      </c>
      <c r="BB267" t="inlineStr">
        <is>
          <t>N/A</t>
        </is>
      </c>
      <c r="BC267" t="inlineStr">
        <is>
          <t>N/A</t>
        </is>
      </c>
      <c r="BD267" t="inlineStr">
        <is>
          <t>N/A</t>
        </is>
      </c>
      <c r="BE267" t="inlineStr">
        <is>
          <t>N/A</t>
        </is>
      </c>
    </row>
    <row r="268">
      <c r="A268" t="inlineStr">
        <is>
          <t>WI220711645</t>
        </is>
      </c>
      <c r="B268" t="inlineStr">
        <is>
          <t>DATA_VALIDATION</t>
        </is>
      </c>
      <c r="C268" t="inlineStr">
        <is>
          <t>201130013977</t>
        </is>
      </c>
      <c r="D268" t="inlineStr">
        <is>
          <t>Folder</t>
        </is>
      </c>
      <c r="E268" s="2">
        <f>HYPERLINK("capsilon://?command=openfolder&amp;siteaddress=FAM.docvelocity-na8.net&amp;folderid=FX5C3DEF34-2BF8-6655-915E-6CABC22BD472","FX22068346")</f>
        <v>0.0</v>
      </c>
      <c r="F268" t="inlineStr">
        <is>
          <t/>
        </is>
      </c>
      <c r="G268" t="inlineStr">
        <is>
          <t/>
        </is>
      </c>
      <c r="H268" t="inlineStr">
        <is>
          <t>Mailitem</t>
        </is>
      </c>
      <c r="I268" t="inlineStr">
        <is>
          <t>MI2207100506</t>
        </is>
      </c>
      <c r="J268" t="n">
        <v>174.0</v>
      </c>
      <c r="K268" t="inlineStr">
        <is>
          <t>COMPLETED</t>
        </is>
      </c>
      <c r="L268" t="inlineStr">
        <is>
          <t>MARK_AS_COMPLETED</t>
        </is>
      </c>
      <c r="M268" t="inlineStr">
        <is>
          <t>Queue</t>
        </is>
      </c>
      <c r="N268" t="n">
        <v>1.0</v>
      </c>
      <c r="O268" s="1" t="n">
        <v>44749.87372685185</v>
      </c>
      <c r="P268" s="1" t="n">
        <v>44749.952048611114</v>
      </c>
      <c r="Q268" t="n">
        <v>6533.0</v>
      </c>
      <c r="R268" t="n">
        <v>234.0</v>
      </c>
      <c r="S268" t="b">
        <v>0</v>
      </c>
      <c r="T268" t="inlineStr">
        <is>
          <t>N/A</t>
        </is>
      </c>
      <c r="U268" t="b">
        <v>0</v>
      </c>
      <c r="V268" t="inlineStr">
        <is>
          <t>Komal Kharde</t>
        </is>
      </c>
      <c r="W268" s="1" t="n">
        <v>44749.952048611114</v>
      </c>
      <c r="X268" t="n">
        <v>97.0</v>
      </c>
      <c r="Y268" t="n">
        <v>0.0</v>
      </c>
      <c r="Z268" t="n">
        <v>0.0</v>
      </c>
      <c r="AA268" t="n">
        <v>0.0</v>
      </c>
      <c r="AB268" t="n">
        <v>0.0</v>
      </c>
      <c r="AC268" t="n">
        <v>0.0</v>
      </c>
      <c r="AD268" t="n">
        <v>174.0</v>
      </c>
      <c r="AE268" t="n">
        <v>169.0</v>
      </c>
      <c r="AF268" t="n">
        <v>0.0</v>
      </c>
      <c r="AG268" t="n">
        <v>4.0</v>
      </c>
      <c r="AH268" t="inlineStr">
        <is>
          <t>N/A</t>
        </is>
      </c>
      <c r="AI268" t="inlineStr">
        <is>
          <t>N/A</t>
        </is>
      </c>
      <c r="AJ268" t="inlineStr">
        <is>
          <t>N/A</t>
        </is>
      </c>
      <c r="AK268" t="inlineStr">
        <is>
          <t>N/A</t>
        </is>
      </c>
      <c r="AL268" t="inlineStr">
        <is>
          <t>N/A</t>
        </is>
      </c>
      <c r="AM268" t="inlineStr">
        <is>
          <t>N/A</t>
        </is>
      </c>
      <c r="AN268" t="inlineStr">
        <is>
          <t>N/A</t>
        </is>
      </c>
      <c r="AO268" t="inlineStr">
        <is>
          <t>N/A</t>
        </is>
      </c>
      <c r="AP268" t="inlineStr">
        <is>
          <t>N/A</t>
        </is>
      </c>
      <c r="AQ268" t="inlineStr">
        <is>
          <t>N/A</t>
        </is>
      </c>
      <c r="AR268" t="inlineStr">
        <is>
          <t>N/A</t>
        </is>
      </c>
      <c r="AS268" t="inlineStr">
        <is>
          <t>N/A</t>
        </is>
      </c>
      <c r="AT268" t="inlineStr">
        <is>
          <t>N/A</t>
        </is>
      </c>
      <c r="AU268" t="inlineStr">
        <is>
          <t>N/A</t>
        </is>
      </c>
      <c r="AV268" t="inlineStr">
        <is>
          <t>N/A</t>
        </is>
      </c>
      <c r="AW268" t="inlineStr">
        <is>
          <t>N/A</t>
        </is>
      </c>
      <c r="AX268" t="inlineStr">
        <is>
          <t>N/A</t>
        </is>
      </c>
      <c r="AY268" t="inlineStr">
        <is>
          <t>N/A</t>
        </is>
      </c>
      <c r="AZ268" t="inlineStr">
        <is>
          <t>N/A</t>
        </is>
      </c>
      <c r="BA268" t="inlineStr">
        <is>
          <t>N/A</t>
        </is>
      </c>
      <c r="BB268" t="inlineStr">
        <is>
          <t>N/A</t>
        </is>
      </c>
      <c r="BC268" t="inlineStr">
        <is>
          <t>N/A</t>
        </is>
      </c>
      <c r="BD268" t="inlineStr">
        <is>
          <t>N/A</t>
        </is>
      </c>
      <c r="BE268" t="inlineStr">
        <is>
          <t>N/A</t>
        </is>
      </c>
    </row>
    <row r="269">
      <c r="A269" t="inlineStr">
        <is>
          <t>WI220711646</t>
        </is>
      </c>
      <c r="B269" t="inlineStr">
        <is>
          <t>DATA_VALIDATION</t>
        </is>
      </c>
      <c r="C269" t="inlineStr">
        <is>
          <t>201130013977</t>
        </is>
      </c>
      <c r="D269" t="inlineStr">
        <is>
          <t>Folder</t>
        </is>
      </c>
      <c r="E269" s="2">
        <f>HYPERLINK("capsilon://?command=openfolder&amp;siteaddress=FAM.docvelocity-na8.net&amp;folderid=FX5C3DEF34-2BF8-6655-915E-6CABC22BD472","FX22068346")</f>
        <v>0.0</v>
      </c>
      <c r="F269" t="inlineStr">
        <is>
          <t/>
        </is>
      </c>
      <c r="G269" t="inlineStr">
        <is>
          <t/>
        </is>
      </c>
      <c r="H269" t="inlineStr">
        <is>
          <t>Mailitem</t>
        </is>
      </c>
      <c r="I269" t="inlineStr">
        <is>
          <t>MI2207100504</t>
        </is>
      </c>
      <c r="J269" t="n">
        <v>29.0</v>
      </c>
      <c r="K269" t="inlineStr">
        <is>
          <t>COMPLETED</t>
        </is>
      </c>
      <c r="L269" t="inlineStr">
        <is>
          <t>MARK_AS_COMPLETED</t>
        </is>
      </c>
      <c r="M269" t="inlineStr">
        <is>
          <t>Queue</t>
        </is>
      </c>
      <c r="N269" t="n">
        <v>1.0</v>
      </c>
      <c r="O269" s="1" t="n">
        <v>44749.87380787037</v>
      </c>
      <c r="P269" s="1" t="n">
        <v>44749.954305555555</v>
      </c>
      <c r="Q269" t="n">
        <v>6760.0</v>
      </c>
      <c r="R269" t="n">
        <v>195.0</v>
      </c>
      <c r="S269" t="b">
        <v>0</v>
      </c>
      <c r="T269" t="inlineStr">
        <is>
          <t>N/A</t>
        </is>
      </c>
      <c r="U269" t="b">
        <v>0</v>
      </c>
      <c r="V269" t="inlineStr">
        <is>
          <t>Komal Kharde</t>
        </is>
      </c>
      <c r="W269" s="1" t="n">
        <v>44749.954305555555</v>
      </c>
      <c r="X269" t="n">
        <v>195.0</v>
      </c>
      <c r="Y269" t="n">
        <v>0.0</v>
      </c>
      <c r="Z269" t="n">
        <v>0.0</v>
      </c>
      <c r="AA269" t="n">
        <v>0.0</v>
      </c>
      <c r="AB269" t="n">
        <v>0.0</v>
      </c>
      <c r="AC269" t="n">
        <v>0.0</v>
      </c>
      <c r="AD269" t="n">
        <v>29.0</v>
      </c>
      <c r="AE269" t="n">
        <v>21.0</v>
      </c>
      <c r="AF269" t="n">
        <v>0.0</v>
      </c>
      <c r="AG269" t="n">
        <v>3.0</v>
      </c>
      <c r="AH269" t="inlineStr">
        <is>
          <t>N/A</t>
        </is>
      </c>
      <c r="AI269" t="inlineStr">
        <is>
          <t>N/A</t>
        </is>
      </c>
      <c r="AJ269" t="inlineStr">
        <is>
          <t>N/A</t>
        </is>
      </c>
      <c r="AK269" t="inlineStr">
        <is>
          <t>N/A</t>
        </is>
      </c>
      <c r="AL269" t="inlineStr">
        <is>
          <t>N/A</t>
        </is>
      </c>
      <c r="AM269" t="inlineStr">
        <is>
          <t>N/A</t>
        </is>
      </c>
      <c r="AN269" t="inlineStr">
        <is>
          <t>N/A</t>
        </is>
      </c>
      <c r="AO269" t="inlineStr">
        <is>
          <t>N/A</t>
        </is>
      </c>
      <c r="AP269" t="inlineStr">
        <is>
          <t>N/A</t>
        </is>
      </c>
      <c r="AQ269" t="inlineStr">
        <is>
          <t>N/A</t>
        </is>
      </c>
      <c r="AR269" t="inlineStr">
        <is>
          <t>N/A</t>
        </is>
      </c>
      <c r="AS269" t="inlineStr">
        <is>
          <t>N/A</t>
        </is>
      </c>
      <c r="AT269" t="inlineStr">
        <is>
          <t>N/A</t>
        </is>
      </c>
      <c r="AU269" t="inlineStr">
        <is>
          <t>N/A</t>
        </is>
      </c>
      <c r="AV269" t="inlineStr">
        <is>
          <t>N/A</t>
        </is>
      </c>
      <c r="AW269" t="inlineStr">
        <is>
          <t>N/A</t>
        </is>
      </c>
      <c r="AX269" t="inlineStr">
        <is>
          <t>N/A</t>
        </is>
      </c>
      <c r="AY269" t="inlineStr">
        <is>
          <t>N/A</t>
        </is>
      </c>
      <c r="AZ269" t="inlineStr">
        <is>
          <t>N/A</t>
        </is>
      </c>
      <c r="BA269" t="inlineStr">
        <is>
          <t>N/A</t>
        </is>
      </c>
      <c r="BB269" t="inlineStr">
        <is>
          <t>N/A</t>
        </is>
      </c>
      <c r="BC269" t="inlineStr">
        <is>
          <t>N/A</t>
        </is>
      </c>
      <c r="BD269" t="inlineStr">
        <is>
          <t>N/A</t>
        </is>
      </c>
      <c r="BE269" t="inlineStr">
        <is>
          <t>N/A</t>
        </is>
      </c>
    </row>
    <row r="270">
      <c r="A270" t="inlineStr">
        <is>
          <t>WI220711647</t>
        </is>
      </c>
      <c r="B270" t="inlineStr">
        <is>
          <t>DATA_VALIDATION</t>
        </is>
      </c>
      <c r="C270" t="inlineStr">
        <is>
          <t>201130013977</t>
        </is>
      </c>
      <c r="D270" t="inlineStr">
        <is>
          <t>Folder</t>
        </is>
      </c>
      <c r="E270" s="2">
        <f>HYPERLINK("capsilon://?command=openfolder&amp;siteaddress=FAM.docvelocity-na8.net&amp;folderid=FX5C3DEF34-2BF8-6655-915E-6CABC22BD472","FX22068346")</f>
        <v>0.0</v>
      </c>
      <c r="F270" t="inlineStr">
        <is>
          <t/>
        </is>
      </c>
      <c r="G270" t="inlineStr">
        <is>
          <t/>
        </is>
      </c>
      <c r="H270" t="inlineStr">
        <is>
          <t>Mailitem</t>
        </is>
      </c>
      <c r="I270" t="inlineStr">
        <is>
          <t>MI2207100510</t>
        </is>
      </c>
      <c r="J270" t="n">
        <v>28.0</v>
      </c>
      <c r="K270" t="inlineStr">
        <is>
          <t>COMPLETED</t>
        </is>
      </c>
      <c r="L270" t="inlineStr">
        <is>
          <t>MARK_AS_COMPLETED</t>
        </is>
      </c>
      <c r="M270" t="inlineStr">
        <is>
          <t>Queue</t>
        </is>
      </c>
      <c r="N270" t="n">
        <v>1.0</v>
      </c>
      <c r="O270" s="1" t="n">
        <v>44749.874386574076</v>
      </c>
      <c r="P270" s="1" t="n">
        <v>44749.96891203704</v>
      </c>
      <c r="Q270" t="n">
        <v>8049.0</v>
      </c>
      <c r="R270" t="n">
        <v>118.0</v>
      </c>
      <c r="S270" t="b">
        <v>0</v>
      </c>
      <c r="T270" t="inlineStr">
        <is>
          <t>N/A</t>
        </is>
      </c>
      <c r="U270" t="b">
        <v>0</v>
      </c>
      <c r="V270" t="inlineStr">
        <is>
          <t>Komal Kharde</t>
        </is>
      </c>
      <c r="W270" s="1" t="n">
        <v>44749.96891203704</v>
      </c>
      <c r="X270" t="n">
        <v>118.0</v>
      </c>
      <c r="Y270" t="n">
        <v>0.0</v>
      </c>
      <c r="Z270" t="n">
        <v>0.0</v>
      </c>
      <c r="AA270" t="n">
        <v>0.0</v>
      </c>
      <c r="AB270" t="n">
        <v>0.0</v>
      </c>
      <c r="AC270" t="n">
        <v>0.0</v>
      </c>
      <c r="AD270" t="n">
        <v>28.0</v>
      </c>
      <c r="AE270" t="n">
        <v>21.0</v>
      </c>
      <c r="AF270" t="n">
        <v>0.0</v>
      </c>
      <c r="AG270" t="n">
        <v>2.0</v>
      </c>
      <c r="AH270" t="inlineStr">
        <is>
          <t>N/A</t>
        </is>
      </c>
      <c r="AI270" t="inlineStr">
        <is>
          <t>N/A</t>
        </is>
      </c>
      <c r="AJ270" t="inlineStr">
        <is>
          <t>N/A</t>
        </is>
      </c>
      <c r="AK270" t="inlineStr">
        <is>
          <t>N/A</t>
        </is>
      </c>
      <c r="AL270" t="inlineStr">
        <is>
          <t>N/A</t>
        </is>
      </c>
      <c r="AM270" t="inlineStr">
        <is>
          <t>N/A</t>
        </is>
      </c>
      <c r="AN270" t="inlineStr">
        <is>
          <t>N/A</t>
        </is>
      </c>
      <c r="AO270" t="inlineStr">
        <is>
          <t>N/A</t>
        </is>
      </c>
      <c r="AP270" t="inlineStr">
        <is>
          <t>N/A</t>
        </is>
      </c>
      <c r="AQ270" t="inlineStr">
        <is>
          <t>N/A</t>
        </is>
      </c>
      <c r="AR270" t="inlineStr">
        <is>
          <t>N/A</t>
        </is>
      </c>
      <c r="AS270" t="inlineStr">
        <is>
          <t>N/A</t>
        </is>
      </c>
      <c r="AT270" t="inlineStr">
        <is>
          <t>N/A</t>
        </is>
      </c>
      <c r="AU270" t="inlineStr">
        <is>
          <t>N/A</t>
        </is>
      </c>
      <c r="AV270" t="inlineStr">
        <is>
          <t>N/A</t>
        </is>
      </c>
      <c r="AW270" t="inlineStr">
        <is>
          <t>N/A</t>
        </is>
      </c>
      <c r="AX270" t="inlineStr">
        <is>
          <t>N/A</t>
        </is>
      </c>
      <c r="AY270" t="inlineStr">
        <is>
          <t>N/A</t>
        </is>
      </c>
      <c r="AZ270" t="inlineStr">
        <is>
          <t>N/A</t>
        </is>
      </c>
      <c r="BA270" t="inlineStr">
        <is>
          <t>N/A</t>
        </is>
      </c>
      <c r="BB270" t="inlineStr">
        <is>
          <t>N/A</t>
        </is>
      </c>
      <c r="BC270" t="inlineStr">
        <is>
          <t>N/A</t>
        </is>
      </c>
      <c r="BD270" t="inlineStr">
        <is>
          <t>N/A</t>
        </is>
      </c>
      <c r="BE270" t="inlineStr">
        <is>
          <t>N/A</t>
        </is>
      </c>
    </row>
    <row r="271">
      <c r="A271" t="inlineStr">
        <is>
          <t>WI220711661</t>
        </is>
      </c>
      <c r="B271" t="inlineStr">
        <is>
          <t>DATA_VALIDATION</t>
        </is>
      </c>
      <c r="C271" t="inlineStr">
        <is>
          <t>201130013977</t>
        </is>
      </c>
      <c r="D271" t="inlineStr">
        <is>
          <t>Folder</t>
        </is>
      </c>
      <c r="E271" s="2">
        <f>HYPERLINK("capsilon://?command=openfolder&amp;siteaddress=FAM.docvelocity-na8.net&amp;folderid=FX5C3DEF34-2BF8-6655-915E-6CABC22BD472","FX22068346")</f>
        <v>0.0</v>
      </c>
      <c r="F271" t="inlineStr">
        <is>
          <t/>
        </is>
      </c>
      <c r="G271" t="inlineStr">
        <is>
          <t/>
        </is>
      </c>
      <c r="H271" t="inlineStr">
        <is>
          <t>Mailitem</t>
        </is>
      </c>
      <c r="I271" t="inlineStr">
        <is>
          <t>MI2207100493</t>
        </is>
      </c>
      <c r="J271" t="n">
        <v>186.0</v>
      </c>
      <c r="K271" t="inlineStr">
        <is>
          <t>COMPLETED</t>
        </is>
      </c>
      <c r="L271" t="inlineStr">
        <is>
          <t>MARK_AS_COMPLETED</t>
        </is>
      </c>
      <c r="M271" t="inlineStr">
        <is>
          <t>Queue</t>
        </is>
      </c>
      <c r="N271" t="n">
        <v>2.0</v>
      </c>
      <c r="O271" s="1" t="n">
        <v>44749.90146990741</v>
      </c>
      <c r="P271" s="1" t="n">
        <v>44749.94672453704</v>
      </c>
      <c r="Q271" t="n">
        <v>2196.0</v>
      </c>
      <c r="R271" t="n">
        <v>1714.0</v>
      </c>
      <c r="S271" t="b">
        <v>0</v>
      </c>
      <c r="T271" t="inlineStr">
        <is>
          <t>N/A</t>
        </is>
      </c>
      <c r="U271" t="b">
        <v>1</v>
      </c>
      <c r="V271" t="inlineStr">
        <is>
          <t>Komal Kharde</t>
        </is>
      </c>
      <c r="W271" s="1" t="n">
        <v>44749.91553240741</v>
      </c>
      <c r="X271" t="n">
        <v>1008.0</v>
      </c>
      <c r="Y271" t="n">
        <v>171.0</v>
      </c>
      <c r="Z271" t="n">
        <v>0.0</v>
      </c>
      <c r="AA271" t="n">
        <v>171.0</v>
      </c>
      <c r="AB271" t="n">
        <v>0.0</v>
      </c>
      <c r="AC271" t="n">
        <v>4.0</v>
      </c>
      <c r="AD271" t="n">
        <v>15.0</v>
      </c>
      <c r="AE271" t="n">
        <v>0.0</v>
      </c>
      <c r="AF271" t="n">
        <v>0.0</v>
      </c>
      <c r="AG271" t="n">
        <v>0.0</v>
      </c>
      <c r="AH271" t="inlineStr">
        <is>
          <t>Sanjana Uttekar</t>
        </is>
      </c>
      <c r="AI271" s="1" t="n">
        <v>44749.94672453704</v>
      </c>
      <c r="AJ271" t="n">
        <v>706.0</v>
      </c>
      <c r="AK271" t="n">
        <v>2.0</v>
      </c>
      <c r="AL271" t="n">
        <v>0.0</v>
      </c>
      <c r="AM271" t="n">
        <v>2.0</v>
      </c>
      <c r="AN271" t="n">
        <v>0.0</v>
      </c>
      <c r="AO271" t="n">
        <v>2.0</v>
      </c>
      <c r="AP271" t="n">
        <v>13.0</v>
      </c>
      <c r="AQ271" t="n">
        <v>0.0</v>
      </c>
      <c r="AR271" t="n">
        <v>0.0</v>
      </c>
      <c r="AS271" t="n">
        <v>0.0</v>
      </c>
      <c r="AT271" t="inlineStr">
        <is>
          <t>N/A</t>
        </is>
      </c>
      <c r="AU271" t="inlineStr">
        <is>
          <t>N/A</t>
        </is>
      </c>
      <c r="AV271" t="inlineStr">
        <is>
          <t>N/A</t>
        </is>
      </c>
      <c r="AW271" t="inlineStr">
        <is>
          <t>N/A</t>
        </is>
      </c>
      <c r="AX271" t="inlineStr">
        <is>
          <t>N/A</t>
        </is>
      </c>
      <c r="AY271" t="inlineStr">
        <is>
          <t>N/A</t>
        </is>
      </c>
      <c r="AZ271" t="inlineStr">
        <is>
          <t>N/A</t>
        </is>
      </c>
      <c r="BA271" t="inlineStr">
        <is>
          <t>N/A</t>
        </is>
      </c>
      <c r="BB271" t="inlineStr">
        <is>
          <t>N/A</t>
        </is>
      </c>
      <c r="BC271" t="inlineStr">
        <is>
          <t>N/A</t>
        </is>
      </c>
      <c r="BD271" t="inlineStr">
        <is>
          <t>N/A</t>
        </is>
      </c>
      <c r="BE271" t="inlineStr">
        <is>
          <t>N/A</t>
        </is>
      </c>
    </row>
    <row r="272">
      <c r="A272" t="inlineStr">
        <is>
          <t>WI220711663</t>
        </is>
      </c>
      <c r="B272" t="inlineStr">
        <is>
          <t>DATA_VALIDATION</t>
        </is>
      </c>
      <c r="C272" t="inlineStr">
        <is>
          <t>201130013977</t>
        </is>
      </c>
      <c r="D272" t="inlineStr">
        <is>
          <t>Folder</t>
        </is>
      </c>
      <c r="E272" s="2">
        <f>HYPERLINK("capsilon://?command=openfolder&amp;siteaddress=FAM.docvelocity-na8.net&amp;folderid=FX5C3DEF34-2BF8-6655-915E-6CABC22BD472","FX22068346")</f>
        <v>0.0</v>
      </c>
      <c r="F272" t="inlineStr">
        <is>
          <t/>
        </is>
      </c>
      <c r="G272" t="inlineStr">
        <is>
          <t/>
        </is>
      </c>
      <c r="H272" t="inlineStr">
        <is>
          <t>Mailitem</t>
        </is>
      </c>
      <c r="I272" t="inlineStr">
        <is>
          <t>MI2207100494</t>
        </is>
      </c>
      <c r="J272" t="n">
        <v>219.0</v>
      </c>
      <c r="K272" t="inlineStr">
        <is>
          <t>COMPLETED</t>
        </is>
      </c>
      <c r="L272" t="inlineStr">
        <is>
          <t>MARK_AS_COMPLETED</t>
        </is>
      </c>
      <c r="M272" t="inlineStr">
        <is>
          <t>Queue</t>
        </is>
      </c>
      <c r="N272" t="n">
        <v>2.0</v>
      </c>
      <c r="O272" s="1" t="n">
        <v>44749.90461805555</v>
      </c>
      <c r="P272" s="1" t="n">
        <v>44749.973715277774</v>
      </c>
      <c r="Q272" t="n">
        <v>3665.0</v>
      </c>
      <c r="R272" t="n">
        <v>2305.0</v>
      </c>
      <c r="S272" t="b">
        <v>0</v>
      </c>
      <c r="T272" t="inlineStr">
        <is>
          <t>N/A</t>
        </is>
      </c>
      <c r="U272" t="b">
        <v>1</v>
      </c>
      <c r="V272" t="inlineStr">
        <is>
          <t>Komal Kharde</t>
        </is>
      </c>
      <c r="W272" s="1" t="n">
        <v>44749.92865740741</v>
      </c>
      <c r="X272" t="n">
        <v>1133.0</v>
      </c>
      <c r="Y272" t="n">
        <v>193.0</v>
      </c>
      <c r="Z272" t="n">
        <v>0.0</v>
      </c>
      <c r="AA272" t="n">
        <v>193.0</v>
      </c>
      <c r="AB272" t="n">
        <v>0.0</v>
      </c>
      <c r="AC272" t="n">
        <v>60.0</v>
      </c>
      <c r="AD272" t="n">
        <v>26.0</v>
      </c>
      <c r="AE272" t="n">
        <v>0.0</v>
      </c>
      <c r="AF272" t="n">
        <v>0.0</v>
      </c>
      <c r="AG272" t="n">
        <v>0.0</v>
      </c>
      <c r="AH272" t="inlineStr">
        <is>
          <t>Sanjana Uttekar</t>
        </is>
      </c>
      <c r="AI272" s="1" t="n">
        <v>44749.973715277774</v>
      </c>
      <c r="AJ272" t="n">
        <v>1134.0</v>
      </c>
      <c r="AK272" t="n">
        <v>1.0</v>
      </c>
      <c r="AL272" t="n">
        <v>0.0</v>
      </c>
      <c r="AM272" t="n">
        <v>1.0</v>
      </c>
      <c r="AN272" t="n">
        <v>0.0</v>
      </c>
      <c r="AO272" t="n">
        <v>1.0</v>
      </c>
      <c r="AP272" t="n">
        <v>25.0</v>
      </c>
      <c r="AQ272" t="n">
        <v>0.0</v>
      </c>
      <c r="AR272" t="n">
        <v>0.0</v>
      </c>
      <c r="AS272" t="n">
        <v>0.0</v>
      </c>
      <c r="AT272" t="inlineStr">
        <is>
          <t>N/A</t>
        </is>
      </c>
      <c r="AU272" t="inlineStr">
        <is>
          <t>N/A</t>
        </is>
      </c>
      <c r="AV272" t="inlineStr">
        <is>
          <t>N/A</t>
        </is>
      </c>
      <c r="AW272" t="inlineStr">
        <is>
          <t>N/A</t>
        </is>
      </c>
      <c r="AX272" t="inlineStr">
        <is>
          <t>N/A</t>
        </is>
      </c>
      <c r="AY272" t="inlineStr">
        <is>
          <t>N/A</t>
        </is>
      </c>
      <c r="AZ272" t="inlineStr">
        <is>
          <t>N/A</t>
        </is>
      </c>
      <c r="BA272" t="inlineStr">
        <is>
          <t>N/A</t>
        </is>
      </c>
      <c r="BB272" t="inlineStr">
        <is>
          <t>N/A</t>
        </is>
      </c>
      <c r="BC272" t="inlineStr">
        <is>
          <t>N/A</t>
        </is>
      </c>
      <c r="BD272" t="inlineStr">
        <is>
          <t>N/A</t>
        </is>
      </c>
      <c r="BE272" t="inlineStr">
        <is>
          <t>N/A</t>
        </is>
      </c>
    </row>
    <row r="273">
      <c r="A273" t="inlineStr">
        <is>
          <t>WI220711683</t>
        </is>
      </c>
      <c r="B273" t="inlineStr">
        <is>
          <t>DATA_VALIDATION</t>
        </is>
      </c>
      <c r="C273" t="inlineStr">
        <is>
          <t>201330007798</t>
        </is>
      </c>
      <c r="D273" t="inlineStr">
        <is>
          <t>Folder</t>
        </is>
      </c>
      <c r="E273" s="2">
        <f>HYPERLINK("capsilon://?command=openfolder&amp;siteaddress=FAM.docvelocity-na8.net&amp;folderid=FX493E82F0-09ED-EEBB-AA61-679A317E9D9B","FX2207965")</f>
        <v>0.0</v>
      </c>
      <c r="F273" t="inlineStr">
        <is>
          <t/>
        </is>
      </c>
      <c r="G273" t="inlineStr">
        <is>
          <t/>
        </is>
      </c>
      <c r="H273" t="inlineStr">
        <is>
          <t>Mailitem</t>
        </is>
      </c>
      <c r="I273" t="inlineStr">
        <is>
          <t>MI2207100823</t>
        </is>
      </c>
      <c r="J273" t="n">
        <v>382.0</v>
      </c>
      <c r="K273" t="inlineStr">
        <is>
          <t>COMPLETED</t>
        </is>
      </c>
      <c r="L273" t="inlineStr">
        <is>
          <t>MARK_AS_COMPLETED</t>
        </is>
      </c>
      <c r="M273" t="inlineStr">
        <is>
          <t>Queue</t>
        </is>
      </c>
      <c r="N273" t="n">
        <v>1.0</v>
      </c>
      <c r="O273" s="1" t="n">
        <v>44749.91658564815</v>
      </c>
      <c r="P273" s="1" t="n">
        <v>44749.9709375</v>
      </c>
      <c r="Q273" t="n">
        <v>4522.0</v>
      </c>
      <c r="R273" t="n">
        <v>174.0</v>
      </c>
      <c r="S273" t="b">
        <v>0</v>
      </c>
      <c r="T273" t="inlineStr">
        <is>
          <t>N/A</t>
        </is>
      </c>
      <c r="U273" t="b">
        <v>0</v>
      </c>
      <c r="V273" t="inlineStr">
        <is>
          <t>Komal Kharde</t>
        </is>
      </c>
      <c r="W273" s="1" t="n">
        <v>44749.9709375</v>
      </c>
      <c r="X273" t="n">
        <v>174.0</v>
      </c>
      <c r="Y273" t="n">
        <v>0.0</v>
      </c>
      <c r="Z273" t="n">
        <v>0.0</v>
      </c>
      <c r="AA273" t="n">
        <v>0.0</v>
      </c>
      <c r="AB273" t="n">
        <v>0.0</v>
      </c>
      <c r="AC273" t="n">
        <v>0.0</v>
      </c>
      <c r="AD273" t="n">
        <v>382.0</v>
      </c>
      <c r="AE273" t="n">
        <v>367.0</v>
      </c>
      <c r="AF273" t="n">
        <v>0.0</v>
      </c>
      <c r="AG273" t="n">
        <v>5.0</v>
      </c>
      <c r="AH273" t="inlineStr">
        <is>
          <t>N/A</t>
        </is>
      </c>
      <c r="AI273" t="inlineStr">
        <is>
          <t>N/A</t>
        </is>
      </c>
      <c r="AJ273" t="inlineStr">
        <is>
          <t>N/A</t>
        </is>
      </c>
      <c r="AK273" t="inlineStr">
        <is>
          <t>N/A</t>
        </is>
      </c>
      <c r="AL273" t="inlineStr">
        <is>
          <t>N/A</t>
        </is>
      </c>
      <c r="AM273" t="inlineStr">
        <is>
          <t>N/A</t>
        </is>
      </c>
      <c r="AN273" t="inlineStr">
        <is>
          <t>N/A</t>
        </is>
      </c>
      <c r="AO273" t="inlineStr">
        <is>
          <t>N/A</t>
        </is>
      </c>
      <c r="AP273" t="inlineStr">
        <is>
          <t>N/A</t>
        </is>
      </c>
      <c r="AQ273" t="inlineStr">
        <is>
          <t>N/A</t>
        </is>
      </c>
      <c r="AR273" t="inlineStr">
        <is>
          <t>N/A</t>
        </is>
      </c>
      <c r="AS273" t="inlineStr">
        <is>
          <t>N/A</t>
        </is>
      </c>
      <c r="AT273" t="inlineStr">
        <is>
          <t>N/A</t>
        </is>
      </c>
      <c r="AU273" t="inlineStr">
        <is>
          <t>N/A</t>
        </is>
      </c>
      <c r="AV273" t="inlineStr">
        <is>
          <t>N/A</t>
        </is>
      </c>
      <c r="AW273" t="inlineStr">
        <is>
          <t>N/A</t>
        </is>
      </c>
      <c r="AX273" t="inlineStr">
        <is>
          <t>N/A</t>
        </is>
      </c>
      <c r="AY273" t="inlineStr">
        <is>
          <t>N/A</t>
        </is>
      </c>
      <c r="AZ273" t="inlineStr">
        <is>
          <t>N/A</t>
        </is>
      </c>
      <c r="BA273" t="inlineStr">
        <is>
          <t>N/A</t>
        </is>
      </c>
      <c r="BB273" t="inlineStr">
        <is>
          <t>N/A</t>
        </is>
      </c>
      <c r="BC273" t="inlineStr">
        <is>
          <t>N/A</t>
        </is>
      </c>
      <c r="BD273" t="inlineStr">
        <is>
          <t>N/A</t>
        </is>
      </c>
      <c r="BE273" t="inlineStr">
        <is>
          <t>N/A</t>
        </is>
      </c>
    </row>
    <row r="274">
      <c r="A274" t="inlineStr">
        <is>
          <t>WI220711719</t>
        </is>
      </c>
      <c r="B274" t="inlineStr">
        <is>
          <t>DATA_VALIDATION</t>
        </is>
      </c>
      <c r="C274" t="inlineStr">
        <is>
          <t>201130013977</t>
        </is>
      </c>
      <c r="D274" t="inlineStr">
        <is>
          <t>Folder</t>
        </is>
      </c>
      <c r="E274" s="2">
        <f>HYPERLINK("capsilon://?command=openfolder&amp;siteaddress=FAM.docvelocity-na8.net&amp;folderid=FX5C3DEF34-2BF8-6655-915E-6CABC22BD472","FX22068346")</f>
        <v>0.0</v>
      </c>
      <c r="F274" t="inlineStr">
        <is>
          <t/>
        </is>
      </c>
      <c r="G274" t="inlineStr">
        <is>
          <t/>
        </is>
      </c>
      <c r="H274" t="inlineStr">
        <is>
          <t>Mailitem</t>
        </is>
      </c>
      <c r="I274" t="inlineStr">
        <is>
          <t>MI2207100506</t>
        </is>
      </c>
      <c r="J274" t="n">
        <v>246.0</v>
      </c>
      <c r="K274" t="inlineStr">
        <is>
          <t>COMPLETED</t>
        </is>
      </c>
      <c r="L274" t="inlineStr">
        <is>
          <t>MARK_AS_COMPLETED</t>
        </is>
      </c>
      <c r="M274" t="inlineStr">
        <is>
          <t>Queue</t>
        </is>
      </c>
      <c r="N274" t="n">
        <v>2.0</v>
      </c>
      <c r="O274" s="1" t="n">
        <v>44749.95274305555</v>
      </c>
      <c r="P274" s="1" t="n">
        <v>44749.9859375</v>
      </c>
      <c r="Q274" t="n">
        <v>1210.0</v>
      </c>
      <c r="R274" t="n">
        <v>1658.0</v>
      </c>
      <c r="S274" t="b">
        <v>0</v>
      </c>
      <c r="T274" t="inlineStr">
        <is>
          <t>N/A</t>
        </is>
      </c>
      <c r="U274" t="b">
        <v>1</v>
      </c>
      <c r="V274" t="inlineStr">
        <is>
          <t>Komal Kharde</t>
        </is>
      </c>
      <c r="W274" s="1" t="n">
        <v>44749.96178240741</v>
      </c>
      <c r="X274" t="n">
        <v>645.0</v>
      </c>
      <c r="Y274" t="n">
        <v>223.0</v>
      </c>
      <c r="Z274" t="n">
        <v>0.0</v>
      </c>
      <c r="AA274" t="n">
        <v>223.0</v>
      </c>
      <c r="AB274" t="n">
        <v>0.0</v>
      </c>
      <c r="AC274" t="n">
        <v>4.0</v>
      </c>
      <c r="AD274" t="n">
        <v>23.0</v>
      </c>
      <c r="AE274" t="n">
        <v>0.0</v>
      </c>
      <c r="AF274" t="n">
        <v>0.0</v>
      </c>
      <c r="AG274" t="n">
        <v>0.0</v>
      </c>
      <c r="AH274" t="inlineStr">
        <is>
          <t>Sanjana Uttekar</t>
        </is>
      </c>
      <c r="AI274" s="1" t="n">
        <v>44749.9859375</v>
      </c>
      <c r="AJ274" t="n">
        <v>1008.0</v>
      </c>
      <c r="AK274" t="n">
        <v>0.0</v>
      </c>
      <c r="AL274" t="n">
        <v>0.0</v>
      </c>
      <c r="AM274" t="n">
        <v>0.0</v>
      </c>
      <c r="AN274" t="n">
        <v>0.0</v>
      </c>
      <c r="AO274" t="n">
        <v>0.0</v>
      </c>
      <c r="AP274" t="n">
        <v>23.0</v>
      </c>
      <c r="AQ274" t="n">
        <v>0.0</v>
      </c>
      <c r="AR274" t="n">
        <v>0.0</v>
      </c>
      <c r="AS274" t="n">
        <v>0.0</v>
      </c>
      <c r="AT274" t="inlineStr">
        <is>
          <t>N/A</t>
        </is>
      </c>
      <c r="AU274" t="inlineStr">
        <is>
          <t>N/A</t>
        </is>
      </c>
      <c r="AV274" t="inlineStr">
        <is>
          <t>N/A</t>
        </is>
      </c>
      <c r="AW274" t="inlineStr">
        <is>
          <t>N/A</t>
        </is>
      </c>
      <c r="AX274" t="inlineStr">
        <is>
          <t>N/A</t>
        </is>
      </c>
      <c r="AY274" t="inlineStr">
        <is>
          <t>N/A</t>
        </is>
      </c>
      <c r="AZ274" t="inlineStr">
        <is>
          <t>N/A</t>
        </is>
      </c>
      <c r="BA274" t="inlineStr">
        <is>
          <t>N/A</t>
        </is>
      </c>
      <c r="BB274" t="inlineStr">
        <is>
          <t>N/A</t>
        </is>
      </c>
      <c r="BC274" t="inlineStr">
        <is>
          <t>N/A</t>
        </is>
      </c>
      <c r="BD274" t="inlineStr">
        <is>
          <t>N/A</t>
        </is>
      </c>
      <c r="BE274" t="inlineStr">
        <is>
          <t>N/A</t>
        </is>
      </c>
    </row>
    <row r="275">
      <c r="A275" t="inlineStr">
        <is>
          <t>WI220711721</t>
        </is>
      </c>
      <c r="B275" t="inlineStr">
        <is>
          <t>DATA_VALIDATION</t>
        </is>
      </c>
      <c r="C275" t="inlineStr">
        <is>
          <t>201130013977</t>
        </is>
      </c>
      <c r="D275" t="inlineStr">
        <is>
          <t>Folder</t>
        </is>
      </c>
      <c r="E275" s="2">
        <f>HYPERLINK("capsilon://?command=openfolder&amp;siteaddress=FAM.docvelocity-na8.net&amp;folderid=FX5C3DEF34-2BF8-6655-915E-6CABC22BD472","FX22068346")</f>
        <v>0.0</v>
      </c>
      <c r="F275" t="inlineStr">
        <is>
          <t/>
        </is>
      </c>
      <c r="G275" t="inlineStr">
        <is>
          <t/>
        </is>
      </c>
      <c r="H275" t="inlineStr">
        <is>
          <t>Mailitem</t>
        </is>
      </c>
      <c r="I275" t="inlineStr">
        <is>
          <t>MI2207100504</t>
        </is>
      </c>
      <c r="J275" t="n">
        <v>84.0</v>
      </c>
      <c r="K275" t="inlineStr">
        <is>
          <t>COMPLETED</t>
        </is>
      </c>
      <c r="L275" t="inlineStr">
        <is>
          <t>MARK_AS_COMPLETED</t>
        </is>
      </c>
      <c r="M275" t="inlineStr">
        <is>
          <t>Queue</t>
        </is>
      </c>
      <c r="N275" t="n">
        <v>2.0</v>
      </c>
      <c r="O275" s="1" t="n">
        <v>44749.9553125</v>
      </c>
      <c r="P275" s="1" t="n">
        <v>44749.99078703704</v>
      </c>
      <c r="Q275" t="n">
        <v>2151.0</v>
      </c>
      <c r="R275" t="n">
        <v>914.0</v>
      </c>
      <c r="S275" t="b">
        <v>0</v>
      </c>
      <c r="T275" t="inlineStr">
        <is>
          <t>N/A</t>
        </is>
      </c>
      <c r="U275" t="b">
        <v>1</v>
      </c>
      <c r="V275" t="inlineStr">
        <is>
          <t>Komal Kharde</t>
        </is>
      </c>
      <c r="W275" s="1" t="n">
        <v>44749.96753472222</v>
      </c>
      <c r="X275" t="n">
        <v>496.0</v>
      </c>
      <c r="Y275" t="n">
        <v>42.0</v>
      </c>
      <c r="Z275" t="n">
        <v>0.0</v>
      </c>
      <c r="AA275" t="n">
        <v>42.0</v>
      </c>
      <c r="AB275" t="n">
        <v>21.0</v>
      </c>
      <c r="AC275" t="n">
        <v>12.0</v>
      </c>
      <c r="AD275" t="n">
        <v>42.0</v>
      </c>
      <c r="AE275" t="n">
        <v>0.0</v>
      </c>
      <c r="AF275" t="n">
        <v>0.0</v>
      </c>
      <c r="AG275" t="n">
        <v>0.0</v>
      </c>
      <c r="AH275" t="inlineStr">
        <is>
          <t>Sanjana Uttekar</t>
        </is>
      </c>
      <c r="AI275" s="1" t="n">
        <v>44749.99078703704</v>
      </c>
      <c r="AJ275" t="n">
        <v>418.0</v>
      </c>
      <c r="AK275" t="n">
        <v>3.0</v>
      </c>
      <c r="AL275" t="n">
        <v>0.0</v>
      </c>
      <c r="AM275" t="n">
        <v>3.0</v>
      </c>
      <c r="AN275" t="n">
        <v>21.0</v>
      </c>
      <c r="AO275" t="n">
        <v>3.0</v>
      </c>
      <c r="AP275" t="n">
        <v>39.0</v>
      </c>
      <c r="AQ275" t="n">
        <v>0.0</v>
      </c>
      <c r="AR275" t="n">
        <v>0.0</v>
      </c>
      <c r="AS275" t="n">
        <v>0.0</v>
      </c>
      <c r="AT275" t="inlineStr">
        <is>
          <t>N/A</t>
        </is>
      </c>
      <c r="AU275" t="inlineStr">
        <is>
          <t>N/A</t>
        </is>
      </c>
      <c r="AV275" t="inlineStr">
        <is>
          <t>N/A</t>
        </is>
      </c>
      <c r="AW275" t="inlineStr">
        <is>
          <t>N/A</t>
        </is>
      </c>
      <c r="AX275" t="inlineStr">
        <is>
          <t>N/A</t>
        </is>
      </c>
      <c r="AY275" t="inlineStr">
        <is>
          <t>N/A</t>
        </is>
      </c>
      <c r="AZ275" t="inlineStr">
        <is>
          <t>N/A</t>
        </is>
      </c>
      <c r="BA275" t="inlineStr">
        <is>
          <t>N/A</t>
        </is>
      </c>
      <c r="BB275" t="inlineStr">
        <is>
          <t>N/A</t>
        </is>
      </c>
      <c r="BC275" t="inlineStr">
        <is>
          <t>N/A</t>
        </is>
      </c>
      <c r="BD275" t="inlineStr">
        <is>
          <t>N/A</t>
        </is>
      </c>
      <c r="BE275" t="inlineStr">
        <is>
          <t>N/A</t>
        </is>
      </c>
    </row>
    <row r="276">
      <c r="A276" t="inlineStr">
        <is>
          <t>WI220711725</t>
        </is>
      </c>
      <c r="B276" t="inlineStr">
        <is>
          <t>DATA_VALIDATION</t>
        </is>
      </c>
      <c r="C276" t="inlineStr">
        <is>
          <t>201130013909</t>
        </is>
      </c>
      <c r="D276" t="inlineStr">
        <is>
          <t>Folder</t>
        </is>
      </c>
      <c r="E276" s="2">
        <f>HYPERLINK("capsilon://?command=openfolder&amp;siteaddress=FAM.docvelocity-na8.net&amp;folderid=FX78FE5BE9-8AA7-6D1B-E3F4-65B86536AB1B","FX22061608")</f>
        <v>0.0</v>
      </c>
      <c r="F276" t="inlineStr">
        <is>
          <t/>
        </is>
      </c>
      <c r="G276" t="inlineStr">
        <is>
          <t/>
        </is>
      </c>
      <c r="H276" t="inlineStr">
        <is>
          <t>Mailitem</t>
        </is>
      </c>
      <c r="I276" t="inlineStr">
        <is>
          <t>MI2207101173</t>
        </is>
      </c>
      <c r="J276" t="n">
        <v>814.0</v>
      </c>
      <c r="K276" t="inlineStr">
        <is>
          <t>COMPLETED</t>
        </is>
      </c>
      <c r="L276" t="inlineStr">
        <is>
          <t>MARK_AS_COMPLETED</t>
        </is>
      </c>
      <c r="M276" t="inlineStr">
        <is>
          <t>Queue</t>
        </is>
      </c>
      <c r="N276" t="n">
        <v>1.0</v>
      </c>
      <c r="O276" s="1" t="n">
        <v>44749.968506944446</v>
      </c>
      <c r="P276" s="1" t="n">
        <v>44750.08697916667</v>
      </c>
      <c r="Q276" t="n">
        <v>9767.0</v>
      </c>
      <c r="R276" t="n">
        <v>469.0</v>
      </c>
      <c r="S276" t="b">
        <v>0</v>
      </c>
      <c r="T276" t="inlineStr">
        <is>
          <t>N/A</t>
        </is>
      </c>
      <c r="U276" t="b">
        <v>0</v>
      </c>
      <c r="V276" t="inlineStr">
        <is>
          <t>Mohit Bilampelli</t>
        </is>
      </c>
      <c r="W276" s="1" t="n">
        <v>44750.08697916667</v>
      </c>
      <c r="X276" t="n">
        <v>469.0</v>
      </c>
      <c r="Y276" t="n">
        <v>0.0</v>
      </c>
      <c r="Z276" t="n">
        <v>0.0</v>
      </c>
      <c r="AA276" t="n">
        <v>0.0</v>
      </c>
      <c r="AB276" t="n">
        <v>0.0</v>
      </c>
      <c r="AC276" t="n">
        <v>0.0</v>
      </c>
      <c r="AD276" t="n">
        <v>814.0</v>
      </c>
      <c r="AE276" t="n">
        <v>782.0</v>
      </c>
      <c r="AF276" t="n">
        <v>0.0</v>
      </c>
      <c r="AG276" t="n">
        <v>13.0</v>
      </c>
      <c r="AH276" t="inlineStr">
        <is>
          <t>N/A</t>
        </is>
      </c>
      <c r="AI276" t="inlineStr">
        <is>
          <t>N/A</t>
        </is>
      </c>
      <c r="AJ276" t="inlineStr">
        <is>
          <t>N/A</t>
        </is>
      </c>
      <c r="AK276" t="inlineStr">
        <is>
          <t>N/A</t>
        </is>
      </c>
      <c r="AL276" t="inlineStr">
        <is>
          <t>N/A</t>
        </is>
      </c>
      <c r="AM276" t="inlineStr">
        <is>
          <t>N/A</t>
        </is>
      </c>
      <c r="AN276" t="inlineStr">
        <is>
          <t>N/A</t>
        </is>
      </c>
      <c r="AO276" t="inlineStr">
        <is>
          <t>N/A</t>
        </is>
      </c>
      <c r="AP276" t="inlineStr">
        <is>
          <t>N/A</t>
        </is>
      </c>
      <c r="AQ276" t="inlineStr">
        <is>
          <t>N/A</t>
        </is>
      </c>
      <c r="AR276" t="inlineStr">
        <is>
          <t>N/A</t>
        </is>
      </c>
      <c r="AS276" t="inlineStr">
        <is>
          <t>N/A</t>
        </is>
      </c>
      <c r="AT276" t="inlineStr">
        <is>
          <t>N/A</t>
        </is>
      </c>
      <c r="AU276" t="inlineStr">
        <is>
          <t>N/A</t>
        </is>
      </c>
      <c r="AV276" t="inlineStr">
        <is>
          <t>N/A</t>
        </is>
      </c>
      <c r="AW276" t="inlineStr">
        <is>
          <t>N/A</t>
        </is>
      </c>
      <c r="AX276" t="inlineStr">
        <is>
          <t>N/A</t>
        </is>
      </c>
      <c r="AY276" t="inlineStr">
        <is>
          <t>N/A</t>
        </is>
      </c>
      <c r="AZ276" t="inlineStr">
        <is>
          <t>N/A</t>
        </is>
      </c>
      <c r="BA276" t="inlineStr">
        <is>
          <t>N/A</t>
        </is>
      </c>
      <c r="BB276" t="inlineStr">
        <is>
          <t>N/A</t>
        </is>
      </c>
      <c r="BC276" t="inlineStr">
        <is>
          <t>N/A</t>
        </is>
      </c>
      <c r="BD276" t="inlineStr">
        <is>
          <t>N/A</t>
        </is>
      </c>
      <c r="BE276" t="inlineStr">
        <is>
          <t>N/A</t>
        </is>
      </c>
    </row>
    <row r="277">
      <c r="A277" t="inlineStr">
        <is>
          <t>WI220711726</t>
        </is>
      </c>
      <c r="B277" t="inlineStr">
        <is>
          <t>DATA_VALIDATION</t>
        </is>
      </c>
      <c r="C277" t="inlineStr">
        <is>
          <t>201130013977</t>
        </is>
      </c>
      <c r="D277" t="inlineStr">
        <is>
          <t>Folder</t>
        </is>
      </c>
      <c r="E277" s="2">
        <f>HYPERLINK("capsilon://?command=openfolder&amp;siteaddress=FAM.docvelocity-na8.net&amp;folderid=FX5C3DEF34-2BF8-6655-915E-6CABC22BD472","FX22068346")</f>
        <v>0.0</v>
      </c>
      <c r="F277" t="inlineStr">
        <is>
          <t/>
        </is>
      </c>
      <c r="G277" t="inlineStr">
        <is>
          <t/>
        </is>
      </c>
      <c r="H277" t="inlineStr">
        <is>
          <t>Mailitem</t>
        </is>
      </c>
      <c r="I277" t="inlineStr">
        <is>
          <t>MI2207100510</t>
        </is>
      </c>
      <c r="J277" t="n">
        <v>56.0</v>
      </c>
      <c r="K277" t="inlineStr">
        <is>
          <t>COMPLETED</t>
        </is>
      </c>
      <c r="L277" t="inlineStr">
        <is>
          <t>MARK_AS_COMPLETED</t>
        </is>
      </c>
      <c r="M277" t="inlineStr">
        <is>
          <t>Queue</t>
        </is>
      </c>
      <c r="N277" t="n">
        <v>2.0</v>
      </c>
      <c r="O277" s="1" t="n">
        <v>44749.96984953704</v>
      </c>
      <c r="P277" s="1" t="n">
        <v>44749.99480324074</v>
      </c>
      <c r="Q277" t="n">
        <v>1397.0</v>
      </c>
      <c r="R277" t="n">
        <v>759.0</v>
      </c>
      <c r="S277" t="b">
        <v>0</v>
      </c>
      <c r="T277" t="inlineStr">
        <is>
          <t>N/A</t>
        </is>
      </c>
      <c r="U277" t="b">
        <v>1</v>
      </c>
      <c r="V277" t="inlineStr">
        <is>
          <t>Komal Kharde</t>
        </is>
      </c>
      <c r="W277" s="1" t="n">
        <v>44749.97571759259</v>
      </c>
      <c r="X277" t="n">
        <v>412.0</v>
      </c>
      <c r="Y277" t="n">
        <v>42.0</v>
      </c>
      <c r="Z277" t="n">
        <v>0.0</v>
      </c>
      <c r="AA277" t="n">
        <v>42.0</v>
      </c>
      <c r="AB277" t="n">
        <v>0.0</v>
      </c>
      <c r="AC277" t="n">
        <v>14.0</v>
      </c>
      <c r="AD277" t="n">
        <v>14.0</v>
      </c>
      <c r="AE277" t="n">
        <v>0.0</v>
      </c>
      <c r="AF277" t="n">
        <v>0.0</v>
      </c>
      <c r="AG277" t="n">
        <v>0.0</v>
      </c>
      <c r="AH277" t="inlineStr">
        <is>
          <t>Sanjana Uttekar</t>
        </is>
      </c>
      <c r="AI277" s="1" t="n">
        <v>44749.99480324074</v>
      </c>
      <c r="AJ277" t="n">
        <v>347.0</v>
      </c>
      <c r="AK277" t="n">
        <v>4.0</v>
      </c>
      <c r="AL277" t="n">
        <v>0.0</v>
      </c>
      <c r="AM277" t="n">
        <v>4.0</v>
      </c>
      <c r="AN277" t="n">
        <v>0.0</v>
      </c>
      <c r="AO277" t="n">
        <v>4.0</v>
      </c>
      <c r="AP277" t="n">
        <v>10.0</v>
      </c>
      <c r="AQ277" t="n">
        <v>0.0</v>
      </c>
      <c r="AR277" t="n">
        <v>0.0</v>
      </c>
      <c r="AS277" t="n">
        <v>0.0</v>
      </c>
      <c r="AT277" t="inlineStr">
        <is>
          <t>N/A</t>
        </is>
      </c>
      <c r="AU277" t="inlineStr">
        <is>
          <t>N/A</t>
        </is>
      </c>
      <c r="AV277" t="inlineStr">
        <is>
          <t>N/A</t>
        </is>
      </c>
      <c r="AW277" t="inlineStr">
        <is>
          <t>N/A</t>
        </is>
      </c>
      <c r="AX277" t="inlineStr">
        <is>
          <t>N/A</t>
        </is>
      </c>
      <c r="AY277" t="inlineStr">
        <is>
          <t>N/A</t>
        </is>
      </c>
      <c r="AZ277" t="inlineStr">
        <is>
          <t>N/A</t>
        </is>
      </c>
      <c r="BA277" t="inlineStr">
        <is>
          <t>N/A</t>
        </is>
      </c>
      <c r="BB277" t="inlineStr">
        <is>
          <t>N/A</t>
        </is>
      </c>
      <c r="BC277" t="inlineStr">
        <is>
          <t>N/A</t>
        </is>
      </c>
      <c r="BD277" t="inlineStr">
        <is>
          <t>N/A</t>
        </is>
      </c>
      <c r="BE277" t="inlineStr">
        <is>
          <t>N/A</t>
        </is>
      </c>
    </row>
    <row r="278">
      <c r="A278" t="inlineStr">
        <is>
          <t>WI220711727</t>
        </is>
      </c>
      <c r="B278" t="inlineStr">
        <is>
          <t>DATA_VALIDATION</t>
        </is>
      </c>
      <c r="C278" t="inlineStr">
        <is>
          <t>201330007798</t>
        </is>
      </c>
      <c r="D278" t="inlineStr">
        <is>
          <t>Folder</t>
        </is>
      </c>
      <c r="E278" s="2">
        <f>HYPERLINK("capsilon://?command=openfolder&amp;siteaddress=FAM.docvelocity-na8.net&amp;folderid=FX493E82F0-09ED-EEBB-AA61-679A317E9D9B","FX2207965")</f>
        <v>0.0</v>
      </c>
      <c r="F278" t="inlineStr">
        <is>
          <t/>
        </is>
      </c>
      <c r="G278" t="inlineStr">
        <is>
          <t/>
        </is>
      </c>
      <c r="H278" t="inlineStr">
        <is>
          <t>Mailitem</t>
        </is>
      </c>
      <c r="I278" t="inlineStr">
        <is>
          <t>MI2207100823</t>
        </is>
      </c>
      <c r="J278" t="n">
        <v>458.0</v>
      </c>
      <c r="K278" t="inlineStr">
        <is>
          <t>COMPLETED</t>
        </is>
      </c>
      <c r="L278" t="inlineStr">
        <is>
          <t>MARK_AS_COMPLETED</t>
        </is>
      </c>
      <c r="M278" t="inlineStr">
        <is>
          <t>Queue</t>
        </is>
      </c>
      <c r="N278" t="n">
        <v>2.0</v>
      </c>
      <c r="O278" s="1" t="n">
        <v>44749.971655092595</v>
      </c>
      <c r="P278" s="1" t="n">
        <v>44750.13711805556</v>
      </c>
      <c r="Q278" t="n">
        <v>12141.0</v>
      </c>
      <c r="R278" t="n">
        <v>2155.0</v>
      </c>
      <c r="S278" t="b">
        <v>0</v>
      </c>
      <c r="T278" t="inlineStr">
        <is>
          <t>N/A</t>
        </is>
      </c>
      <c r="U278" t="b">
        <v>1</v>
      </c>
      <c r="V278" t="inlineStr">
        <is>
          <t>Komal Kharde</t>
        </is>
      </c>
      <c r="W278" s="1" t="n">
        <v>44750.093831018516</v>
      </c>
      <c r="X278" t="n">
        <v>1191.0</v>
      </c>
      <c r="Y278" t="n">
        <v>346.0</v>
      </c>
      <c r="Z278" t="n">
        <v>0.0</v>
      </c>
      <c r="AA278" t="n">
        <v>346.0</v>
      </c>
      <c r="AB278" t="n">
        <v>0.0</v>
      </c>
      <c r="AC278" t="n">
        <v>11.0</v>
      </c>
      <c r="AD278" t="n">
        <v>112.0</v>
      </c>
      <c r="AE278" t="n">
        <v>0.0</v>
      </c>
      <c r="AF278" t="n">
        <v>0.0</v>
      </c>
      <c r="AG278" t="n">
        <v>0.0</v>
      </c>
      <c r="AH278" t="inlineStr">
        <is>
          <t>Sanjana Uttekar</t>
        </is>
      </c>
      <c r="AI278" s="1" t="n">
        <v>44750.13711805556</v>
      </c>
      <c r="AJ278" t="n">
        <v>728.0</v>
      </c>
      <c r="AK278" t="n">
        <v>0.0</v>
      </c>
      <c r="AL278" t="n">
        <v>0.0</v>
      </c>
      <c r="AM278" t="n">
        <v>0.0</v>
      </c>
      <c r="AN278" t="n">
        <v>0.0</v>
      </c>
      <c r="AO278" t="n">
        <v>0.0</v>
      </c>
      <c r="AP278" t="n">
        <v>112.0</v>
      </c>
      <c r="AQ278" t="n">
        <v>0.0</v>
      </c>
      <c r="AR278" t="n">
        <v>0.0</v>
      </c>
      <c r="AS278" t="n">
        <v>0.0</v>
      </c>
      <c r="AT278" t="inlineStr">
        <is>
          <t>N/A</t>
        </is>
      </c>
      <c r="AU278" t="inlineStr">
        <is>
          <t>N/A</t>
        </is>
      </c>
      <c r="AV278" t="inlineStr">
        <is>
          <t>N/A</t>
        </is>
      </c>
      <c r="AW278" t="inlineStr">
        <is>
          <t>N/A</t>
        </is>
      </c>
      <c r="AX278" t="inlineStr">
        <is>
          <t>N/A</t>
        </is>
      </c>
      <c r="AY278" t="inlineStr">
        <is>
          <t>N/A</t>
        </is>
      </c>
      <c r="AZ278" t="inlineStr">
        <is>
          <t>N/A</t>
        </is>
      </c>
      <c r="BA278" t="inlineStr">
        <is>
          <t>N/A</t>
        </is>
      </c>
      <c r="BB278" t="inlineStr">
        <is>
          <t>N/A</t>
        </is>
      </c>
      <c r="BC278" t="inlineStr">
        <is>
          <t>N/A</t>
        </is>
      </c>
      <c r="BD278" t="inlineStr">
        <is>
          <t>N/A</t>
        </is>
      </c>
      <c r="BE278" t="inlineStr">
        <is>
          <t>N/A</t>
        </is>
      </c>
    </row>
    <row r="279">
      <c r="A279" t="inlineStr">
        <is>
          <t>WI220711744</t>
        </is>
      </c>
      <c r="B279" t="inlineStr">
        <is>
          <t>DATA_VALIDATION</t>
        </is>
      </c>
      <c r="C279" t="inlineStr">
        <is>
          <t>201308008633</t>
        </is>
      </c>
      <c r="D279" t="inlineStr">
        <is>
          <t>Folder</t>
        </is>
      </c>
      <c r="E279" s="2">
        <f>HYPERLINK("capsilon://?command=openfolder&amp;siteaddress=FAM.docvelocity-na8.net&amp;folderid=FXF230E608-3A6C-F4D7-3B74-59F349469E57","FX22066482")</f>
        <v>0.0</v>
      </c>
      <c r="F279" t="inlineStr">
        <is>
          <t/>
        </is>
      </c>
      <c r="G279" t="inlineStr">
        <is>
          <t/>
        </is>
      </c>
      <c r="H279" t="inlineStr">
        <is>
          <t>Mailitem</t>
        </is>
      </c>
      <c r="I279" t="inlineStr">
        <is>
          <t>MI2207101339</t>
        </is>
      </c>
      <c r="J279" t="n">
        <v>174.0</v>
      </c>
      <c r="K279" t="inlineStr">
        <is>
          <t>COMPLETED</t>
        </is>
      </c>
      <c r="L279" t="inlineStr">
        <is>
          <t>MARK_AS_COMPLETED</t>
        </is>
      </c>
      <c r="M279" t="inlineStr">
        <is>
          <t>Queue</t>
        </is>
      </c>
      <c r="N279" t="n">
        <v>1.0</v>
      </c>
      <c r="O279" s="1" t="n">
        <v>44750.035462962966</v>
      </c>
      <c r="P279" s="1" t="n">
        <v>44750.08954861111</v>
      </c>
      <c r="Q279" t="n">
        <v>4452.0</v>
      </c>
      <c r="R279" t="n">
        <v>221.0</v>
      </c>
      <c r="S279" t="b">
        <v>0</v>
      </c>
      <c r="T279" t="inlineStr">
        <is>
          <t>N/A</t>
        </is>
      </c>
      <c r="U279" t="b">
        <v>0</v>
      </c>
      <c r="V279" t="inlineStr">
        <is>
          <t>Mohit Bilampelli</t>
        </is>
      </c>
      <c r="W279" s="1" t="n">
        <v>44750.08954861111</v>
      </c>
      <c r="X279" t="n">
        <v>221.0</v>
      </c>
      <c r="Y279" t="n">
        <v>0.0</v>
      </c>
      <c r="Z279" t="n">
        <v>0.0</v>
      </c>
      <c r="AA279" t="n">
        <v>0.0</v>
      </c>
      <c r="AB279" t="n">
        <v>0.0</v>
      </c>
      <c r="AC279" t="n">
        <v>0.0</v>
      </c>
      <c r="AD279" t="n">
        <v>174.0</v>
      </c>
      <c r="AE279" t="n">
        <v>155.0</v>
      </c>
      <c r="AF279" t="n">
        <v>0.0</v>
      </c>
      <c r="AG279" t="n">
        <v>4.0</v>
      </c>
      <c r="AH279" t="inlineStr">
        <is>
          <t>N/A</t>
        </is>
      </c>
      <c r="AI279" t="inlineStr">
        <is>
          <t>N/A</t>
        </is>
      </c>
      <c r="AJ279" t="inlineStr">
        <is>
          <t>N/A</t>
        </is>
      </c>
      <c r="AK279" t="inlineStr">
        <is>
          <t>N/A</t>
        </is>
      </c>
      <c r="AL279" t="inlineStr">
        <is>
          <t>N/A</t>
        </is>
      </c>
      <c r="AM279" t="inlineStr">
        <is>
          <t>N/A</t>
        </is>
      </c>
      <c r="AN279" t="inlineStr">
        <is>
          <t>N/A</t>
        </is>
      </c>
      <c r="AO279" t="inlineStr">
        <is>
          <t>N/A</t>
        </is>
      </c>
      <c r="AP279" t="inlineStr">
        <is>
          <t>N/A</t>
        </is>
      </c>
      <c r="AQ279" t="inlineStr">
        <is>
          <t>N/A</t>
        </is>
      </c>
      <c r="AR279" t="inlineStr">
        <is>
          <t>N/A</t>
        </is>
      </c>
      <c r="AS279" t="inlineStr">
        <is>
          <t>N/A</t>
        </is>
      </c>
      <c r="AT279" t="inlineStr">
        <is>
          <t>N/A</t>
        </is>
      </c>
      <c r="AU279" t="inlineStr">
        <is>
          <t>N/A</t>
        </is>
      </c>
      <c r="AV279" t="inlineStr">
        <is>
          <t>N/A</t>
        </is>
      </c>
      <c r="AW279" t="inlineStr">
        <is>
          <t>N/A</t>
        </is>
      </c>
      <c r="AX279" t="inlineStr">
        <is>
          <t>N/A</t>
        </is>
      </c>
      <c r="AY279" t="inlineStr">
        <is>
          <t>N/A</t>
        </is>
      </c>
      <c r="AZ279" t="inlineStr">
        <is>
          <t>N/A</t>
        </is>
      </c>
      <c r="BA279" t="inlineStr">
        <is>
          <t>N/A</t>
        </is>
      </c>
      <c r="BB279" t="inlineStr">
        <is>
          <t>N/A</t>
        </is>
      </c>
      <c r="BC279" t="inlineStr">
        <is>
          <t>N/A</t>
        </is>
      </c>
      <c r="BD279" t="inlineStr">
        <is>
          <t>N/A</t>
        </is>
      </c>
      <c r="BE279" t="inlineStr">
        <is>
          <t>N/A</t>
        </is>
      </c>
    </row>
    <row r="280">
      <c r="A280" t="inlineStr">
        <is>
          <t>WI220711758</t>
        </is>
      </c>
      <c r="B280" t="inlineStr">
        <is>
          <t>DATA_VALIDATION</t>
        </is>
      </c>
      <c r="C280" t="inlineStr">
        <is>
          <t>201130013909</t>
        </is>
      </c>
      <c r="D280" t="inlineStr">
        <is>
          <t>Folder</t>
        </is>
      </c>
      <c r="E280" s="2">
        <f>HYPERLINK("capsilon://?command=openfolder&amp;siteaddress=FAM.docvelocity-na8.net&amp;folderid=FX78FE5BE9-8AA7-6D1B-E3F4-65B86536AB1B","FX22061608")</f>
        <v>0.0</v>
      </c>
      <c r="F280" t="inlineStr">
        <is>
          <t/>
        </is>
      </c>
      <c r="G280" t="inlineStr">
        <is>
          <t/>
        </is>
      </c>
      <c r="H280" t="inlineStr">
        <is>
          <t>Mailitem</t>
        </is>
      </c>
      <c r="I280" t="inlineStr">
        <is>
          <t>MI2207101173</t>
        </is>
      </c>
      <c r="J280" t="n">
        <v>1013.0</v>
      </c>
      <c r="K280" t="inlineStr">
        <is>
          <t>COMPLETED</t>
        </is>
      </c>
      <c r="L280" t="inlineStr">
        <is>
          <t>MARK_AS_COMPLETED</t>
        </is>
      </c>
      <c r="M280" t="inlineStr">
        <is>
          <t>Queue</t>
        </is>
      </c>
      <c r="N280" t="n">
        <v>2.0</v>
      </c>
      <c r="O280" s="1" t="n">
        <v>44750.088217592594</v>
      </c>
      <c r="P280" s="1" t="n">
        <v>44750.18090277778</v>
      </c>
      <c r="Q280" t="n">
        <v>5805.0</v>
      </c>
      <c r="R280" t="n">
        <v>2203.0</v>
      </c>
      <c r="S280" t="b">
        <v>0</v>
      </c>
      <c r="T280" t="inlineStr">
        <is>
          <t>N/A</t>
        </is>
      </c>
      <c r="U280" t="b">
        <v>1</v>
      </c>
      <c r="V280" t="inlineStr">
        <is>
          <t>Mohit Bilampelli</t>
        </is>
      </c>
      <c r="W280" s="1" t="n">
        <v>44750.102222222224</v>
      </c>
      <c r="X280" t="n">
        <v>1094.0</v>
      </c>
      <c r="Y280" t="n">
        <v>482.0</v>
      </c>
      <c r="Z280" t="n">
        <v>0.0</v>
      </c>
      <c r="AA280" t="n">
        <v>482.0</v>
      </c>
      <c r="AB280" t="n">
        <v>300.0</v>
      </c>
      <c r="AC280" t="n">
        <v>38.0</v>
      </c>
      <c r="AD280" t="n">
        <v>531.0</v>
      </c>
      <c r="AE280" t="n">
        <v>0.0</v>
      </c>
      <c r="AF280" t="n">
        <v>0.0</v>
      </c>
      <c r="AG280" t="n">
        <v>0.0</v>
      </c>
      <c r="AH280" t="inlineStr">
        <is>
          <t>Nisha Verma</t>
        </is>
      </c>
      <c r="AI280" s="1" t="n">
        <v>44750.18090277778</v>
      </c>
      <c r="AJ280" t="n">
        <v>1097.0</v>
      </c>
      <c r="AK280" t="n">
        <v>9.0</v>
      </c>
      <c r="AL280" t="n">
        <v>0.0</v>
      </c>
      <c r="AM280" t="n">
        <v>9.0</v>
      </c>
      <c r="AN280" t="n">
        <v>300.0</v>
      </c>
      <c r="AO280" t="n">
        <v>9.0</v>
      </c>
      <c r="AP280" t="n">
        <v>522.0</v>
      </c>
      <c r="AQ280" t="n">
        <v>0.0</v>
      </c>
      <c r="AR280" t="n">
        <v>0.0</v>
      </c>
      <c r="AS280" t="n">
        <v>0.0</v>
      </c>
      <c r="AT280" t="inlineStr">
        <is>
          <t>N/A</t>
        </is>
      </c>
      <c r="AU280" t="inlineStr">
        <is>
          <t>N/A</t>
        </is>
      </c>
      <c r="AV280" t="inlineStr">
        <is>
          <t>N/A</t>
        </is>
      </c>
      <c r="AW280" t="inlineStr">
        <is>
          <t>N/A</t>
        </is>
      </c>
      <c r="AX280" t="inlineStr">
        <is>
          <t>N/A</t>
        </is>
      </c>
      <c r="AY280" t="inlineStr">
        <is>
          <t>N/A</t>
        </is>
      </c>
      <c r="AZ280" t="inlineStr">
        <is>
          <t>N/A</t>
        </is>
      </c>
      <c r="BA280" t="inlineStr">
        <is>
          <t>N/A</t>
        </is>
      </c>
      <c r="BB280" t="inlineStr">
        <is>
          <t>N/A</t>
        </is>
      </c>
      <c r="BC280" t="inlineStr">
        <is>
          <t>N/A</t>
        </is>
      </c>
      <c r="BD280" t="inlineStr">
        <is>
          <t>N/A</t>
        </is>
      </c>
      <c r="BE280" t="inlineStr">
        <is>
          <t>N/A</t>
        </is>
      </c>
    </row>
    <row r="281">
      <c r="A281" t="inlineStr">
        <is>
          <t>WI220711759</t>
        </is>
      </c>
      <c r="B281" t="inlineStr">
        <is>
          <t>DATA_VALIDATION</t>
        </is>
      </c>
      <c r="C281" t="inlineStr">
        <is>
          <t>201308008633</t>
        </is>
      </c>
      <c r="D281" t="inlineStr">
        <is>
          <t>Folder</t>
        </is>
      </c>
      <c r="E281" s="2">
        <f>HYPERLINK("capsilon://?command=openfolder&amp;siteaddress=FAM.docvelocity-na8.net&amp;folderid=FXF230E608-3A6C-F4D7-3B74-59F349469E57","FX22066482")</f>
        <v>0.0</v>
      </c>
      <c r="F281" t="inlineStr">
        <is>
          <t/>
        </is>
      </c>
      <c r="G281" t="inlineStr">
        <is>
          <t/>
        </is>
      </c>
      <c r="H281" t="inlineStr">
        <is>
          <t>Mailitem</t>
        </is>
      </c>
      <c r="I281" t="inlineStr">
        <is>
          <t>MI2207101339</t>
        </is>
      </c>
      <c r="J281" t="n">
        <v>198.0</v>
      </c>
      <c r="K281" t="inlineStr">
        <is>
          <t>COMPLETED</t>
        </is>
      </c>
      <c r="L281" t="inlineStr">
        <is>
          <t>MARK_AS_COMPLETED</t>
        </is>
      </c>
      <c r="M281" t="inlineStr">
        <is>
          <t>Queue</t>
        </is>
      </c>
      <c r="N281" t="n">
        <v>2.0</v>
      </c>
      <c r="O281" s="1" t="n">
        <v>44750.09043981481</v>
      </c>
      <c r="P281" s="1" t="n">
        <v>44750.17511574074</v>
      </c>
      <c r="Q281" t="n">
        <v>5387.0</v>
      </c>
      <c r="R281" t="n">
        <v>1929.0</v>
      </c>
      <c r="S281" t="b">
        <v>0</v>
      </c>
      <c r="T281" t="inlineStr">
        <is>
          <t>N/A</t>
        </is>
      </c>
      <c r="U281" t="b">
        <v>1</v>
      </c>
      <c r="V281" t="inlineStr">
        <is>
          <t>Komal Kharde</t>
        </is>
      </c>
      <c r="W281" s="1" t="n">
        <v>44750.11001157408</v>
      </c>
      <c r="X281" t="n">
        <v>1397.0</v>
      </c>
      <c r="Y281" t="n">
        <v>147.0</v>
      </c>
      <c r="Z281" t="n">
        <v>0.0</v>
      </c>
      <c r="AA281" t="n">
        <v>147.0</v>
      </c>
      <c r="AB281" t="n">
        <v>27.0</v>
      </c>
      <c r="AC281" t="n">
        <v>9.0</v>
      </c>
      <c r="AD281" t="n">
        <v>51.0</v>
      </c>
      <c r="AE281" t="n">
        <v>0.0</v>
      </c>
      <c r="AF281" t="n">
        <v>0.0</v>
      </c>
      <c r="AG281" t="n">
        <v>0.0</v>
      </c>
      <c r="AH281" t="inlineStr">
        <is>
          <t>Ujwala Ajabe</t>
        </is>
      </c>
      <c r="AI281" s="1" t="n">
        <v>44750.17511574074</v>
      </c>
      <c r="AJ281" t="n">
        <v>532.0</v>
      </c>
      <c r="AK281" t="n">
        <v>2.0</v>
      </c>
      <c r="AL281" t="n">
        <v>0.0</v>
      </c>
      <c r="AM281" t="n">
        <v>2.0</v>
      </c>
      <c r="AN281" t="n">
        <v>27.0</v>
      </c>
      <c r="AO281" t="n">
        <v>1.0</v>
      </c>
      <c r="AP281" t="n">
        <v>49.0</v>
      </c>
      <c r="AQ281" t="n">
        <v>0.0</v>
      </c>
      <c r="AR281" t="n">
        <v>0.0</v>
      </c>
      <c r="AS281" t="n">
        <v>0.0</v>
      </c>
      <c r="AT281" t="inlineStr">
        <is>
          <t>N/A</t>
        </is>
      </c>
      <c r="AU281" t="inlineStr">
        <is>
          <t>N/A</t>
        </is>
      </c>
      <c r="AV281" t="inlineStr">
        <is>
          <t>N/A</t>
        </is>
      </c>
      <c r="AW281" t="inlineStr">
        <is>
          <t>N/A</t>
        </is>
      </c>
      <c r="AX281" t="inlineStr">
        <is>
          <t>N/A</t>
        </is>
      </c>
      <c r="AY281" t="inlineStr">
        <is>
          <t>N/A</t>
        </is>
      </c>
      <c r="AZ281" t="inlineStr">
        <is>
          <t>N/A</t>
        </is>
      </c>
      <c r="BA281" t="inlineStr">
        <is>
          <t>N/A</t>
        </is>
      </c>
      <c r="BB281" t="inlineStr">
        <is>
          <t>N/A</t>
        </is>
      </c>
      <c r="BC281" t="inlineStr">
        <is>
          <t>N/A</t>
        </is>
      </c>
      <c r="BD281" t="inlineStr">
        <is>
          <t>N/A</t>
        </is>
      </c>
      <c r="BE281" t="inlineStr">
        <is>
          <t>N/A</t>
        </is>
      </c>
    </row>
    <row r="282">
      <c r="A282" t="inlineStr">
        <is>
          <t>WI220711833</t>
        </is>
      </c>
      <c r="B282" t="inlineStr">
        <is>
          <t>DATA_VALIDATION</t>
        </is>
      </c>
      <c r="C282" t="inlineStr">
        <is>
          <t>201300024377</t>
        </is>
      </c>
      <c r="D282" t="inlineStr">
        <is>
          <t>Folder</t>
        </is>
      </c>
      <c r="E282" s="2">
        <f>HYPERLINK("capsilon://?command=openfolder&amp;siteaddress=FAM.docvelocity-na8.net&amp;folderid=FX9B632247-44D5-A7F5-F1EC-B607E57DBF30","FX2207921")</f>
        <v>0.0</v>
      </c>
      <c r="F282" t="inlineStr">
        <is>
          <t/>
        </is>
      </c>
      <c r="G282" t="inlineStr">
        <is>
          <t/>
        </is>
      </c>
      <c r="H282" t="inlineStr">
        <is>
          <t>Mailitem</t>
        </is>
      </c>
      <c r="I282" t="inlineStr">
        <is>
          <t>MI2207102209</t>
        </is>
      </c>
      <c r="J282" t="n">
        <v>30.0</v>
      </c>
      <c r="K282" t="inlineStr">
        <is>
          <t>COMPLETED</t>
        </is>
      </c>
      <c r="L282" t="inlineStr">
        <is>
          <t>MARK_AS_COMPLETED</t>
        </is>
      </c>
      <c r="M282" t="inlineStr">
        <is>
          <t>Queue</t>
        </is>
      </c>
      <c r="N282" t="n">
        <v>2.0</v>
      </c>
      <c r="O282" s="1" t="n">
        <v>44750.33027777778</v>
      </c>
      <c r="P282" s="1" t="n">
        <v>44750.33241898148</v>
      </c>
      <c r="Q282" t="n">
        <v>59.0</v>
      </c>
      <c r="R282" t="n">
        <v>126.0</v>
      </c>
      <c r="S282" t="b">
        <v>0</v>
      </c>
      <c r="T282" t="inlineStr">
        <is>
          <t>N/A</t>
        </is>
      </c>
      <c r="U282" t="b">
        <v>0</v>
      </c>
      <c r="V282" t="inlineStr">
        <is>
          <t>Rituja Bhuse</t>
        </is>
      </c>
      <c r="W282" s="1" t="n">
        <v>44750.33148148148</v>
      </c>
      <c r="X282" t="n">
        <v>62.0</v>
      </c>
      <c r="Y282" t="n">
        <v>9.0</v>
      </c>
      <c r="Z282" t="n">
        <v>0.0</v>
      </c>
      <c r="AA282" t="n">
        <v>9.0</v>
      </c>
      <c r="AB282" t="n">
        <v>0.0</v>
      </c>
      <c r="AC282" t="n">
        <v>1.0</v>
      </c>
      <c r="AD282" t="n">
        <v>21.0</v>
      </c>
      <c r="AE282" t="n">
        <v>0.0</v>
      </c>
      <c r="AF282" t="n">
        <v>0.0</v>
      </c>
      <c r="AG282" t="n">
        <v>0.0</v>
      </c>
      <c r="AH282" t="inlineStr">
        <is>
          <t>Ujwala Ajabe</t>
        </is>
      </c>
      <c r="AI282" s="1" t="n">
        <v>44750.33241898148</v>
      </c>
      <c r="AJ282" t="n">
        <v>64.0</v>
      </c>
      <c r="AK282" t="n">
        <v>0.0</v>
      </c>
      <c r="AL282" t="n">
        <v>0.0</v>
      </c>
      <c r="AM282" t="n">
        <v>0.0</v>
      </c>
      <c r="AN282" t="n">
        <v>0.0</v>
      </c>
      <c r="AO282" t="n">
        <v>0.0</v>
      </c>
      <c r="AP282" t="n">
        <v>21.0</v>
      </c>
      <c r="AQ282" t="n">
        <v>0.0</v>
      </c>
      <c r="AR282" t="n">
        <v>0.0</v>
      </c>
      <c r="AS282" t="n">
        <v>0.0</v>
      </c>
      <c r="AT282" t="inlineStr">
        <is>
          <t>N/A</t>
        </is>
      </c>
      <c r="AU282" t="inlineStr">
        <is>
          <t>N/A</t>
        </is>
      </c>
      <c r="AV282" t="inlineStr">
        <is>
          <t>N/A</t>
        </is>
      </c>
      <c r="AW282" t="inlineStr">
        <is>
          <t>N/A</t>
        </is>
      </c>
      <c r="AX282" t="inlineStr">
        <is>
          <t>N/A</t>
        </is>
      </c>
      <c r="AY282" t="inlineStr">
        <is>
          <t>N/A</t>
        </is>
      </c>
      <c r="AZ282" t="inlineStr">
        <is>
          <t>N/A</t>
        </is>
      </c>
      <c r="BA282" t="inlineStr">
        <is>
          <t>N/A</t>
        </is>
      </c>
      <c r="BB282" t="inlineStr">
        <is>
          <t>N/A</t>
        </is>
      </c>
      <c r="BC282" t="inlineStr">
        <is>
          <t>N/A</t>
        </is>
      </c>
      <c r="BD282" t="inlineStr">
        <is>
          <t>N/A</t>
        </is>
      </c>
      <c r="BE282" t="inlineStr">
        <is>
          <t>N/A</t>
        </is>
      </c>
    </row>
    <row r="283">
      <c r="A283" t="inlineStr">
        <is>
          <t>WI220711858</t>
        </is>
      </c>
      <c r="B283" t="inlineStr">
        <is>
          <t>DATA_VALIDATION</t>
        </is>
      </c>
      <c r="C283" t="inlineStr">
        <is>
          <t>201348000703</t>
        </is>
      </c>
      <c r="D283" t="inlineStr">
        <is>
          <t>Folder</t>
        </is>
      </c>
      <c r="E283" s="2">
        <f>HYPERLINK("capsilon://?command=openfolder&amp;siteaddress=FAM.docvelocity-na8.net&amp;folderid=FX4E44D018-1CAC-2C5E-BCB4-158D494D8F11","FX22068143")</f>
        <v>0.0</v>
      </c>
      <c r="F283" t="inlineStr">
        <is>
          <t/>
        </is>
      </c>
      <c r="G283" t="inlineStr">
        <is>
          <t/>
        </is>
      </c>
      <c r="H283" t="inlineStr">
        <is>
          <t>Mailitem</t>
        </is>
      </c>
      <c r="I283" t="inlineStr">
        <is>
          <t>MI2207102385</t>
        </is>
      </c>
      <c r="J283" t="n">
        <v>66.0</v>
      </c>
      <c r="K283" t="inlineStr">
        <is>
          <t>COMPLETED</t>
        </is>
      </c>
      <c r="L283" t="inlineStr">
        <is>
          <t>MARK_AS_COMPLETED</t>
        </is>
      </c>
      <c r="M283" t="inlineStr">
        <is>
          <t>Queue</t>
        </is>
      </c>
      <c r="N283" t="n">
        <v>2.0</v>
      </c>
      <c r="O283" s="1" t="n">
        <v>44750.34287037037</v>
      </c>
      <c r="P283" s="1" t="n">
        <v>44750.35028935185</v>
      </c>
      <c r="Q283" t="n">
        <v>454.0</v>
      </c>
      <c r="R283" t="n">
        <v>187.0</v>
      </c>
      <c r="S283" t="b">
        <v>0</v>
      </c>
      <c r="T283" t="inlineStr">
        <is>
          <t>N/A</t>
        </is>
      </c>
      <c r="U283" t="b">
        <v>0</v>
      </c>
      <c r="V283" t="inlineStr">
        <is>
          <t>Varsha Dombale</t>
        </is>
      </c>
      <c r="W283" s="1" t="n">
        <v>44750.344375</v>
      </c>
      <c r="X283" t="n">
        <v>114.0</v>
      </c>
      <c r="Y283" t="n">
        <v>0.0</v>
      </c>
      <c r="Z283" t="n">
        <v>0.0</v>
      </c>
      <c r="AA283" t="n">
        <v>0.0</v>
      </c>
      <c r="AB283" t="n">
        <v>52.0</v>
      </c>
      <c r="AC283" t="n">
        <v>0.0</v>
      </c>
      <c r="AD283" t="n">
        <v>66.0</v>
      </c>
      <c r="AE283" t="n">
        <v>0.0</v>
      </c>
      <c r="AF283" t="n">
        <v>0.0</v>
      </c>
      <c r="AG283" t="n">
        <v>0.0</v>
      </c>
      <c r="AH283" t="inlineStr">
        <is>
          <t>Aditya Tade</t>
        </is>
      </c>
      <c r="AI283" s="1" t="n">
        <v>44750.35028935185</v>
      </c>
      <c r="AJ283" t="n">
        <v>65.0</v>
      </c>
      <c r="AK283" t="n">
        <v>0.0</v>
      </c>
      <c r="AL283" t="n">
        <v>0.0</v>
      </c>
      <c r="AM283" t="n">
        <v>0.0</v>
      </c>
      <c r="AN283" t="n">
        <v>52.0</v>
      </c>
      <c r="AO283" t="n">
        <v>0.0</v>
      </c>
      <c r="AP283" t="n">
        <v>66.0</v>
      </c>
      <c r="AQ283" t="n">
        <v>0.0</v>
      </c>
      <c r="AR283" t="n">
        <v>0.0</v>
      </c>
      <c r="AS283" t="n">
        <v>0.0</v>
      </c>
      <c r="AT283" t="inlineStr">
        <is>
          <t>N/A</t>
        </is>
      </c>
      <c r="AU283" t="inlineStr">
        <is>
          <t>N/A</t>
        </is>
      </c>
      <c r="AV283" t="inlineStr">
        <is>
          <t>N/A</t>
        </is>
      </c>
      <c r="AW283" t="inlineStr">
        <is>
          <t>N/A</t>
        </is>
      </c>
      <c r="AX283" t="inlineStr">
        <is>
          <t>N/A</t>
        </is>
      </c>
      <c r="AY283" t="inlineStr">
        <is>
          <t>N/A</t>
        </is>
      </c>
      <c r="AZ283" t="inlineStr">
        <is>
          <t>N/A</t>
        </is>
      </c>
      <c r="BA283" t="inlineStr">
        <is>
          <t>N/A</t>
        </is>
      </c>
      <c r="BB283" t="inlineStr">
        <is>
          <t>N/A</t>
        </is>
      </c>
      <c r="BC283" t="inlineStr">
        <is>
          <t>N/A</t>
        </is>
      </c>
      <c r="BD283" t="inlineStr">
        <is>
          <t>N/A</t>
        </is>
      </c>
      <c r="BE283" t="inlineStr">
        <is>
          <t>N/A</t>
        </is>
      </c>
    </row>
    <row r="284">
      <c r="A284" t="inlineStr">
        <is>
          <t>WI220712168</t>
        </is>
      </c>
      <c r="B284" t="inlineStr">
        <is>
          <t>DATA_VALIDATION</t>
        </is>
      </c>
      <c r="C284" t="inlineStr">
        <is>
          <t>201130013994</t>
        </is>
      </c>
      <c r="D284" t="inlineStr">
        <is>
          <t>Folder</t>
        </is>
      </c>
      <c r="E284" s="2">
        <f>HYPERLINK("capsilon://?command=openfolder&amp;siteaddress=FAM.docvelocity-na8.net&amp;folderid=FXF31168F7-C032-9D18-A19A-226B89A07895","FX220737")</f>
        <v>0.0</v>
      </c>
      <c r="F284" t="inlineStr">
        <is>
          <t/>
        </is>
      </c>
      <c r="G284" t="inlineStr">
        <is>
          <t/>
        </is>
      </c>
      <c r="H284" t="inlineStr">
        <is>
          <t>Mailitem</t>
        </is>
      </c>
      <c r="I284" t="inlineStr">
        <is>
          <t>MI2207105169</t>
        </is>
      </c>
      <c r="J284" t="n">
        <v>30.0</v>
      </c>
      <c r="K284" t="inlineStr">
        <is>
          <t>COMPLETED</t>
        </is>
      </c>
      <c r="L284" t="inlineStr">
        <is>
          <t>MARK_AS_COMPLETED</t>
        </is>
      </c>
      <c r="M284" t="inlineStr">
        <is>
          <t>Queue</t>
        </is>
      </c>
      <c r="N284" t="n">
        <v>2.0</v>
      </c>
      <c r="O284" s="1" t="n">
        <v>44750.43216435185</v>
      </c>
      <c r="P284" s="1" t="n">
        <v>44750.450370370374</v>
      </c>
      <c r="Q284" t="n">
        <v>1033.0</v>
      </c>
      <c r="R284" t="n">
        <v>540.0</v>
      </c>
      <c r="S284" t="b">
        <v>0</v>
      </c>
      <c r="T284" t="inlineStr">
        <is>
          <t>N/A</t>
        </is>
      </c>
      <c r="U284" t="b">
        <v>0</v>
      </c>
      <c r="V284" t="inlineStr">
        <is>
          <t>Varsha Dombale</t>
        </is>
      </c>
      <c r="W284" s="1" t="n">
        <v>44750.43517361111</v>
      </c>
      <c r="X284" t="n">
        <v>137.0</v>
      </c>
      <c r="Y284" t="n">
        <v>11.0</v>
      </c>
      <c r="Z284" t="n">
        <v>0.0</v>
      </c>
      <c r="AA284" t="n">
        <v>11.0</v>
      </c>
      <c r="AB284" t="n">
        <v>0.0</v>
      </c>
      <c r="AC284" t="n">
        <v>0.0</v>
      </c>
      <c r="AD284" t="n">
        <v>19.0</v>
      </c>
      <c r="AE284" t="n">
        <v>0.0</v>
      </c>
      <c r="AF284" t="n">
        <v>0.0</v>
      </c>
      <c r="AG284" t="n">
        <v>0.0</v>
      </c>
      <c r="AH284" t="inlineStr">
        <is>
          <t>Nisha Verma</t>
        </is>
      </c>
      <c r="AI284" s="1" t="n">
        <v>44750.450370370374</v>
      </c>
      <c r="AJ284" t="n">
        <v>403.0</v>
      </c>
      <c r="AK284" t="n">
        <v>0.0</v>
      </c>
      <c r="AL284" t="n">
        <v>0.0</v>
      </c>
      <c r="AM284" t="n">
        <v>0.0</v>
      </c>
      <c r="AN284" t="n">
        <v>0.0</v>
      </c>
      <c r="AO284" t="n">
        <v>0.0</v>
      </c>
      <c r="AP284" t="n">
        <v>19.0</v>
      </c>
      <c r="AQ284" t="n">
        <v>0.0</v>
      </c>
      <c r="AR284" t="n">
        <v>0.0</v>
      </c>
      <c r="AS284" t="n">
        <v>0.0</v>
      </c>
      <c r="AT284" t="inlineStr">
        <is>
          <t>N/A</t>
        </is>
      </c>
      <c r="AU284" t="inlineStr">
        <is>
          <t>N/A</t>
        </is>
      </c>
      <c r="AV284" t="inlineStr">
        <is>
          <t>N/A</t>
        </is>
      </c>
      <c r="AW284" t="inlineStr">
        <is>
          <t>N/A</t>
        </is>
      </c>
      <c r="AX284" t="inlineStr">
        <is>
          <t>N/A</t>
        </is>
      </c>
      <c r="AY284" t="inlineStr">
        <is>
          <t>N/A</t>
        </is>
      </c>
      <c r="AZ284" t="inlineStr">
        <is>
          <t>N/A</t>
        </is>
      </c>
      <c r="BA284" t="inlineStr">
        <is>
          <t>N/A</t>
        </is>
      </c>
      <c r="BB284" t="inlineStr">
        <is>
          <t>N/A</t>
        </is>
      </c>
      <c r="BC284" t="inlineStr">
        <is>
          <t>N/A</t>
        </is>
      </c>
      <c r="BD284" t="inlineStr">
        <is>
          <t>N/A</t>
        </is>
      </c>
      <c r="BE284" t="inlineStr">
        <is>
          <t>N/A</t>
        </is>
      </c>
    </row>
    <row r="285">
      <c r="A285" t="inlineStr">
        <is>
          <t>WI220712209</t>
        </is>
      </c>
      <c r="B285" t="inlineStr">
        <is>
          <t>DATA_VALIDATION</t>
        </is>
      </c>
      <c r="C285" t="inlineStr">
        <is>
          <t>201340001085</t>
        </is>
      </c>
      <c r="D285" t="inlineStr">
        <is>
          <t>Folder</t>
        </is>
      </c>
      <c r="E285" s="2">
        <f>HYPERLINK("capsilon://?command=openfolder&amp;siteaddress=FAM.docvelocity-na8.net&amp;folderid=FXF6411F7A-7F4D-8D70-F6E2-3E49C1F17456","FX2207756")</f>
        <v>0.0</v>
      </c>
      <c r="F285" t="inlineStr">
        <is>
          <t/>
        </is>
      </c>
      <c r="G285" t="inlineStr">
        <is>
          <t/>
        </is>
      </c>
      <c r="H285" t="inlineStr">
        <is>
          <t>Mailitem</t>
        </is>
      </c>
      <c r="I285" t="inlineStr">
        <is>
          <t>MI2207105825</t>
        </is>
      </c>
      <c r="J285" t="n">
        <v>418.0</v>
      </c>
      <c r="K285" t="inlineStr">
        <is>
          <t>COMPLETED</t>
        </is>
      </c>
      <c r="L285" t="inlineStr">
        <is>
          <t>MARK_AS_COMPLETED</t>
        </is>
      </c>
      <c r="M285" t="inlineStr">
        <is>
          <t>Queue</t>
        </is>
      </c>
      <c r="N285" t="n">
        <v>1.0</v>
      </c>
      <c r="O285" s="1" t="n">
        <v>44750.446180555555</v>
      </c>
      <c r="P285" s="1" t="n">
        <v>44750.452939814815</v>
      </c>
      <c r="Q285" t="n">
        <v>39.0</v>
      </c>
      <c r="R285" t="n">
        <v>545.0</v>
      </c>
      <c r="S285" t="b">
        <v>0</v>
      </c>
      <c r="T285" t="inlineStr">
        <is>
          <t>N/A</t>
        </is>
      </c>
      <c r="U285" t="b">
        <v>0</v>
      </c>
      <c r="V285" t="inlineStr">
        <is>
          <t>Varsha Dombale</t>
        </is>
      </c>
      <c r="W285" s="1" t="n">
        <v>44750.452939814815</v>
      </c>
      <c r="X285" t="n">
        <v>465.0</v>
      </c>
      <c r="Y285" t="n">
        <v>0.0</v>
      </c>
      <c r="Z285" t="n">
        <v>0.0</v>
      </c>
      <c r="AA285" t="n">
        <v>0.0</v>
      </c>
      <c r="AB285" t="n">
        <v>0.0</v>
      </c>
      <c r="AC285" t="n">
        <v>0.0</v>
      </c>
      <c r="AD285" t="n">
        <v>418.0</v>
      </c>
      <c r="AE285" t="n">
        <v>394.0</v>
      </c>
      <c r="AF285" t="n">
        <v>0.0</v>
      </c>
      <c r="AG285" t="n">
        <v>11.0</v>
      </c>
      <c r="AH285" t="inlineStr">
        <is>
          <t>N/A</t>
        </is>
      </c>
      <c r="AI285" t="inlineStr">
        <is>
          <t>N/A</t>
        </is>
      </c>
      <c r="AJ285" t="inlineStr">
        <is>
          <t>N/A</t>
        </is>
      </c>
      <c r="AK285" t="inlineStr">
        <is>
          <t>N/A</t>
        </is>
      </c>
      <c r="AL285" t="inlineStr">
        <is>
          <t>N/A</t>
        </is>
      </c>
      <c r="AM285" t="inlineStr">
        <is>
          <t>N/A</t>
        </is>
      </c>
      <c r="AN285" t="inlineStr">
        <is>
          <t>N/A</t>
        </is>
      </c>
      <c r="AO285" t="inlineStr">
        <is>
          <t>N/A</t>
        </is>
      </c>
      <c r="AP285" t="inlineStr">
        <is>
          <t>N/A</t>
        </is>
      </c>
      <c r="AQ285" t="inlineStr">
        <is>
          <t>N/A</t>
        </is>
      </c>
      <c r="AR285" t="inlineStr">
        <is>
          <t>N/A</t>
        </is>
      </c>
      <c r="AS285" t="inlineStr">
        <is>
          <t>N/A</t>
        </is>
      </c>
      <c r="AT285" t="inlineStr">
        <is>
          <t>N/A</t>
        </is>
      </c>
      <c r="AU285" t="inlineStr">
        <is>
          <t>N/A</t>
        </is>
      </c>
      <c r="AV285" t="inlineStr">
        <is>
          <t>N/A</t>
        </is>
      </c>
      <c r="AW285" t="inlineStr">
        <is>
          <t>N/A</t>
        </is>
      </c>
      <c r="AX285" t="inlineStr">
        <is>
          <t>N/A</t>
        </is>
      </c>
      <c r="AY285" t="inlineStr">
        <is>
          <t>N/A</t>
        </is>
      </c>
      <c r="AZ285" t="inlineStr">
        <is>
          <t>N/A</t>
        </is>
      </c>
      <c r="BA285" t="inlineStr">
        <is>
          <t>N/A</t>
        </is>
      </c>
      <c r="BB285" t="inlineStr">
        <is>
          <t>N/A</t>
        </is>
      </c>
      <c r="BC285" t="inlineStr">
        <is>
          <t>N/A</t>
        </is>
      </c>
      <c r="BD285" t="inlineStr">
        <is>
          <t>N/A</t>
        </is>
      </c>
      <c r="BE285" t="inlineStr">
        <is>
          <t>N/A</t>
        </is>
      </c>
    </row>
    <row r="286">
      <c r="A286" t="inlineStr">
        <is>
          <t>WI220712216</t>
        </is>
      </c>
      <c r="B286" t="inlineStr">
        <is>
          <t>DATA_VALIDATION</t>
        </is>
      </c>
      <c r="C286" t="inlineStr">
        <is>
          <t>201330007799</t>
        </is>
      </c>
      <c r="D286" t="inlineStr">
        <is>
          <t>Folder</t>
        </is>
      </c>
      <c r="E286" s="2">
        <f>HYPERLINK("capsilon://?command=openfolder&amp;siteaddress=FAM.docvelocity-na8.net&amp;folderid=FXB7B8E4ED-E74B-7505-959A-15B2E004E7B4","FX2207977")</f>
        <v>0.0</v>
      </c>
      <c r="F286" t="inlineStr">
        <is>
          <t/>
        </is>
      </c>
      <c r="G286" t="inlineStr">
        <is>
          <t/>
        </is>
      </c>
      <c r="H286" t="inlineStr">
        <is>
          <t>Mailitem</t>
        </is>
      </c>
      <c r="I286" t="inlineStr">
        <is>
          <t>MI2207105901</t>
        </is>
      </c>
      <c r="J286" t="n">
        <v>0.0</v>
      </c>
      <c r="K286" t="inlineStr">
        <is>
          <t>COMPLETED</t>
        </is>
      </c>
      <c r="L286" t="inlineStr">
        <is>
          <t>MARK_AS_COMPLETED</t>
        </is>
      </c>
      <c r="M286" t="inlineStr">
        <is>
          <t>Queue</t>
        </is>
      </c>
      <c r="N286" t="n">
        <v>2.0</v>
      </c>
      <c r="O286" s="1" t="n">
        <v>44750.44737268519</v>
      </c>
      <c r="P286" s="1" t="n">
        <v>44750.46016203704</v>
      </c>
      <c r="Q286" t="n">
        <v>823.0</v>
      </c>
      <c r="R286" t="n">
        <v>282.0</v>
      </c>
      <c r="S286" t="b">
        <v>0</v>
      </c>
      <c r="T286" t="inlineStr">
        <is>
          <t>N/A</t>
        </is>
      </c>
      <c r="U286" t="b">
        <v>0</v>
      </c>
      <c r="V286" t="inlineStr">
        <is>
          <t>Varsha Dombale</t>
        </is>
      </c>
      <c r="W286" s="1" t="n">
        <v>44750.45491898148</v>
      </c>
      <c r="X286" t="n">
        <v>170.0</v>
      </c>
      <c r="Y286" t="n">
        <v>37.0</v>
      </c>
      <c r="Z286" t="n">
        <v>0.0</v>
      </c>
      <c r="AA286" t="n">
        <v>37.0</v>
      </c>
      <c r="AB286" t="n">
        <v>0.0</v>
      </c>
      <c r="AC286" t="n">
        <v>11.0</v>
      </c>
      <c r="AD286" t="n">
        <v>-37.0</v>
      </c>
      <c r="AE286" t="n">
        <v>0.0</v>
      </c>
      <c r="AF286" t="n">
        <v>0.0</v>
      </c>
      <c r="AG286" t="n">
        <v>0.0</v>
      </c>
      <c r="AH286" t="inlineStr">
        <is>
          <t>Nisha Verma</t>
        </is>
      </c>
      <c r="AI286" s="1" t="n">
        <v>44750.46016203704</v>
      </c>
      <c r="AJ286" t="n">
        <v>112.0</v>
      </c>
      <c r="AK286" t="n">
        <v>0.0</v>
      </c>
      <c r="AL286" t="n">
        <v>0.0</v>
      </c>
      <c r="AM286" t="n">
        <v>0.0</v>
      </c>
      <c r="AN286" t="n">
        <v>0.0</v>
      </c>
      <c r="AO286" t="n">
        <v>0.0</v>
      </c>
      <c r="AP286" t="n">
        <v>-37.0</v>
      </c>
      <c r="AQ286" t="n">
        <v>0.0</v>
      </c>
      <c r="AR286" t="n">
        <v>0.0</v>
      </c>
      <c r="AS286" t="n">
        <v>0.0</v>
      </c>
      <c r="AT286" t="inlineStr">
        <is>
          <t>N/A</t>
        </is>
      </c>
      <c r="AU286" t="inlineStr">
        <is>
          <t>N/A</t>
        </is>
      </c>
      <c r="AV286" t="inlineStr">
        <is>
          <t>N/A</t>
        </is>
      </c>
      <c r="AW286" t="inlineStr">
        <is>
          <t>N/A</t>
        </is>
      </c>
      <c r="AX286" t="inlineStr">
        <is>
          <t>N/A</t>
        </is>
      </c>
      <c r="AY286" t="inlineStr">
        <is>
          <t>N/A</t>
        </is>
      </c>
      <c r="AZ286" t="inlineStr">
        <is>
          <t>N/A</t>
        </is>
      </c>
      <c r="BA286" t="inlineStr">
        <is>
          <t>N/A</t>
        </is>
      </c>
      <c r="BB286" t="inlineStr">
        <is>
          <t>N/A</t>
        </is>
      </c>
      <c r="BC286" t="inlineStr">
        <is>
          <t>N/A</t>
        </is>
      </c>
      <c r="BD286" t="inlineStr">
        <is>
          <t>N/A</t>
        </is>
      </c>
      <c r="BE286" t="inlineStr">
        <is>
          <t>N/A</t>
        </is>
      </c>
    </row>
    <row r="287">
      <c r="A287" t="inlineStr">
        <is>
          <t>WI220712233</t>
        </is>
      </c>
      <c r="B287" t="inlineStr">
        <is>
          <t>DATA_VALIDATION</t>
        </is>
      </c>
      <c r="C287" t="inlineStr">
        <is>
          <t>201340001085</t>
        </is>
      </c>
      <c r="D287" t="inlineStr">
        <is>
          <t>Folder</t>
        </is>
      </c>
      <c r="E287" s="2">
        <f>HYPERLINK("capsilon://?command=openfolder&amp;siteaddress=FAM.docvelocity-na8.net&amp;folderid=FXF6411F7A-7F4D-8D70-F6E2-3E49C1F17456","FX2207756")</f>
        <v>0.0</v>
      </c>
      <c r="F287" t="inlineStr">
        <is>
          <t/>
        </is>
      </c>
      <c r="G287" t="inlineStr">
        <is>
          <t/>
        </is>
      </c>
      <c r="H287" t="inlineStr">
        <is>
          <t>Mailitem</t>
        </is>
      </c>
      <c r="I287" t="inlineStr">
        <is>
          <t>MI2207105825</t>
        </is>
      </c>
      <c r="J287" t="n">
        <v>598.0</v>
      </c>
      <c r="K287" t="inlineStr">
        <is>
          <t>COMPLETED</t>
        </is>
      </c>
      <c r="L287" t="inlineStr">
        <is>
          <t>MARK_AS_COMPLETED</t>
        </is>
      </c>
      <c r="M287" t="inlineStr">
        <is>
          <t>Queue</t>
        </is>
      </c>
      <c r="N287" t="n">
        <v>2.0</v>
      </c>
      <c r="O287" s="1" t="n">
        <v>44750.453888888886</v>
      </c>
      <c r="P287" s="1" t="n">
        <v>44750.54240740741</v>
      </c>
      <c r="Q287" t="n">
        <v>4527.0</v>
      </c>
      <c r="R287" t="n">
        <v>3121.0</v>
      </c>
      <c r="S287" t="b">
        <v>0</v>
      </c>
      <c r="T287" t="inlineStr">
        <is>
          <t>N/A</t>
        </is>
      </c>
      <c r="U287" t="b">
        <v>1</v>
      </c>
      <c r="V287" t="inlineStr">
        <is>
          <t>Rituja Bhuse</t>
        </is>
      </c>
      <c r="W287" s="1" t="n">
        <v>44750.467523148145</v>
      </c>
      <c r="X287" t="n">
        <v>949.0</v>
      </c>
      <c r="Y287" t="n">
        <v>490.0</v>
      </c>
      <c r="Z287" t="n">
        <v>0.0</v>
      </c>
      <c r="AA287" t="n">
        <v>490.0</v>
      </c>
      <c r="AB287" t="n">
        <v>42.0</v>
      </c>
      <c r="AC287" t="n">
        <v>13.0</v>
      </c>
      <c r="AD287" t="n">
        <v>108.0</v>
      </c>
      <c r="AE287" t="n">
        <v>0.0</v>
      </c>
      <c r="AF287" t="n">
        <v>0.0</v>
      </c>
      <c r="AG287" t="n">
        <v>0.0</v>
      </c>
      <c r="AH287" t="inlineStr">
        <is>
          <t>Sumit Jarhad</t>
        </is>
      </c>
      <c r="AI287" s="1" t="n">
        <v>44750.54240740741</v>
      </c>
      <c r="AJ287" t="n">
        <v>2138.0</v>
      </c>
      <c r="AK287" t="n">
        <v>48.0</v>
      </c>
      <c r="AL287" t="n">
        <v>0.0</v>
      </c>
      <c r="AM287" t="n">
        <v>48.0</v>
      </c>
      <c r="AN287" t="n">
        <v>0.0</v>
      </c>
      <c r="AO287" t="n">
        <v>10.0</v>
      </c>
      <c r="AP287" t="n">
        <v>60.0</v>
      </c>
      <c r="AQ287" t="n">
        <v>0.0</v>
      </c>
      <c r="AR287" t="n">
        <v>0.0</v>
      </c>
      <c r="AS287" t="n">
        <v>0.0</v>
      </c>
      <c r="AT287" t="inlineStr">
        <is>
          <t>N/A</t>
        </is>
      </c>
      <c r="AU287" t="inlineStr">
        <is>
          <t>N/A</t>
        </is>
      </c>
      <c r="AV287" t="inlineStr">
        <is>
          <t>N/A</t>
        </is>
      </c>
      <c r="AW287" t="inlineStr">
        <is>
          <t>N/A</t>
        </is>
      </c>
      <c r="AX287" t="inlineStr">
        <is>
          <t>N/A</t>
        </is>
      </c>
      <c r="AY287" t="inlineStr">
        <is>
          <t>N/A</t>
        </is>
      </c>
      <c r="AZ287" t="inlineStr">
        <is>
          <t>N/A</t>
        </is>
      </c>
      <c r="BA287" t="inlineStr">
        <is>
          <t>N/A</t>
        </is>
      </c>
      <c r="BB287" t="inlineStr">
        <is>
          <t>N/A</t>
        </is>
      </c>
      <c r="BC287" t="inlineStr">
        <is>
          <t>N/A</t>
        </is>
      </c>
      <c r="BD287" t="inlineStr">
        <is>
          <t>N/A</t>
        </is>
      </c>
      <c r="BE287" t="inlineStr">
        <is>
          <t>N/A</t>
        </is>
      </c>
    </row>
    <row r="288">
      <c r="A288" t="inlineStr">
        <is>
          <t>WI220712303</t>
        </is>
      </c>
      <c r="B288" t="inlineStr">
        <is>
          <t>DATA_VALIDATION</t>
        </is>
      </c>
      <c r="C288" t="inlineStr">
        <is>
          <t>201130014014</t>
        </is>
      </c>
      <c r="D288" t="inlineStr">
        <is>
          <t>Folder</t>
        </is>
      </c>
      <c r="E288" s="2">
        <f>HYPERLINK("capsilon://?command=openfolder&amp;siteaddress=FAM.docvelocity-na8.net&amp;folderid=FXD51C5B13-CEB9-5B10-E9B4-49C3421E22B1","FX22071006")</f>
        <v>0.0</v>
      </c>
      <c r="F288" t="inlineStr">
        <is>
          <t/>
        </is>
      </c>
      <c r="G288" t="inlineStr">
        <is>
          <t/>
        </is>
      </c>
      <c r="H288" t="inlineStr">
        <is>
          <t>Mailitem</t>
        </is>
      </c>
      <c r="I288" t="inlineStr">
        <is>
          <t>MI2207107253</t>
        </is>
      </c>
      <c r="J288" t="n">
        <v>30.0</v>
      </c>
      <c r="K288" t="inlineStr">
        <is>
          <t>COMPLETED</t>
        </is>
      </c>
      <c r="L288" t="inlineStr">
        <is>
          <t>MARK_AS_COMPLETED</t>
        </is>
      </c>
      <c r="M288" t="inlineStr">
        <is>
          <t>Queue</t>
        </is>
      </c>
      <c r="N288" t="n">
        <v>2.0</v>
      </c>
      <c r="O288" s="1" t="n">
        <v>44750.47248842593</v>
      </c>
      <c r="P288" s="1" t="n">
        <v>44750.558541666665</v>
      </c>
      <c r="Q288" t="n">
        <v>7237.0</v>
      </c>
      <c r="R288" t="n">
        <v>198.0</v>
      </c>
      <c r="S288" t="b">
        <v>0</v>
      </c>
      <c r="T288" t="inlineStr">
        <is>
          <t>N/A</t>
        </is>
      </c>
      <c r="U288" t="b">
        <v>0</v>
      </c>
      <c r="V288" t="inlineStr">
        <is>
          <t>Swapnil Ambesange</t>
        </is>
      </c>
      <c r="W288" s="1" t="n">
        <v>44750.48471064815</v>
      </c>
      <c r="X288" t="n">
        <v>149.0</v>
      </c>
      <c r="Y288" t="n">
        <v>9.0</v>
      </c>
      <c r="Z288" t="n">
        <v>0.0</v>
      </c>
      <c r="AA288" t="n">
        <v>9.0</v>
      </c>
      <c r="AB288" t="n">
        <v>0.0</v>
      </c>
      <c r="AC288" t="n">
        <v>1.0</v>
      </c>
      <c r="AD288" t="n">
        <v>21.0</v>
      </c>
      <c r="AE288" t="n">
        <v>0.0</v>
      </c>
      <c r="AF288" t="n">
        <v>0.0</v>
      </c>
      <c r="AG288" t="n">
        <v>0.0</v>
      </c>
      <c r="AH288" t="inlineStr">
        <is>
          <t>Sumit Jarhad</t>
        </is>
      </c>
      <c r="AI288" s="1" t="n">
        <v>44750.558541666665</v>
      </c>
      <c r="AJ288" t="n">
        <v>49.0</v>
      </c>
      <c r="AK288" t="n">
        <v>0.0</v>
      </c>
      <c r="AL288" t="n">
        <v>0.0</v>
      </c>
      <c r="AM288" t="n">
        <v>0.0</v>
      </c>
      <c r="AN288" t="n">
        <v>0.0</v>
      </c>
      <c r="AO288" t="n">
        <v>0.0</v>
      </c>
      <c r="AP288" t="n">
        <v>21.0</v>
      </c>
      <c r="AQ288" t="n">
        <v>0.0</v>
      </c>
      <c r="AR288" t="n">
        <v>0.0</v>
      </c>
      <c r="AS288" t="n">
        <v>0.0</v>
      </c>
      <c r="AT288" t="inlineStr">
        <is>
          <t>N/A</t>
        </is>
      </c>
      <c r="AU288" t="inlineStr">
        <is>
          <t>N/A</t>
        </is>
      </c>
      <c r="AV288" t="inlineStr">
        <is>
          <t>N/A</t>
        </is>
      </c>
      <c r="AW288" t="inlineStr">
        <is>
          <t>N/A</t>
        </is>
      </c>
      <c r="AX288" t="inlineStr">
        <is>
          <t>N/A</t>
        </is>
      </c>
      <c r="AY288" t="inlineStr">
        <is>
          <t>N/A</t>
        </is>
      </c>
      <c r="AZ288" t="inlineStr">
        <is>
          <t>N/A</t>
        </is>
      </c>
      <c r="BA288" t="inlineStr">
        <is>
          <t>N/A</t>
        </is>
      </c>
      <c r="BB288" t="inlineStr">
        <is>
          <t>N/A</t>
        </is>
      </c>
      <c r="BC288" t="inlineStr">
        <is>
          <t>N/A</t>
        </is>
      </c>
      <c r="BD288" t="inlineStr">
        <is>
          <t>N/A</t>
        </is>
      </c>
      <c r="BE288" t="inlineStr">
        <is>
          <t>N/A</t>
        </is>
      </c>
    </row>
    <row r="289">
      <c r="A289" t="inlineStr">
        <is>
          <t>WI220712401</t>
        </is>
      </c>
      <c r="B289" t="inlineStr">
        <is>
          <t>DATA_VALIDATION</t>
        </is>
      </c>
      <c r="C289" t="inlineStr">
        <is>
          <t>201130014008</t>
        </is>
      </c>
      <c r="D289" t="inlineStr">
        <is>
          <t>Folder</t>
        </is>
      </c>
      <c r="E289" s="2">
        <f>HYPERLINK("capsilon://?command=openfolder&amp;siteaddress=FAM.docvelocity-na8.net&amp;folderid=FX5035B300-8A91-CA8C-3C4F-5164A8C3BBF3","FX2207911")</f>
        <v>0.0</v>
      </c>
      <c r="F289" t="inlineStr">
        <is>
          <t/>
        </is>
      </c>
      <c r="G289" t="inlineStr">
        <is>
          <t/>
        </is>
      </c>
      <c r="H289" t="inlineStr">
        <is>
          <t>Mailitem</t>
        </is>
      </c>
      <c r="I289" t="inlineStr">
        <is>
          <t>MI2207108205</t>
        </is>
      </c>
      <c r="J289" t="n">
        <v>495.0</v>
      </c>
      <c r="K289" t="inlineStr">
        <is>
          <t>COMPLETED</t>
        </is>
      </c>
      <c r="L289" t="inlineStr">
        <is>
          <t>MARK_AS_COMPLETED</t>
        </is>
      </c>
      <c r="M289" t="inlineStr">
        <is>
          <t>Queue</t>
        </is>
      </c>
      <c r="N289" t="n">
        <v>1.0</v>
      </c>
      <c r="O289" s="1" t="n">
        <v>44750.490439814814</v>
      </c>
      <c r="P289" s="1" t="n">
        <v>44750.50069444445</v>
      </c>
      <c r="Q289" t="n">
        <v>372.0</v>
      </c>
      <c r="R289" t="n">
        <v>514.0</v>
      </c>
      <c r="S289" t="b">
        <v>0</v>
      </c>
      <c r="T289" t="inlineStr">
        <is>
          <t>N/A</t>
        </is>
      </c>
      <c r="U289" t="b">
        <v>0</v>
      </c>
      <c r="V289" t="inlineStr">
        <is>
          <t>Shubham Karwate</t>
        </is>
      </c>
      <c r="W289" s="1" t="n">
        <v>44750.50069444445</v>
      </c>
      <c r="X289" t="n">
        <v>314.0</v>
      </c>
      <c r="Y289" t="n">
        <v>0.0</v>
      </c>
      <c r="Z289" t="n">
        <v>0.0</v>
      </c>
      <c r="AA289" t="n">
        <v>0.0</v>
      </c>
      <c r="AB289" t="n">
        <v>0.0</v>
      </c>
      <c r="AC289" t="n">
        <v>0.0</v>
      </c>
      <c r="AD289" t="n">
        <v>495.0</v>
      </c>
      <c r="AE289" t="n">
        <v>471.0</v>
      </c>
      <c r="AF289" t="n">
        <v>0.0</v>
      </c>
      <c r="AG289" t="n">
        <v>10.0</v>
      </c>
      <c r="AH289" t="inlineStr">
        <is>
          <t>N/A</t>
        </is>
      </c>
      <c r="AI289" t="inlineStr">
        <is>
          <t>N/A</t>
        </is>
      </c>
      <c r="AJ289" t="inlineStr">
        <is>
          <t>N/A</t>
        </is>
      </c>
      <c r="AK289" t="inlineStr">
        <is>
          <t>N/A</t>
        </is>
      </c>
      <c r="AL289" t="inlineStr">
        <is>
          <t>N/A</t>
        </is>
      </c>
      <c r="AM289" t="inlineStr">
        <is>
          <t>N/A</t>
        </is>
      </c>
      <c r="AN289" t="inlineStr">
        <is>
          <t>N/A</t>
        </is>
      </c>
      <c r="AO289" t="inlineStr">
        <is>
          <t>N/A</t>
        </is>
      </c>
      <c r="AP289" t="inlineStr">
        <is>
          <t>N/A</t>
        </is>
      </c>
      <c r="AQ289" t="inlineStr">
        <is>
          <t>N/A</t>
        </is>
      </c>
      <c r="AR289" t="inlineStr">
        <is>
          <t>N/A</t>
        </is>
      </c>
      <c r="AS289" t="inlineStr">
        <is>
          <t>N/A</t>
        </is>
      </c>
      <c r="AT289" t="inlineStr">
        <is>
          <t>N/A</t>
        </is>
      </c>
      <c r="AU289" t="inlineStr">
        <is>
          <t>N/A</t>
        </is>
      </c>
      <c r="AV289" t="inlineStr">
        <is>
          <t>N/A</t>
        </is>
      </c>
      <c r="AW289" t="inlineStr">
        <is>
          <t>N/A</t>
        </is>
      </c>
      <c r="AX289" t="inlineStr">
        <is>
          <t>N/A</t>
        </is>
      </c>
      <c r="AY289" t="inlineStr">
        <is>
          <t>N/A</t>
        </is>
      </c>
      <c r="AZ289" t="inlineStr">
        <is>
          <t>N/A</t>
        </is>
      </c>
      <c r="BA289" t="inlineStr">
        <is>
          <t>N/A</t>
        </is>
      </c>
      <c r="BB289" t="inlineStr">
        <is>
          <t>N/A</t>
        </is>
      </c>
      <c r="BC289" t="inlineStr">
        <is>
          <t>N/A</t>
        </is>
      </c>
      <c r="BD289" t="inlineStr">
        <is>
          <t>N/A</t>
        </is>
      </c>
      <c r="BE289" t="inlineStr">
        <is>
          <t>N/A</t>
        </is>
      </c>
    </row>
    <row r="290">
      <c r="A290" t="inlineStr">
        <is>
          <t>WI220712475</t>
        </is>
      </c>
      <c r="B290" t="inlineStr">
        <is>
          <t>DATA_VALIDATION</t>
        </is>
      </c>
      <c r="C290" t="inlineStr">
        <is>
          <t>201330007777</t>
        </is>
      </c>
      <c r="D290" t="inlineStr">
        <is>
          <t>Folder</t>
        </is>
      </c>
      <c r="E290" s="2">
        <f>HYPERLINK("capsilon://?command=openfolder&amp;siteaddress=FAM.docvelocity-na8.net&amp;folderid=FX8F8C2CCE-B6A7-2F9F-13EE-8D07F7E048DD","FX2207558")</f>
        <v>0.0</v>
      </c>
      <c r="F290" t="inlineStr">
        <is>
          <t/>
        </is>
      </c>
      <c r="G290" t="inlineStr">
        <is>
          <t/>
        </is>
      </c>
      <c r="H290" t="inlineStr">
        <is>
          <t>Mailitem</t>
        </is>
      </c>
      <c r="I290" t="inlineStr">
        <is>
          <t>MI2207108736</t>
        </is>
      </c>
      <c r="J290" t="n">
        <v>0.0</v>
      </c>
      <c r="K290" t="inlineStr">
        <is>
          <t>COMPLETED</t>
        </is>
      </c>
      <c r="L290" t="inlineStr">
        <is>
          <t>MARK_AS_COMPLETED</t>
        </is>
      </c>
      <c r="M290" t="inlineStr">
        <is>
          <t>Queue</t>
        </is>
      </c>
      <c r="N290" t="n">
        <v>2.0</v>
      </c>
      <c r="O290" s="1" t="n">
        <v>44750.498877314814</v>
      </c>
      <c r="P290" s="1" t="n">
        <v>44750.56028935185</v>
      </c>
      <c r="Q290" t="n">
        <v>4795.0</v>
      </c>
      <c r="R290" t="n">
        <v>511.0</v>
      </c>
      <c r="S290" t="b">
        <v>0</v>
      </c>
      <c r="T290" t="inlineStr">
        <is>
          <t>N/A</t>
        </is>
      </c>
      <c r="U290" t="b">
        <v>0</v>
      </c>
      <c r="V290" t="inlineStr">
        <is>
          <t>Swapnil Ambesange</t>
        </is>
      </c>
      <c r="W290" s="1" t="n">
        <v>44750.50326388889</v>
      </c>
      <c r="X290" t="n">
        <v>361.0</v>
      </c>
      <c r="Y290" t="n">
        <v>37.0</v>
      </c>
      <c r="Z290" t="n">
        <v>0.0</v>
      </c>
      <c r="AA290" t="n">
        <v>37.0</v>
      </c>
      <c r="AB290" t="n">
        <v>0.0</v>
      </c>
      <c r="AC290" t="n">
        <v>25.0</v>
      </c>
      <c r="AD290" t="n">
        <v>-37.0</v>
      </c>
      <c r="AE290" t="n">
        <v>0.0</v>
      </c>
      <c r="AF290" t="n">
        <v>0.0</v>
      </c>
      <c r="AG290" t="n">
        <v>0.0</v>
      </c>
      <c r="AH290" t="inlineStr">
        <is>
          <t>Sumit Jarhad</t>
        </is>
      </c>
      <c r="AI290" s="1" t="n">
        <v>44750.56028935185</v>
      </c>
      <c r="AJ290" t="n">
        <v>150.0</v>
      </c>
      <c r="AK290" t="n">
        <v>0.0</v>
      </c>
      <c r="AL290" t="n">
        <v>0.0</v>
      </c>
      <c r="AM290" t="n">
        <v>0.0</v>
      </c>
      <c r="AN290" t="n">
        <v>0.0</v>
      </c>
      <c r="AO290" t="n">
        <v>0.0</v>
      </c>
      <c r="AP290" t="n">
        <v>-37.0</v>
      </c>
      <c r="AQ290" t="n">
        <v>0.0</v>
      </c>
      <c r="AR290" t="n">
        <v>0.0</v>
      </c>
      <c r="AS290" t="n">
        <v>0.0</v>
      </c>
      <c r="AT290" t="inlineStr">
        <is>
          <t>N/A</t>
        </is>
      </c>
      <c r="AU290" t="inlineStr">
        <is>
          <t>N/A</t>
        </is>
      </c>
      <c r="AV290" t="inlineStr">
        <is>
          <t>N/A</t>
        </is>
      </c>
      <c r="AW290" t="inlineStr">
        <is>
          <t>N/A</t>
        </is>
      </c>
      <c r="AX290" t="inlineStr">
        <is>
          <t>N/A</t>
        </is>
      </c>
      <c r="AY290" t="inlineStr">
        <is>
          <t>N/A</t>
        </is>
      </c>
      <c r="AZ290" t="inlineStr">
        <is>
          <t>N/A</t>
        </is>
      </c>
      <c r="BA290" t="inlineStr">
        <is>
          <t>N/A</t>
        </is>
      </c>
      <c r="BB290" t="inlineStr">
        <is>
          <t>N/A</t>
        </is>
      </c>
      <c r="BC290" t="inlineStr">
        <is>
          <t>N/A</t>
        </is>
      </c>
      <c r="BD290" t="inlineStr">
        <is>
          <t>N/A</t>
        </is>
      </c>
      <c r="BE290" t="inlineStr">
        <is>
          <t>N/A</t>
        </is>
      </c>
    </row>
    <row r="291">
      <c r="A291" t="inlineStr">
        <is>
          <t>WI220712476</t>
        </is>
      </c>
      <c r="B291" t="inlineStr">
        <is>
          <t>DATA_VALIDATION</t>
        </is>
      </c>
      <c r="C291" t="inlineStr">
        <is>
          <t>201330007777</t>
        </is>
      </c>
      <c r="D291" t="inlineStr">
        <is>
          <t>Folder</t>
        </is>
      </c>
      <c r="E291" s="2">
        <f>HYPERLINK("capsilon://?command=openfolder&amp;siteaddress=FAM.docvelocity-na8.net&amp;folderid=FX8F8C2CCE-B6A7-2F9F-13EE-8D07F7E048DD","FX2207558")</f>
        <v>0.0</v>
      </c>
      <c r="F291" t="inlineStr">
        <is>
          <t/>
        </is>
      </c>
      <c r="G291" t="inlineStr">
        <is>
          <t/>
        </is>
      </c>
      <c r="H291" t="inlineStr">
        <is>
          <t>Mailitem</t>
        </is>
      </c>
      <c r="I291" t="inlineStr">
        <is>
          <t>MI2207108739</t>
        </is>
      </c>
      <c r="J291" t="n">
        <v>0.0</v>
      </c>
      <c r="K291" t="inlineStr">
        <is>
          <t>COMPLETED</t>
        </is>
      </c>
      <c r="L291" t="inlineStr">
        <is>
          <t>MARK_AS_COMPLETED</t>
        </is>
      </c>
      <c r="M291" t="inlineStr">
        <is>
          <t>Queue</t>
        </is>
      </c>
      <c r="N291" t="n">
        <v>2.0</v>
      </c>
      <c r="O291" s="1" t="n">
        <v>44750.49899305555</v>
      </c>
      <c r="P291" s="1" t="n">
        <v>44750.56212962963</v>
      </c>
      <c r="Q291" t="n">
        <v>5110.0</v>
      </c>
      <c r="R291" t="n">
        <v>345.0</v>
      </c>
      <c r="S291" t="b">
        <v>0</v>
      </c>
      <c r="T291" t="inlineStr">
        <is>
          <t>N/A</t>
        </is>
      </c>
      <c r="U291" t="b">
        <v>0</v>
      </c>
      <c r="V291" t="inlineStr">
        <is>
          <t>Samadhan Kamble</t>
        </is>
      </c>
      <c r="W291" s="1" t="n">
        <v>44750.50960648148</v>
      </c>
      <c r="X291" t="n">
        <v>179.0</v>
      </c>
      <c r="Y291" t="n">
        <v>37.0</v>
      </c>
      <c r="Z291" t="n">
        <v>0.0</v>
      </c>
      <c r="AA291" t="n">
        <v>37.0</v>
      </c>
      <c r="AB291" t="n">
        <v>0.0</v>
      </c>
      <c r="AC291" t="n">
        <v>11.0</v>
      </c>
      <c r="AD291" t="n">
        <v>-37.0</v>
      </c>
      <c r="AE291" t="n">
        <v>0.0</v>
      </c>
      <c r="AF291" t="n">
        <v>0.0</v>
      </c>
      <c r="AG291" t="n">
        <v>0.0</v>
      </c>
      <c r="AH291" t="inlineStr">
        <is>
          <t>Sumit Jarhad</t>
        </is>
      </c>
      <c r="AI291" s="1" t="n">
        <v>44750.56212962963</v>
      </c>
      <c r="AJ291" t="n">
        <v>158.0</v>
      </c>
      <c r="AK291" t="n">
        <v>1.0</v>
      </c>
      <c r="AL291" t="n">
        <v>0.0</v>
      </c>
      <c r="AM291" t="n">
        <v>1.0</v>
      </c>
      <c r="AN291" t="n">
        <v>0.0</v>
      </c>
      <c r="AO291" t="n">
        <v>1.0</v>
      </c>
      <c r="AP291" t="n">
        <v>-38.0</v>
      </c>
      <c r="AQ291" t="n">
        <v>0.0</v>
      </c>
      <c r="AR291" t="n">
        <v>0.0</v>
      </c>
      <c r="AS291" t="n">
        <v>0.0</v>
      </c>
      <c r="AT291" t="inlineStr">
        <is>
          <t>N/A</t>
        </is>
      </c>
      <c r="AU291" t="inlineStr">
        <is>
          <t>N/A</t>
        </is>
      </c>
      <c r="AV291" t="inlineStr">
        <is>
          <t>N/A</t>
        </is>
      </c>
      <c r="AW291" t="inlineStr">
        <is>
          <t>N/A</t>
        </is>
      </c>
      <c r="AX291" t="inlineStr">
        <is>
          <t>N/A</t>
        </is>
      </c>
      <c r="AY291" t="inlineStr">
        <is>
          <t>N/A</t>
        </is>
      </c>
      <c r="AZ291" t="inlineStr">
        <is>
          <t>N/A</t>
        </is>
      </c>
      <c r="BA291" t="inlineStr">
        <is>
          <t>N/A</t>
        </is>
      </c>
      <c r="BB291" t="inlineStr">
        <is>
          <t>N/A</t>
        </is>
      </c>
      <c r="BC291" t="inlineStr">
        <is>
          <t>N/A</t>
        </is>
      </c>
      <c r="BD291" t="inlineStr">
        <is>
          <t>N/A</t>
        </is>
      </c>
      <c r="BE291" t="inlineStr">
        <is>
          <t>N/A</t>
        </is>
      </c>
    </row>
    <row r="292">
      <c r="A292" t="inlineStr">
        <is>
          <t>WI220712484</t>
        </is>
      </c>
      <c r="B292" t="inlineStr">
        <is>
          <t>DATA_VALIDATION</t>
        </is>
      </c>
      <c r="C292" t="inlineStr">
        <is>
          <t>201130014008</t>
        </is>
      </c>
      <c r="D292" t="inlineStr">
        <is>
          <t>Folder</t>
        </is>
      </c>
      <c r="E292" s="2">
        <f>HYPERLINK("capsilon://?command=openfolder&amp;siteaddress=FAM.docvelocity-na8.net&amp;folderid=FX5035B300-8A91-CA8C-3C4F-5164A8C3BBF3","FX2207911")</f>
        <v>0.0</v>
      </c>
      <c r="F292" t="inlineStr">
        <is>
          <t/>
        </is>
      </c>
      <c r="G292" t="inlineStr">
        <is>
          <t/>
        </is>
      </c>
      <c r="H292" t="inlineStr">
        <is>
          <t>Mailitem</t>
        </is>
      </c>
      <c r="I292" t="inlineStr">
        <is>
          <t>MI2207108205</t>
        </is>
      </c>
      <c r="J292" t="n">
        <v>647.0</v>
      </c>
      <c r="K292" t="inlineStr">
        <is>
          <t>COMPLETED</t>
        </is>
      </c>
      <c r="L292" t="inlineStr">
        <is>
          <t>MARK_AS_COMPLETED</t>
        </is>
      </c>
      <c r="M292" t="inlineStr">
        <is>
          <t>Queue</t>
        </is>
      </c>
      <c r="N292" t="n">
        <v>2.0</v>
      </c>
      <c r="O292" s="1" t="n">
        <v>44750.50172453704</v>
      </c>
      <c r="P292" s="1" t="n">
        <v>44750.557962962965</v>
      </c>
      <c r="Q292" t="n">
        <v>1385.0</v>
      </c>
      <c r="R292" t="n">
        <v>3474.0</v>
      </c>
      <c r="S292" t="b">
        <v>0</v>
      </c>
      <c r="T292" t="inlineStr">
        <is>
          <t>N/A</t>
        </is>
      </c>
      <c r="U292" t="b">
        <v>1</v>
      </c>
      <c r="V292" t="inlineStr">
        <is>
          <t>Swapnil Ambesange</t>
        </is>
      </c>
      <c r="W292" s="1" t="n">
        <v>44750.52793981481</v>
      </c>
      <c r="X292" t="n">
        <v>2131.0</v>
      </c>
      <c r="Y292" t="n">
        <v>457.0</v>
      </c>
      <c r="Z292" t="n">
        <v>0.0</v>
      </c>
      <c r="AA292" t="n">
        <v>457.0</v>
      </c>
      <c r="AB292" t="n">
        <v>0.0</v>
      </c>
      <c r="AC292" t="n">
        <v>74.0</v>
      </c>
      <c r="AD292" t="n">
        <v>190.0</v>
      </c>
      <c r="AE292" t="n">
        <v>0.0</v>
      </c>
      <c r="AF292" t="n">
        <v>0.0</v>
      </c>
      <c r="AG292" t="n">
        <v>0.0</v>
      </c>
      <c r="AH292" t="inlineStr">
        <is>
          <t>Sumit Jarhad</t>
        </is>
      </c>
      <c r="AI292" s="1" t="n">
        <v>44750.557962962965</v>
      </c>
      <c r="AJ292" t="n">
        <v>1343.0</v>
      </c>
      <c r="AK292" t="n">
        <v>2.0</v>
      </c>
      <c r="AL292" t="n">
        <v>0.0</v>
      </c>
      <c r="AM292" t="n">
        <v>2.0</v>
      </c>
      <c r="AN292" t="n">
        <v>0.0</v>
      </c>
      <c r="AO292" t="n">
        <v>2.0</v>
      </c>
      <c r="AP292" t="n">
        <v>188.0</v>
      </c>
      <c r="AQ292" t="n">
        <v>0.0</v>
      </c>
      <c r="AR292" t="n">
        <v>0.0</v>
      </c>
      <c r="AS292" t="n">
        <v>0.0</v>
      </c>
      <c r="AT292" t="inlineStr">
        <is>
          <t>N/A</t>
        </is>
      </c>
      <c r="AU292" t="inlineStr">
        <is>
          <t>N/A</t>
        </is>
      </c>
      <c r="AV292" t="inlineStr">
        <is>
          <t>N/A</t>
        </is>
      </c>
      <c r="AW292" t="inlineStr">
        <is>
          <t>N/A</t>
        </is>
      </c>
      <c r="AX292" t="inlineStr">
        <is>
          <t>N/A</t>
        </is>
      </c>
      <c r="AY292" t="inlineStr">
        <is>
          <t>N/A</t>
        </is>
      </c>
      <c r="AZ292" t="inlineStr">
        <is>
          <t>N/A</t>
        </is>
      </c>
      <c r="BA292" t="inlineStr">
        <is>
          <t>N/A</t>
        </is>
      </c>
      <c r="BB292" t="inlineStr">
        <is>
          <t>N/A</t>
        </is>
      </c>
      <c r="BC292" t="inlineStr">
        <is>
          <t>N/A</t>
        </is>
      </c>
      <c r="BD292" t="inlineStr">
        <is>
          <t>N/A</t>
        </is>
      </c>
      <c r="BE292" t="inlineStr">
        <is>
          <t>N/A</t>
        </is>
      </c>
    </row>
    <row r="293">
      <c r="A293" t="inlineStr">
        <is>
          <t>WI220712574</t>
        </is>
      </c>
      <c r="B293" t="inlineStr">
        <is>
          <t>DATA_VALIDATION</t>
        </is>
      </c>
      <c r="C293" t="inlineStr">
        <is>
          <t>201130014020</t>
        </is>
      </c>
      <c r="D293" t="inlineStr">
        <is>
          <t>Folder</t>
        </is>
      </c>
      <c r="E293" s="2">
        <f>HYPERLINK("capsilon://?command=openfolder&amp;siteaddress=FAM.docvelocity-na8.net&amp;folderid=FXE75713C2-EE01-9D21-9DE3-563A07EF4E78","FX22071489")</f>
        <v>0.0</v>
      </c>
      <c r="F293" t="inlineStr">
        <is>
          <t/>
        </is>
      </c>
      <c r="G293" t="inlineStr">
        <is>
          <t/>
        </is>
      </c>
      <c r="H293" t="inlineStr">
        <is>
          <t>Mailitem</t>
        </is>
      </c>
      <c r="I293" t="inlineStr">
        <is>
          <t>MI2207109881</t>
        </is>
      </c>
      <c r="J293" t="n">
        <v>188.0</v>
      </c>
      <c r="K293" t="inlineStr">
        <is>
          <t>COMPLETED</t>
        </is>
      </c>
      <c r="L293" t="inlineStr">
        <is>
          <t>MARK_AS_COMPLETED</t>
        </is>
      </c>
      <c r="M293" t="inlineStr">
        <is>
          <t>Queue</t>
        </is>
      </c>
      <c r="N293" t="n">
        <v>1.0</v>
      </c>
      <c r="O293" s="1" t="n">
        <v>44750.520324074074</v>
      </c>
      <c r="P293" s="1" t="n">
        <v>44750.561215277776</v>
      </c>
      <c r="Q293" t="n">
        <v>2899.0</v>
      </c>
      <c r="R293" t="n">
        <v>634.0</v>
      </c>
      <c r="S293" t="b">
        <v>0</v>
      </c>
      <c r="T293" t="inlineStr">
        <is>
          <t>N/A</t>
        </is>
      </c>
      <c r="U293" t="b">
        <v>0</v>
      </c>
      <c r="V293" t="inlineStr">
        <is>
          <t>Shubham Karwate</t>
        </is>
      </c>
      <c r="W293" s="1" t="n">
        <v>44750.561215277776</v>
      </c>
      <c r="X293" t="n">
        <v>159.0</v>
      </c>
      <c r="Y293" t="n">
        <v>0.0</v>
      </c>
      <c r="Z293" t="n">
        <v>0.0</v>
      </c>
      <c r="AA293" t="n">
        <v>0.0</v>
      </c>
      <c r="AB293" t="n">
        <v>0.0</v>
      </c>
      <c r="AC293" t="n">
        <v>0.0</v>
      </c>
      <c r="AD293" t="n">
        <v>188.0</v>
      </c>
      <c r="AE293" t="n">
        <v>159.0</v>
      </c>
      <c r="AF293" t="n">
        <v>0.0</v>
      </c>
      <c r="AG293" t="n">
        <v>5.0</v>
      </c>
      <c r="AH293" t="inlineStr">
        <is>
          <t>N/A</t>
        </is>
      </c>
      <c r="AI293" t="inlineStr">
        <is>
          <t>N/A</t>
        </is>
      </c>
      <c r="AJ293" t="inlineStr">
        <is>
          <t>N/A</t>
        </is>
      </c>
      <c r="AK293" t="inlineStr">
        <is>
          <t>N/A</t>
        </is>
      </c>
      <c r="AL293" t="inlineStr">
        <is>
          <t>N/A</t>
        </is>
      </c>
      <c r="AM293" t="inlineStr">
        <is>
          <t>N/A</t>
        </is>
      </c>
      <c r="AN293" t="inlineStr">
        <is>
          <t>N/A</t>
        </is>
      </c>
      <c r="AO293" t="inlineStr">
        <is>
          <t>N/A</t>
        </is>
      </c>
      <c r="AP293" t="inlineStr">
        <is>
          <t>N/A</t>
        </is>
      </c>
      <c r="AQ293" t="inlineStr">
        <is>
          <t>N/A</t>
        </is>
      </c>
      <c r="AR293" t="inlineStr">
        <is>
          <t>N/A</t>
        </is>
      </c>
      <c r="AS293" t="inlineStr">
        <is>
          <t>N/A</t>
        </is>
      </c>
      <c r="AT293" t="inlineStr">
        <is>
          <t>N/A</t>
        </is>
      </c>
      <c r="AU293" t="inlineStr">
        <is>
          <t>N/A</t>
        </is>
      </c>
      <c r="AV293" t="inlineStr">
        <is>
          <t>N/A</t>
        </is>
      </c>
      <c r="AW293" t="inlineStr">
        <is>
          <t>N/A</t>
        </is>
      </c>
      <c r="AX293" t="inlineStr">
        <is>
          <t>N/A</t>
        </is>
      </c>
      <c r="AY293" t="inlineStr">
        <is>
          <t>N/A</t>
        </is>
      </c>
      <c r="AZ293" t="inlineStr">
        <is>
          <t>N/A</t>
        </is>
      </c>
      <c r="BA293" t="inlineStr">
        <is>
          <t>N/A</t>
        </is>
      </c>
      <c r="BB293" t="inlineStr">
        <is>
          <t>N/A</t>
        </is>
      </c>
      <c r="BC293" t="inlineStr">
        <is>
          <t>N/A</t>
        </is>
      </c>
      <c r="BD293" t="inlineStr">
        <is>
          <t>N/A</t>
        </is>
      </c>
      <c r="BE293" t="inlineStr">
        <is>
          <t>N/A</t>
        </is>
      </c>
    </row>
    <row r="294">
      <c r="A294" t="inlineStr">
        <is>
          <t>WI220712601</t>
        </is>
      </c>
      <c r="B294" t="inlineStr">
        <is>
          <t>DATA_VALIDATION</t>
        </is>
      </c>
      <c r="C294" t="inlineStr">
        <is>
          <t>201110012961</t>
        </is>
      </c>
      <c r="D294" t="inlineStr">
        <is>
          <t>Folder</t>
        </is>
      </c>
      <c r="E294" s="2">
        <f>HYPERLINK("capsilon://?command=openfolder&amp;siteaddress=FAM.docvelocity-na8.net&amp;folderid=FX69B807AD-F990-FC06-5A41-E0418AA1ADC9","FX2207133")</f>
        <v>0.0</v>
      </c>
      <c r="F294" t="inlineStr">
        <is>
          <t/>
        </is>
      </c>
      <c r="G294" t="inlineStr">
        <is>
          <t/>
        </is>
      </c>
      <c r="H294" t="inlineStr">
        <is>
          <t>Mailitem</t>
        </is>
      </c>
      <c r="I294" t="inlineStr">
        <is>
          <t>MI2207110218</t>
        </is>
      </c>
      <c r="J294" t="n">
        <v>66.0</v>
      </c>
      <c r="K294" t="inlineStr">
        <is>
          <t>COMPLETED</t>
        </is>
      </c>
      <c r="L294" t="inlineStr">
        <is>
          <t>MARK_AS_COMPLETED</t>
        </is>
      </c>
      <c r="M294" t="inlineStr">
        <is>
          <t>Queue</t>
        </is>
      </c>
      <c r="N294" t="n">
        <v>1.0</v>
      </c>
      <c r="O294" s="1" t="n">
        <v>44750.52546296296</v>
      </c>
      <c r="P294" s="1" t="n">
        <v>44750.556284722225</v>
      </c>
      <c r="Q294" t="n">
        <v>2348.0</v>
      </c>
      <c r="R294" t="n">
        <v>315.0</v>
      </c>
      <c r="S294" t="b">
        <v>0</v>
      </c>
      <c r="T294" t="inlineStr">
        <is>
          <t>N/A</t>
        </is>
      </c>
      <c r="U294" t="b">
        <v>0</v>
      </c>
      <c r="V294" t="inlineStr">
        <is>
          <t>Samadhan Kamble</t>
        </is>
      </c>
      <c r="W294" s="1" t="n">
        <v>44750.556284722225</v>
      </c>
      <c r="X294" t="n">
        <v>95.0</v>
      </c>
      <c r="Y294" t="n">
        <v>0.0</v>
      </c>
      <c r="Z294" t="n">
        <v>0.0</v>
      </c>
      <c r="AA294" t="n">
        <v>0.0</v>
      </c>
      <c r="AB294" t="n">
        <v>0.0</v>
      </c>
      <c r="AC294" t="n">
        <v>0.0</v>
      </c>
      <c r="AD294" t="n">
        <v>66.0</v>
      </c>
      <c r="AE294" t="n">
        <v>52.0</v>
      </c>
      <c r="AF294" t="n">
        <v>0.0</v>
      </c>
      <c r="AG294" t="n">
        <v>1.0</v>
      </c>
      <c r="AH294" t="inlineStr">
        <is>
          <t>N/A</t>
        </is>
      </c>
      <c r="AI294" t="inlineStr">
        <is>
          <t>N/A</t>
        </is>
      </c>
      <c r="AJ294" t="inlineStr">
        <is>
          <t>N/A</t>
        </is>
      </c>
      <c r="AK294" t="inlineStr">
        <is>
          <t>N/A</t>
        </is>
      </c>
      <c r="AL294" t="inlineStr">
        <is>
          <t>N/A</t>
        </is>
      </c>
      <c r="AM294" t="inlineStr">
        <is>
          <t>N/A</t>
        </is>
      </c>
      <c r="AN294" t="inlineStr">
        <is>
          <t>N/A</t>
        </is>
      </c>
      <c r="AO294" t="inlineStr">
        <is>
          <t>N/A</t>
        </is>
      </c>
      <c r="AP294" t="inlineStr">
        <is>
          <t>N/A</t>
        </is>
      </c>
      <c r="AQ294" t="inlineStr">
        <is>
          <t>N/A</t>
        </is>
      </c>
      <c r="AR294" t="inlineStr">
        <is>
          <t>N/A</t>
        </is>
      </c>
      <c r="AS294" t="inlineStr">
        <is>
          <t>N/A</t>
        </is>
      </c>
      <c r="AT294" t="inlineStr">
        <is>
          <t>N/A</t>
        </is>
      </c>
      <c r="AU294" t="inlineStr">
        <is>
          <t>N/A</t>
        </is>
      </c>
      <c r="AV294" t="inlineStr">
        <is>
          <t>N/A</t>
        </is>
      </c>
      <c r="AW294" t="inlineStr">
        <is>
          <t>N/A</t>
        </is>
      </c>
      <c r="AX294" t="inlineStr">
        <is>
          <t>N/A</t>
        </is>
      </c>
      <c r="AY294" t="inlineStr">
        <is>
          <t>N/A</t>
        </is>
      </c>
      <c r="AZ294" t="inlineStr">
        <is>
          <t>N/A</t>
        </is>
      </c>
      <c r="BA294" t="inlineStr">
        <is>
          <t>N/A</t>
        </is>
      </c>
      <c r="BB294" t="inlineStr">
        <is>
          <t>N/A</t>
        </is>
      </c>
      <c r="BC294" t="inlineStr">
        <is>
          <t>N/A</t>
        </is>
      </c>
      <c r="BD294" t="inlineStr">
        <is>
          <t>N/A</t>
        </is>
      </c>
      <c r="BE294" t="inlineStr">
        <is>
          <t>N/A</t>
        </is>
      </c>
    </row>
    <row r="295">
      <c r="A295" t="inlineStr">
        <is>
          <t>WI220712653</t>
        </is>
      </c>
      <c r="B295" t="inlineStr">
        <is>
          <t>DATA_VALIDATION</t>
        </is>
      </c>
      <c r="C295" t="inlineStr">
        <is>
          <t>201300021123</t>
        </is>
      </c>
      <c r="D295" t="inlineStr">
        <is>
          <t>Folder</t>
        </is>
      </c>
      <c r="E295" s="2">
        <f>HYPERLINK("capsilon://?command=openfolder&amp;siteaddress=FAM.docvelocity-na8.net&amp;folderid=FXF2681F71-8A42-A4EC-E0C6-F08A6D2B4E9C","FX220112771")</f>
        <v>0.0</v>
      </c>
      <c r="F295" t="inlineStr">
        <is>
          <t/>
        </is>
      </c>
      <c r="G295" t="inlineStr">
        <is>
          <t/>
        </is>
      </c>
      <c r="H295" t="inlineStr">
        <is>
          <t>Mailitem</t>
        </is>
      </c>
      <c r="I295" t="inlineStr">
        <is>
          <t>MI2207110769</t>
        </is>
      </c>
      <c r="J295" t="n">
        <v>341.0</v>
      </c>
      <c r="K295" t="inlineStr">
        <is>
          <t>COMPLETED</t>
        </is>
      </c>
      <c r="L295" t="inlineStr">
        <is>
          <t>MARK_AS_COMPLETED</t>
        </is>
      </c>
      <c r="M295" t="inlineStr">
        <is>
          <t>Queue</t>
        </is>
      </c>
      <c r="N295" t="n">
        <v>1.0</v>
      </c>
      <c r="O295" s="1" t="n">
        <v>44750.53576388889</v>
      </c>
      <c r="P295" s="1" t="n">
        <v>44750.569386574076</v>
      </c>
      <c r="Q295" t="n">
        <v>2673.0</v>
      </c>
      <c r="R295" t="n">
        <v>232.0</v>
      </c>
      <c r="S295" t="b">
        <v>0</v>
      </c>
      <c r="T295" t="inlineStr">
        <is>
          <t>N/A</t>
        </is>
      </c>
      <c r="U295" t="b">
        <v>0</v>
      </c>
      <c r="V295" t="inlineStr">
        <is>
          <t>Shubham Karwate</t>
        </is>
      </c>
      <c r="W295" s="1" t="n">
        <v>44750.569386574076</v>
      </c>
      <c r="X295" t="n">
        <v>97.0</v>
      </c>
      <c r="Y295" t="n">
        <v>0.0</v>
      </c>
      <c r="Z295" t="n">
        <v>0.0</v>
      </c>
      <c r="AA295" t="n">
        <v>0.0</v>
      </c>
      <c r="AB295" t="n">
        <v>0.0</v>
      </c>
      <c r="AC295" t="n">
        <v>0.0</v>
      </c>
      <c r="AD295" t="n">
        <v>341.0</v>
      </c>
      <c r="AE295" t="n">
        <v>331.0</v>
      </c>
      <c r="AF295" t="n">
        <v>0.0</v>
      </c>
      <c r="AG295" t="n">
        <v>4.0</v>
      </c>
      <c r="AH295" t="inlineStr">
        <is>
          <t>N/A</t>
        </is>
      </c>
      <c r="AI295" t="inlineStr">
        <is>
          <t>N/A</t>
        </is>
      </c>
      <c r="AJ295" t="inlineStr">
        <is>
          <t>N/A</t>
        </is>
      </c>
      <c r="AK295" t="inlineStr">
        <is>
          <t>N/A</t>
        </is>
      </c>
      <c r="AL295" t="inlineStr">
        <is>
          <t>N/A</t>
        </is>
      </c>
      <c r="AM295" t="inlineStr">
        <is>
          <t>N/A</t>
        </is>
      </c>
      <c r="AN295" t="inlineStr">
        <is>
          <t>N/A</t>
        </is>
      </c>
      <c r="AO295" t="inlineStr">
        <is>
          <t>N/A</t>
        </is>
      </c>
      <c r="AP295" t="inlineStr">
        <is>
          <t>N/A</t>
        </is>
      </c>
      <c r="AQ295" t="inlineStr">
        <is>
          <t>N/A</t>
        </is>
      </c>
      <c r="AR295" t="inlineStr">
        <is>
          <t>N/A</t>
        </is>
      </c>
      <c r="AS295" t="inlineStr">
        <is>
          <t>N/A</t>
        </is>
      </c>
      <c r="AT295" t="inlineStr">
        <is>
          <t>N/A</t>
        </is>
      </c>
      <c r="AU295" t="inlineStr">
        <is>
          <t>N/A</t>
        </is>
      </c>
      <c r="AV295" t="inlineStr">
        <is>
          <t>N/A</t>
        </is>
      </c>
      <c r="AW295" t="inlineStr">
        <is>
          <t>N/A</t>
        </is>
      </c>
      <c r="AX295" t="inlineStr">
        <is>
          <t>N/A</t>
        </is>
      </c>
      <c r="AY295" t="inlineStr">
        <is>
          <t>N/A</t>
        </is>
      </c>
      <c r="AZ295" t="inlineStr">
        <is>
          <t>N/A</t>
        </is>
      </c>
      <c r="BA295" t="inlineStr">
        <is>
          <t>N/A</t>
        </is>
      </c>
      <c r="BB295" t="inlineStr">
        <is>
          <t>N/A</t>
        </is>
      </c>
      <c r="BC295" t="inlineStr">
        <is>
          <t>N/A</t>
        </is>
      </c>
      <c r="BD295" t="inlineStr">
        <is>
          <t>N/A</t>
        </is>
      </c>
      <c r="BE295" t="inlineStr">
        <is>
          <t>N/A</t>
        </is>
      </c>
    </row>
    <row r="296">
      <c r="A296" t="inlineStr">
        <is>
          <t>WI220712729</t>
        </is>
      </c>
      <c r="B296" t="inlineStr">
        <is>
          <t>DATA_VALIDATION</t>
        </is>
      </c>
      <c r="C296" t="inlineStr">
        <is>
          <t>201110012961</t>
        </is>
      </c>
      <c r="D296" t="inlineStr">
        <is>
          <t>Folder</t>
        </is>
      </c>
      <c r="E296" s="2">
        <f>HYPERLINK("capsilon://?command=openfolder&amp;siteaddress=FAM.docvelocity-na8.net&amp;folderid=FX69B807AD-F990-FC06-5A41-E0418AA1ADC9","FX2207133")</f>
        <v>0.0</v>
      </c>
      <c r="F296" t="inlineStr">
        <is>
          <t/>
        </is>
      </c>
      <c r="G296" t="inlineStr">
        <is>
          <t/>
        </is>
      </c>
      <c r="H296" t="inlineStr">
        <is>
          <t>Mailitem</t>
        </is>
      </c>
      <c r="I296" t="inlineStr">
        <is>
          <t>MI2207110218</t>
        </is>
      </c>
      <c r="J296" t="n">
        <v>0.0</v>
      </c>
      <c r="K296" t="inlineStr">
        <is>
          <t>COMPLETED</t>
        </is>
      </c>
      <c r="L296" t="inlineStr">
        <is>
          <t>MARK_AS_COMPLETED</t>
        </is>
      </c>
      <c r="M296" t="inlineStr">
        <is>
          <t>Queue</t>
        </is>
      </c>
      <c r="N296" t="n">
        <v>2.0</v>
      </c>
      <c r="O296" s="1" t="n">
        <v>44750.55662037037</v>
      </c>
      <c r="P296" s="1" t="n">
        <v>44750.58855324074</v>
      </c>
      <c r="Q296" t="n">
        <v>1982.0</v>
      </c>
      <c r="R296" t="n">
        <v>777.0</v>
      </c>
      <c r="S296" t="b">
        <v>0</v>
      </c>
      <c r="T296" t="inlineStr">
        <is>
          <t>N/A</t>
        </is>
      </c>
      <c r="U296" t="b">
        <v>1</v>
      </c>
      <c r="V296" t="inlineStr">
        <is>
          <t>Samadhan Kamble</t>
        </is>
      </c>
      <c r="W296" s="1" t="n">
        <v>44750.56784722222</v>
      </c>
      <c r="X296" t="n">
        <v>542.0</v>
      </c>
      <c r="Y296" t="n">
        <v>37.0</v>
      </c>
      <c r="Z296" t="n">
        <v>0.0</v>
      </c>
      <c r="AA296" t="n">
        <v>37.0</v>
      </c>
      <c r="AB296" t="n">
        <v>0.0</v>
      </c>
      <c r="AC296" t="n">
        <v>15.0</v>
      </c>
      <c r="AD296" t="n">
        <v>-37.0</v>
      </c>
      <c r="AE296" t="n">
        <v>0.0</v>
      </c>
      <c r="AF296" t="n">
        <v>0.0</v>
      </c>
      <c r="AG296" t="n">
        <v>0.0</v>
      </c>
      <c r="AH296" t="inlineStr">
        <is>
          <t>Sumit Jarhad</t>
        </is>
      </c>
      <c r="AI296" s="1" t="n">
        <v>44750.58855324074</v>
      </c>
      <c r="AJ296" t="n">
        <v>183.0</v>
      </c>
      <c r="AK296" t="n">
        <v>1.0</v>
      </c>
      <c r="AL296" t="n">
        <v>0.0</v>
      </c>
      <c r="AM296" t="n">
        <v>1.0</v>
      </c>
      <c r="AN296" t="n">
        <v>0.0</v>
      </c>
      <c r="AO296" t="n">
        <v>1.0</v>
      </c>
      <c r="AP296" t="n">
        <v>-38.0</v>
      </c>
      <c r="AQ296" t="n">
        <v>0.0</v>
      </c>
      <c r="AR296" t="n">
        <v>0.0</v>
      </c>
      <c r="AS296" t="n">
        <v>0.0</v>
      </c>
      <c r="AT296" t="inlineStr">
        <is>
          <t>N/A</t>
        </is>
      </c>
      <c r="AU296" t="inlineStr">
        <is>
          <t>N/A</t>
        </is>
      </c>
      <c r="AV296" t="inlineStr">
        <is>
          <t>N/A</t>
        </is>
      </c>
      <c r="AW296" t="inlineStr">
        <is>
          <t>N/A</t>
        </is>
      </c>
      <c r="AX296" t="inlineStr">
        <is>
          <t>N/A</t>
        </is>
      </c>
      <c r="AY296" t="inlineStr">
        <is>
          <t>N/A</t>
        </is>
      </c>
      <c r="AZ296" t="inlineStr">
        <is>
          <t>N/A</t>
        </is>
      </c>
      <c r="BA296" t="inlineStr">
        <is>
          <t>N/A</t>
        </is>
      </c>
      <c r="BB296" t="inlineStr">
        <is>
          <t>N/A</t>
        </is>
      </c>
      <c r="BC296" t="inlineStr">
        <is>
          <t>N/A</t>
        </is>
      </c>
      <c r="BD296" t="inlineStr">
        <is>
          <t>N/A</t>
        </is>
      </c>
      <c r="BE296" t="inlineStr">
        <is>
          <t>N/A</t>
        </is>
      </c>
    </row>
    <row r="297">
      <c r="A297" t="inlineStr">
        <is>
          <t>WI220712742</t>
        </is>
      </c>
      <c r="B297" t="inlineStr">
        <is>
          <t>DATA_VALIDATION</t>
        </is>
      </c>
      <c r="C297" t="inlineStr">
        <is>
          <t>201130014020</t>
        </is>
      </c>
      <c r="D297" t="inlineStr">
        <is>
          <t>Folder</t>
        </is>
      </c>
      <c r="E297" s="2">
        <f>HYPERLINK("capsilon://?command=openfolder&amp;siteaddress=FAM.docvelocity-na8.net&amp;folderid=FXE75713C2-EE01-9D21-9DE3-563A07EF4E78","FX22071489")</f>
        <v>0.0</v>
      </c>
      <c r="F297" t="inlineStr">
        <is>
          <t/>
        </is>
      </c>
      <c r="G297" t="inlineStr">
        <is>
          <t/>
        </is>
      </c>
      <c r="H297" t="inlineStr">
        <is>
          <t>Mailitem</t>
        </is>
      </c>
      <c r="I297" t="inlineStr">
        <is>
          <t>MI2207109881</t>
        </is>
      </c>
      <c r="J297" t="n">
        <v>215.0</v>
      </c>
      <c r="K297" t="inlineStr">
        <is>
          <t>COMPLETED</t>
        </is>
      </c>
      <c r="L297" t="inlineStr">
        <is>
          <t>MARK_AS_COMPLETED</t>
        </is>
      </c>
      <c r="M297" t="inlineStr">
        <is>
          <t>Queue</t>
        </is>
      </c>
      <c r="N297" t="n">
        <v>2.0</v>
      </c>
      <c r="O297" s="1" t="n">
        <v>44750.562106481484</v>
      </c>
      <c r="P297" s="1" t="n">
        <v>44750.593310185184</v>
      </c>
      <c r="Q297" t="n">
        <v>91.0</v>
      </c>
      <c r="R297" t="n">
        <v>2605.0</v>
      </c>
      <c r="S297" t="b">
        <v>0</v>
      </c>
      <c r="T297" t="inlineStr">
        <is>
          <t>N/A</t>
        </is>
      </c>
      <c r="U297" t="b">
        <v>1</v>
      </c>
      <c r="V297" t="inlineStr">
        <is>
          <t>Shivani Rapariya</t>
        </is>
      </c>
      <c r="W297" s="1" t="n">
        <v>44750.587743055556</v>
      </c>
      <c r="X297" t="n">
        <v>2195.0</v>
      </c>
      <c r="Y297" t="n">
        <v>158.0</v>
      </c>
      <c r="Z297" t="n">
        <v>0.0</v>
      </c>
      <c r="AA297" t="n">
        <v>158.0</v>
      </c>
      <c r="AB297" t="n">
        <v>0.0</v>
      </c>
      <c r="AC297" t="n">
        <v>0.0</v>
      </c>
      <c r="AD297" t="n">
        <v>57.0</v>
      </c>
      <c r="AE297" t="n">
        <v>0.0</v>
      </c>
      <c r="AF297" t="n">
        <v>0.0</v>
      </c>
      <c r="AG297" t="n">
        <v>0.0</v>
      </c>
      <c r="AH297" t="inlineStr">
        <is>
          <t>Sumit Jarhad</t>
        </is>
      </c>
      <c r="AI297" s="1" t="n">
        <v>44750.593310185184</v>
      </c>
      <c r="AJ297" t="n">
        <v>410.0</v>
      </c>
      <c r="AK297" t="n">
        <v>0.0</v>
      </c>
      <c r="AL297" t="n">
        <v>0.0</v>
      </c>
      <c r="AM297" t="n">
        <v>0.0</v>
      </c>
      <c r="AN297" t="n">
        <v>0.0</v>
      </c>
      <c r="AO297" t="n">
        <v>0.0</v>
      </c>
      <c r="AP297" t="n">
        <v>57.0</v>
      </c>
      <c r="AQ297" t="n">
        <v>0.0</v>
      </c>
      <c r="AR297" t="n">
        <v>0.0</v>
      </c>
      <c r="AS297" t="n">
        <v>0.0</v>
      </c>
      <c r="AT297" t="inlineStr">
        <is>
          <t>N/A</t>
        </is>
      </c>
      <c r="AU297" t="inlineStr">
        <is>
          <t>N/A</t>
        </is>
      </c>
      <c r="AV297" t="inlineStr">
        <is>
          <t>N/A</t>
        </is>
      </c>
      <c r="AW297" t="inlineStr">
        <is>
          <t>N/A</t>
        </is>
      </c>
      <c r="AX297" t="inlineStr">
        <is>
          <t>N/A</t>
        </is>
      </c>
      <c r="AY297" t="inlineStr">
        <is>
          <t>N/A</t>
        </is>
      </c>
      <c r="AZ297" t="inlineStr">
        <is>
          <t>N/A</t>
        </is>
      </c>
      <c r="BA297" t="inlineStr">
        <is>
          <t>N/A</t>
        </is>
      </c>
      <c r="BB297" t="inlineStr">
        <is>
          <t>N/A</t>
        </is>
      </c>
      <c r="BC297" t="inlineStr">
        <is>
          <t>N/A</t>
        </is>
      </c>
      <c r="BD297" t="inlineStr">
        <is>
          <t>N/A</t>
        </is>
      </c>
      <c r="BE297" t="inlineStr">
        <is>
          <t>N/A</t>
        </is>
      </c>
    </row>
    <row r="298">
      <c r="A298" t="inlineStr">
        <is>
          <t>WI220712772</t>
        </is>
      </c>
      <c r="B298" t="inlineStr">
        <is>
          <t>DATA_VALIDATION</t>
        </is>
      </c>
      <c r="C298" t="inlineStr">
        <is>
          <t>201300021123</t>
        </is>
      </c>
      <c r="D298" t="inlineStr">
        <is>
          <t>Folder</t>
        </is>
      </c>
      <c r="E298" s="2">
        <f>HYPERLINK("capsilon://?command=openfolder&amp;siteaddress=FAM.docvelocity-na8.net&amp;folderid=FXF2681F71-8A42-A4EC-E0C6-F08A6D2B4E9C","FX220112771")</f>
        <v>0.0</v>
      </c>
      <c r="F298" t="inlineStr">
        <is>
          <t/>
        </is>
      </c>
      <c r="G298" t="inlineStr">
        <is>
          <t/>
        </is>
      </c>
      <c r="H298" t="inlineStr">
        <is>
          <t>Mailitem</t>
        </is>
      </c>
      <c r="I298" t="inlineStr">
        <is>
          <t>MI2207110769</t>
        </is>
      </c>
      <c r="J298" t="n">
        <v>389.0</v>
      </c>
      <c r="K298" t="inlineStr">
        <is>
          <t>COMPLETED</t>
        </is>
      </c>
      <c r="L298" t="inlineStr">
        <is>
          <t>MARK_AS_COMPLETED</t>
        </is>
      </c>
      <c r="M298" t="inlineStr">
        <is>
          <t>Queue</t>
        </is>
      </c>
      <c r="N298" t="n">
        <v>2.0</v>
      </c>
      <c r="O298" s="1" t="n">
        <v>44750.570185185185</v>
      </c>
      <c r="P298" s="1" t="n">
        <v>44750.77375</v>
      </c>
      <c r="Q298" t="n">
        <v>8356.0</v>
      </c>
      <c r="R298" t="n">
        <v>9232.0</v>
      </c>
      <c r="S298" t="b">
        <v>0</v>
      </c>
      <c r="T298" t="inlineStr">
        <is>
          <t>N/A</t>
        </is>
      </c>
      <c r="U298" t="b">
        <v>1</v>
      </c>
      <c r="V298" t="inlineStr">
        <is>
          <t>Pooja Supekar</t>
        </is>
      </c>
      <c r="W298" s="1" t="n">
        <v>44750.60166666667</v>
      </c>
      <c r="X298" t="n">
        <v>451.0</v>
      </c>
      <c r="Y298" t="n">
        <v>19.0</v>
      </c>
      <c r="Z298" t="n">
        <v>0.0</v>
      </c>
      <c r="AA298" t="n">
        <v>19.0</v>
      </c>
      <c r="AB298" t="n">
        <v>369.0</v>
      </c>
      <c r="AC298" t="n">
        <v>5.0</v>
      </c>
      <c r="AD298" t="n">
        <v>370.0</v>
      </c>
      <c r="AE298" t="n">
        <v>0.0</v>
      </c>
      <c r="AF298" t="n">
        <v>0.0</v>
      </c>
      <c r="AG298" t="n">
        <v>0.0</v>
      </c>
      <c r="AH298" t="inlineStr">
        <is>
          <t>Sumit Jarhad</t>
        </is>
      </c>
      <c r="AI298" s="1" t="n">
        <v>44750.77375</v>
      </c>
      <c r="AJ298" t="n">
        <v>8665.0</v>
      </c>
      <c r="AK298" t="n">
        <v>294.0</v>
      </c>
      <c r="AL298" t="n">
        <v>0.0</v>
      </c>
      <c r="AM298" t="n">
        <v>294.0</v>
      </c>
      <c r="AN298" t="n">
        <v>0.0</v>
      </c>
      <c r="AO298" t="n">
        <v>102.0</v>
      </c>
      <c r="AP298" t="n">
        <v>76.0</v>
      </c>
      <c r="AQ298" t="n">
        <v>0.0</v>
      </c>
      <c r="AR298" t="n">
        <v>0.0</v>
      </c>
      <c r="AS298" t="n">
        <v>0.0</v>
      </c>
      <c r="AT298" t="inlineStr">
        <is>
          <t>N/A</t>
        </is>
      </c>
      <c r="AU298" t="inlineStr">
        <is>
          <t>N/A</t>
        </is>
      </c>
      <c r="AV298" t="inlineStr">
        <is>
          <t>N/A</t>
        </is>
      </c>
      <c r="AW298" t="inlineStr">
        <is>
          <t>N/A</t>
        </is>
      </c>
      <c r="AX298" t="inlineStr">
        <is>
          <t>N/A</t>
        </is>
      </c>
      <c r="AY298" t="inlineStr">
        <is>
          <t>N/A</t>
        </is>
      </c>
      <c r="AZ298" t="inlineStr">
        <is>
          <t>N/A</t>
        </is>
      </c>
      <c r="BA298" t="inlineStr">
        <is>
          <t>N/A</t>
        </is>
      </c>
      <c r="BB298" t="inlineStr">
        <is>
          <t>N/A</t>
        </is>
      </c>
      <c r="BC298" t="inlineStr">
        <is>
          <t>N/A</t>
        </is>
      </c>
      <c r="BD298" t="inlineStr">
        <is>
          <t>N/A</t>
        </is>
      </c>
      <c r="BE298" t="inlineStr">
        <is>
          <t>N/A</t>
        </is>
      </c>
    </row>
    <row r="299">
      <c r="A299" t="inlineStr">
        <is>
          <t>WI220712900</t>
        </is>
      </c>
      <c r="B299" t="inlineStr">
        <is>
          <t>DATA_VALIDATION</t>
        </is>
      </c>
      <c r="C299" t="inlineStr">
        <is>
          <t>201130014016</t>
        </is>
      </c>
      <c r="D299" t="inlineStr">
        <is>
          <t>Folder</t>
        </is>
      </c>
      <c r="E299" s="2">
        <f>HYPERLINK("capsilon://?command=openfolder&amp;siteaddress=FAM.docvelocity-na8.net&amp;folderid=FXDA34CB9B-F708-15A4-6E51-F4A6902C0A67","FX22071126")</f>
        <v>0.0</v>
      </c>
      <c r="F299" t="inlineStr">
        <is>
          <t/>
        </is>
      </c>
      <c r="G299" t="inlineStr">
        <is>
          <t/>
        </is>
      </c>
      <c r="H299" t="inlineStr">
        <is>
          <t>Mailitem</t>
        </is>
      </c>
      <c r="I299" t="inlineStr">
        <is>
          <t>MI2207113661</t>
        </is>
      </c>
      <c r="J299" t="n">
        <v>30.0</v>
      </c>
      <c r="K299" t="inlineStr">
        <is>
          <t>COMPLETED</t>
        </is>
      </c>
      <c r="L299" t="inlineStr">
        <is>
          <t>MARK_AS_COMPLETED</t>
        </is>
      </c>
      <c r="M299" t="inlineStr">
        <is>
          <t>Queue</t>
        </is>
      </c>
      <c r="N299" t="n">
        <v>2.0</v>
      </c>
      <c r="O299" s="1" t="n">
        <v>44750.59091435185</v>
      </c>
      <c r="P299" s="1" t="n">
        <v>44750.63758101852</v>
      </c>
      <c r="Q299" t="n">
        <v>3726.0</v>
      </c>
      <c r="R299" t="n">
        <v>306.0</v>
      </c>
      <c r="S299" t="b">
        <v>0</v>
      </c>
      <c r="T299" t="inlineStr">
        <is>
          <t>N/A</t>
        </is>
      </c>
      <c r="U299" t="b">
        <v>0</v>
      </c>
      <c r="V299" t="inlineStr">
        <is>
          <t>Shivani Rapariya</t>
        </is>
      </c>
      <c r="W299" s="1" t="n">
        <v>44750.59412037037</v>
      </c>
      <c r="X299" t="n">
        <v>265.0</v>
      </c>
      <c r="Y299" t="n">
        <v>9.0</v>
      </c>
      <c r="Z299" t="n">
        <v>0.0</v>
      </c>
      <c r="AA299" t="n">
        <v>9.0</v>
      </c>
      <c r="AB299" t="n">
        <v>0.0</v>
      </c>
      <c r="AC299" t="n">
        <v>1.0</v>
      </c>
      <c r="AD299" t="n">
        <v>21.0</v>
      </c>
      <c r="AE299" t="n">
        <v>0.0</v>
      </c>
      <c r="AF299" t="n">
        <v>0.0</v>
      </c>
      <c r="AG299" t="n">
        <v>0.0</v>
      </c>
      <c r="AH299" t="inlineStr">
        <is>
          <t>Archana Bhujbal</t>
        </is>
      </c>
      <c r="AI299" s="1" t="n">
        <v>44750.63758101852</v>
      </c>
      <c r="AJ299" t="n">
        <v>41.0</v>
      </c>
      <c r="AK299" t="n">
        <v>0.0</v>
      </c>
      <c r="AL299" t="n">
        <v>0.0</v>
      </c>
      <c r="AM299" t="n">
        <v>0.0</v>
      </c>
      <c r="AN299" t="n">
        <v>0.0</v>
      </c>
      <c r="AO299" t="n">
        <v>0.0</v>
      </c>
      <c r="AP299" t="n">
        <v>21.0</v>
      </c>
      <c r="AQ299" t="n">
        <v>0.0</v>
      </c>
      <c r="AR299" t="n">
        <v>0.0</v>
      </c>
      <c r="AS299" t="n">
        <v>0.0</v>
      </c>
      <c r="AT299" t="inlineStr">
        <is>
          <t>N/A</t>
        </is>
      </c>
      <c r="AU299" t="inlineStr">
        <is>
          <t>N/A</t>
        </is>
      </c>
      <c r="AV299" t="inlineStr">
        <is>
          <t>N/A</t>
        </is>
      </c>
      <c r="AW299" t="inlineStr">
        <is>
          <t>N/A</t>
        </is>
      </c>
      <c r="AX299" t="inlineStr">
        <is>
          <t>N/A</t>
        </is>
      </c>
      <c r="AY299" t="inlineStr">
        <is>
          <t>N/A</t>
        </is>
      </c>
      <c r="AZ299" t="inlineStr">
        <is>
          <t>N/A</t>
        </is>
      </c>
      <c r="BA299" t="inlineStr">
        <is>
          <t>N/A</t>
        </is>
      </c>
      <c r="BB299" t="inlineStr">
        <is>
          <t>N/A</t>
        </is>
      </c>
      <c r="BC299" t="inlineStr">
        <is>
          <t>N/A</t>
        </is>
      </c>
      <c r="BD299" t="inlineStr">
        <is>
          <t>N/A</t>
        </is>
      </c>
      <c r="BE299" t="inlineStr">
        <is>
          <t>N/A</t>
        </is>
      </c>
    </row>
    <row r="300">
      <c r="A300" t="inlineStr">
        <is>
          <t>WI220712906</t>
        </is>
      </c>
      <c r="B300" t="inlineStr">
        <is>
          <t>DATA_VALIDATION</t>
        </is>
      </c>
      <c r="C300" t="inlineStr">
        <is>
          <t>201300024393</t>
        </is>
      </c>
      <c r="D300" t="inlineStr">
        <is>
          <t>Folder</t>
        </is>
      </c>
      <c r="E300" s="2">
        <f>HYPERLINK("capsilon://?command=openfolder&amp;siteaddress=FAM.docvelocity-na8.net&amp;folderid=FX91950035-6047-2659-30CB-851B152E5210","FX22071099")</f>
        <v>0.0</v>
      </c>
      <c r="F300" t="inlineStr">
        <is>
          <t/>
        </is>
      </c>
      <c r="G300" t="inlineStr">
        <is>
          <t/>
        </is>
      </c>
      <c r="H300" t="inlineStr">
        <is>
          <t>Mailitem</t>
        </is>
      </c>
      <c r="I300" t="inlineStr">
        <is>
          <t>MI2207113863</t>
        </is>
      </c>
      <c r="J300" t="n">
        <v>285.0</v>
      </c>
      <c r="K300" t="inlineStr">
        <is>
          <t>COMPLETED</t>
        </is>
      </c>
      <c r="L300" t="inlineStr">
        <is>
          <t>MARK_AS_COMPLETED</t>
        </is>
      </c>
      <c r="M300" t="inlineStr">
        <is>
          <t>Queue</t>
        </is>
      </c>
      <c r="N300" t="n">
        <v>1.0</v>
      </c>
      <c r="O300" s="1" t="n">
        <v>44750.595185185186</v>
      </c>
      <c r="P300" s="1" t="n">
        <v>44750.615335648145</v>
      </c>
      <c r="Q300" t="n">
        <v>1399.0</v>
      </c>
      <c r="R300" t="n">
        <v>342.0</v>
      </c>
      <c r="S300" t="b">
        <v>0</v>
      </c>
      <c r="T300" t="inlineStr">
        <is>
          <t>N/A</t>
        </is>
      </c>
      <c r="U300" t="b">
        <v>0</v>
      </c>
      <c r="V300" t="inlineStr">
        <is>
          <t>Shubham Karwate</t>
        </is>
      </c>
      <c r="W300" s="1" t="n">
        <v>44750.615335648145</v>
      </c>
      <c r="X300" t="n">
        <v>218.0</v>
      </c>
      <c r="Y300" t="n">
        <v>0.0</v>
      </c>
      <c r="Z300" t="n">
        <v>0.0</v>
      </c>
      <c r="AA300" t="n">
        <v>0.0</v>
      </c>
      <c r="AB300" t="n">
        <v>0.0</v>
      </c>
      <c r="AC300" t="n">
        <v>0.0</v>
      </c>
      <c r="AD300" t="n">
        <v>285.0</v>
      </c>
      <c r="AE300" t="n">
        <v>268.0</v>
      </c>
      <c r="AF300" t="n">
        <v>0.0</v>
      </c>
      <c r="AG300" t="n">
        <v>5.0</v>
      </c>
      <c r="AH300" t="inlineStr">
        <is>
          <t>N/A</t>
        </is>
      </c>
      <c r="AI300" t="inlineStr">
        <is>
          <t>N/A</t>
        </is>
      </c>
      <c r="AJ300" t="inlineStr">
        <is>
          <t>N/A</t>
        </is>
      </c>
      <c r="AK300" t="inlineStr">
        <is>
          <t>N/A</t>
        </is>
      </c>
      <c r="AL300" t="inlineStr">
        <is>
          <t>N/A</t>
        </is>
      </c>
      <c r="AM300" t="inlineStr">
        <is>
          <t>N/A</t>
        </is>
      </c>
      <c r="AN300" t="inlineStr">
        <is>
          <t>N/A</t>
        </is>
      </c>
      <c r="AO300" t="inlineStr">
        <is>
          <t>N/A</t>
        </is>
      </c>
      <c r="AP300" t="inlineStr">
        <is>
          <t>N/A</t>
        </is>
      </c>
      <c r="AQ300" t="inlineStr">
        <is>
          <t>N/A</t>
        </is>
      </c>
      <c r="AR300" t="inlineStr">
        <is>
          <t>N/A</t>
        </is>
      </c>
      <c r="AS300" t="inlineStr">
        <is>
          <t>N/A</t>
        </is>
      </c>
      <c r="AT300" t="inlineStr">
        <is>
          <t>N/A</t>
        </is>
      </c>
      <c r="AU300" t="inlineStr">
        <is>
          <t>N/A</t>
        </is>
      </c>
      <c r="AV300" t="inlineStr">
        <is>
          <t>N/A</t>
        </is>
      </c>
      <c r="AW300" t="inlineStr">
        <is>
          <t>N/A</t>
        </is>
      </c>
      <c r="AX300" t="inlineStr">
        <is>
          <t>N/A</t>
        </is>
      </c>
      <c r="AY300" t="inlineStr">
        <is>
          <t>N/A</t>
        </is>
      </c>
      <c r="AZ300" t="inlineStr">
        <is>
          <t>N/A</t>
        </is>
      </c>
      <c r="BA300" t="inlineStr">
        <is>
          <t>N/A</t>
        </is>
      </c>
      <c r="BB300" t="inlineStr">
        <is>
          <t>N/A</t>
        </is>
      </c>
      <c r="BC300" t="inlineStr">
        <is>
          <t>N/A</t>
        </is>
      </c>
      <c r="BD300" t="inlineStr">
        <is>
          <t>N/A</t>
        </is>
      </c>
      <c r="BE300" t="inlineStr">
        <is>
          <t>N/A</t>
        </is>
      </c>
    </row>
    <row r="301">
      <c r="A301" t="inlineStr">
        <is>
          <t>WI220713002</t>
        </is>
      </c>
      <c r="B301" t="inlineStr">
        <is>
          <t>DATA_VALIDATION</t>
        </is>
      </c>
      <c r="C301" t="inlineStr">
        <is>
          <t>201300024393</t>
        </is>
      </c>
      <c r="D301" t="inlineStr">
        <is>
          <t>Folder</t>
        </is>
      </c>
      <c r="E301" s="2">
        <f>HYPERLINK("capsilon://?command=openfolder&amp;siteaddress=FAM.docvelocity-na8.net&amp;folderid=FX91950035-6047-2659-30CB-851B152E5210","FX22071099")</f>
        <v>0.0</v>
      </c>
      <c r="F301" t="inlineStr">
        <is>
          <t/>
        </is>
      </c>
      <c r="G301" t="inlineStr">
        <is>
          <t/>
        </is>
      </c>
      <c r="H301" t="inlineStr">
        <is>
          <t>Mailitem</t>
        </is>
      </c>
      <c r="I301" t="inlineStr">
        <is>
          <t>MI2207113863</t>
        </is>
      </c>
      <c r="J301" t="n">
        <v>333.0</v>
      </c>
      <c r="K301" t="inlineStr">
        <is>
          <t>COMPLETED</t>
        </is>
      </c>
      <c r="L301" t="inlineStr">
        <is>
          <t>MARK_AS_COMPLETED</t>
        </is>
      </c>
      <c r="M301" t="inlineStr">
        <is>
          <t>Queue</t>
        </is>
      </c>
      <c r="N301" t="n">
        <v>2.0</v>
      </c>
      <c r="O301" s="1" t="n">
        <v>44750.61614583333</v>
      </c>
      <c r="P301" s="1" t="n">
        <v>44750.66143518518</v>
      </c>
      <c r="Q301" t="n">
        <v>1598.0</v>
      </c>
      <c r="R301" t="n">
        <v>2315.0</v>
      </c>
      <c r="S301" t="b">
        <v>0</v>
      </c>
      <c r="T301" t="inlineStr">
        <is>
          <t>N/A</t>
        </is>
      </c>
      <c r="U301" t="b">
        <v>1</v>
      </c>
      <c r="V301" t="inlineStr">
        <is>
          <t>Nilesh Thakur</t>
        </is>
      </c>
      <c r="W301" s="1" t="n">
        <v>44750.65021990741</v>
      </c>
      <c r="X301" t="n">
        <v>1921.0</v>
      </c>
      <c r="Y301" t="n">
        <v>237.0</v>
      </c>
      <c r="Z301" t="n">
        <v>0.0</v>
      </c>
      <c r="AA301" t="n">
        <v>237.0</v>
      </c>
      <c r="AB301" t="n">
        <v>0.0</v>
      </c>
      <c r="AC301" t="n">
        <v>80.0</v>
      </c>
      <c r="AD301" t="n">
        <v>96.0</v>
      </c>
      <c r="AE301" t="n">
        <v>0.0</v>
      </c>
      <c r="AF301" t="n">
        <v>0.0</v>
      </c>
      <c r="AG301" t="n">
        <v>0.0</v>
      </c>
      <c r="AH301" t="inlineStr">
        <is>
          <t>Archana Bhujbal</t>
        </is>
      </c>
      <c r="AI301" s="1" t="n">
        <v>44750.66143518518</v>
      </c>
      <c r="AJ301" t="n">
        <v>383.0</v>
      </c>
      <c r="AK301" t="n">
        <v>0.0</v>
      </c>
      <c r="AL301" t="n">
        <v>0.0</v>
      </c>
      <c r="AM301" t="n">
        <v>0.0</v>
      </c>
      <c r="AN301" t="n">
        <v>0.0</v>
      </c>
      <c r="AO301" t="n">
        <v>0.0</v>
      </c>
      <c r="AP301" t="n">
        <v>96.0</v>
      </c>
      <c r="AQ301" t="n">
        <v>0.0</v>
      </c>
      <c r="AR301" t="n">
        <v>0.0</v>
      </c>
      <c r="AS301" t="n">
        <v>0.0</v>
      </c>
      <c r="AT301" t="inlineStr">
        <is>
          <t>N/A</t>
        </is>
      </c>
      <c r="AU301" t="inlineStr">
        <is>
          <t>N/A</t>
        </is>
      </c>
      <c r="AV301" t="inlineStr">
        <is>
          <t>N/A</t>
        </is>
      </c>
      <c r="AW301" t="inlineStr">
        <is>
          <t>N/A</t>
        </is>
      </c>
      <c r="AX301" t="inlineStr">
        <is>
          <t>N/A</t>
        </is>
      </c>
      <c r="AY301" t="inlineStr">
        <is>
          <t>N/A</t>
        </is>
      </c>
      <c r="AZ301" t="inlineStr">
        <is>
          <t>N/A</t>
        </is>
      </c>
      <c r="BA301" t="inlineStr">
        <is>
          <t>N/A</t>
        </is>
      </c>
      <c r="BB301" t="inlineStr">
        <is>
          <t>N/A</t>
        </is>
      </c>
      <c r="BC301" t="inlineStr">
        <is>
          <t>N/A</t>
        </is>
      </c>
      <c r="BD301" t="inlineStr">
        <is>
          <t>N/A</t>
        </is>
      </c>
      <c r="BE301" t="inlineStr">
        <is>
          <t>N/A</t>
        </is>
      </c>
    </row>
    <row r="302">
      <c r="A302" t="inlineStr">
        <is>
          <t>WI220713229</t>
        </is>
      </c>
      <c r="B302" t="inlineStr">
        <is>
          <t>DATA_VALIDATION</t>
        </is>
      </c>
      <c r="C302" t="inlineStr">
        <is>
          <t>201330007813</t>
        </is>
      </c>
      <c r="D302" t="inlineStr">
        <is>
          <t>Folder</t>
        </is>
      </c>
      <c r="E302" s="2">
        <f>HYPERLINK("capsilon://?command=openfolder&amp;siteaddress=FAM.docvelocity-na8.net&amp;folderid=FX7322C57B-A275-F2C1-B8BC-CD1F0C481169","FX22071225")</f>
        <v>0.0</v>
      </c>
      <c r="F302" t="inlineStr">
        <is>
          <t/>
        </is>
      </c>
      <c r="G302" t="inlineStr">
        <is>
          <t/>
        </is>
      </c>
      <c r="H302" t="inlineStr">
        <is>
          <t>Mailitem</t>
        </is>
      </c>
      <c r="I302" t="inlineStr">
        <is>
          <t>MI2207116796</t>
        </is>
      </c>
      <c r="J302" t="n">
        <v>33.0</v>
      </c>
      <c r="K302" t="inlineStr">
        <is>
          <t>COMPLETED</t>
        </is>
      </c>
      <c r="L302" t="inlineStr">
        <is>
          <t>MARK_AS_COMPLETED</t>
        </is>
      </c>
      <c r="M302" t="inlineStr">
        <is>
          <t>Queue</t>
        </is>
      </c>
      <c r="N302" t="n">
        <v>2.0</v>
      </c>
      <c r="O302" s="1" t="n">
        <v>44750.65251157407</v>
      </c>
      <c r="P302" s="1" t="n">
        <v>44750.661886574075</v>
      </c>
      <c r="Q302" t="n">
        <v>692.0</v>
      </c>
      <c r="R302" t="n">
        <v>118.0</v>
      </c>
      <c r="S302" t="b">
        <v>0</v>
      </c>
      <c r="T302" t="inlineStr">
        <is>
          <t>N/A</t>
        </is>
      </c>
      <c r="U302" t="b">
        <v>0</v>
      </c>
      <c r="V302" t="inlineStr">
        <is>
          <t>Nilesh Thakur</t>
        </is>
      </c>
      <c r="W302" s="1" t="n">
        <v>44750.654652777775</v>
      </c>
      <c r="X302" t="n">
        <v>80.0</v>
      </c>
      <c r="Y302" t="n">
        <v>9.0</v>
      </c>
      <c r="Z302" t="n">
        <v>0.0</v>
      </c>
      <c r="AA302" t="n">
        <v>9.0</v>
      </c>
      <c r="AB302" t="n">
        <v>0.0</v>
      </c>
      <c r="AC302" t="n">
        <v>0.0</v>
      </c>
      <c r="AD302" t="n">
        <v>24.0</v>
      </c>
      <c r="AE302" t="n">
        <v>0.0</v>
      </c>
      <c r="AF302" t="n">
        <v>0.0</v>
      </c>
      <c r="AG302" t="n">
        <v>0.0</v>
      </c>
      <c r="AH302" t="inlineStr">
        <is>
          <t>Archana Bhujbal</t>
        </is>
      </c>
      <c r="AI302" s="1" t="n">
        <v>44750.661886574075</v>
      </c>
      <c r="AJ302" t="n">
        <v>38.0</v>
      </c>
      <c r="AK302" t="n">
        <v>0.0</v>
      </c>
      <c r="AL302" t="n">
        <v>0.0</v>
      </c>
      <c r="AM302" t="n">
        <v>0.0</v>
      </c>
      <c r="AN302" t="n">
        <v>0.0</v>
      </c>
      <c r="AO302" t="n">
        <v>0.0</v>
      </c>
      <c r="AP302" t="n">
        <v>24.0</v>
      </c>
      <c r="AQ302" t="n">
        <v>0.0</v>
      </c>
      <c r="AR302" t="n">
        <v>0.0</v>
      </c>
      <c r="AS302" t="n">
        <v>0.0</v>
      </c>
      <c r="AT302" t="inlineStr">
        <is>
          <t>N/A</t>
        </is>
      </c>
      <c r="AU302" t="inlineStr">
        <is>
          <t>N/A</t>
        </is>
      </c>
      <c r="AV302" t="inlineStr">
        <is>
          <t>N/A</t>
        </is>
      </c>
      <c r="AW302" t="inlineStr">
        <is>
          <t>N/A</t>
        </is>
      </c>
      <c r="AX302" t="inlineStr">
        <is>
          <t>N/A</t>
        </is>
      </c>
      <c r="AY302" t="inlineStr">
        <is>
          <t>N/A</t>
        </is>
      </c>
      <c r="AZ302" t="inlineStr">
        <is>
          <t>N/A</t>
        </is>
      </c>
      <c r="BA302" t="inlineStr">
        <is>
          <t>N/A</t>
        </is>
      </c>
      <c r="BB302" t="inlineStr">
        <is>
          <t>N/A</t>
        </is>
      </c>
      <c r="BC302" t="inlineStr">
        <is>
          <t>N/A</t>
        </is>
      </c>
      <c r="BD302" t="inlineStr">
        <is>
          <t>N/A</t>
        </is>
      </c>
      <c r="BE302" t="inlineStr">
        <is>
          <t>N/A</t>
        </is>
      </c>
    </row>
    <row r="303">
      <c r="A303" t="inlineStr">
        <is>
          <t>WI220713257</t>
        </is>
      </c>
      <c r="B303" t="inlineStr">
        <is>
          <t>DATA_VALIDATION</t>
        </is>
      </c>
      <c r="C303" t="inlineStr">
        <is>
          <t>201300024397</t>
        </is>
      </c>
      <c r="D303" t="inlineStr">
        <is>
          <t>Folder</t>
        </is>
      </c>
      <c r="E303" s="2">
        <f>HYPERLINK("capsilon://?command=openfolder&amp;siteaddress=FAM.docvelocity-na8.net&amp;folderid=FX4AE14415-4CBD-015A-C3DC-C9D24D6F9D71","FX22071136")</f>
        <v>0.0</v>
      </c>
      <c r="F303" t="inlineStr">
        <is>
          <t/>
        </is>
      </c>
      <c r="G303" t="inlineStr">
        <is>
          <t/>
        </is>
      </c>
      <c r="H303" t="inlineStr">
        <is>
          <t>Mailitem</t>
        </is>
      </c>
      <c r="I303" t="inlineStr">
        <is>
          <t>MI2207117091</t>
        </is>
      </c>
      <c r="J303" t="n">
        <v>33.0</v>
      </c>
      <c r="K303" t="inlineStr">
        <is>
          <t>COMPLETED</t>
        </is>
      </c>
      <c r="L303" t="inlineStr">
        <is>
          <t>MARK_AS_COMPLETED</t>
        </is>
      </c>
      <c r="M303" t="inlineStr">
        <is>
          <t>Queue</t>
        </is>
      </c>
      <c r="N303" t="n">
        <v>2.0</v>
      </c>
      <c r="O303" s="1" t="n">
        <v>44750.65924768519</v>
      </c>
      <c r="P303" s="1" t="n">
        <v>44750.72739583333</v>
      </c>
      <c r="Q303" t="n">
        <v>5768.0</v>
      </c>
      <c r="R303" t="n">
        <v>120.0</v>
      </c>
      <c r="S303" t="b">
        <v>0</v>
      </c>
      <c r="T303" t="inlineStr">
        <is>
          <t>N/A</t>
        </is>
      </c>
      <c r="U303" t="b">
        <v>0</v>
      </c>
      <c r="V303" t="inlineStr">
        <is>
          <t>Nilesh Thakur</t>
        </is>
      </c>
      <c r="W303" s="1" t="n">
        <v>44750.663310185184</v>
      </c>
      <c r="X303" t="n">
        <v>77.0</v>
      </c>
      <c r="Y303" t="n">
        <v>9.0</v>
      </c>
      <c r="Z303" t="n">
        <v>0.0</v>
      </c>
      <c r="AA303" t="n">
        <v>9.0</v>
      </c>
      <c r="AB303" t="n">
        <v>0.0</v>
      </c>
      <c r="AC303" t="n">
        <v>0.0</v>
      </c>
      <c r="AD303" t="n">
        <v>24.0</v>
      </c>
      <c r="AE303" t="n">
        <v>0.0</v>
      </c>
      <c r="AF303" t="n">
        <v>0.0</v>
      </c>
      <c r="AG303" t="n">
        <v>0.0</v>
      </c>
      <c r="AH303" t="inlineStr">
        <is>
          <t>Archana Bhujbal</t>
        </is>
      </c>
      <c r="AI303" s="1" t="n">
        <v>44750.72739583333</v>
      </c>
      <c r="AJ303" t="n">
        <v>43.0</v>
      </c>
      <c r="AK303" t="n">
        <v>0.0</v>
      </c>
      <c r="AL303" t="n">
        <v>0.0</v>
      </c>
      <c r="AM303" t="n">
        <v>0.0</v>
      </c>
      <c r="AN303" t="n">
        <v>0.0</v>
      </c>
      <c r="AO303" t="n">
        <v>0.0</v>
      </c>
      <c r="AP303" t="n">
        <v>24.0</v>
      </c>
      <c r="AQ303" t="n">
        <v>0.0</v>
      </c>
      <c r="AR303" t="n">
        <v>0.0</v>
      </c>
      <c r="AS303" t="n">
        <v>0.0</v>
      </c>
      <c r="AT303" t="inlineStr">
        <is>
          <t>N/A</t>
        </is>
      </c>
      <c r="AU303" t="inlineStr">
        <is>
          <t>N/A</t>
        </is>
      </c>
      <c r="AV303" t="inlineStr">
        <is>
          <t>N/A</t>
        </is>
      </c>
      <c r="AW303" t="inlineStr">
        <is>
          <t>N/A</t>
        </is>
      </c>
      <c r="AX303" t="inlineStr">
        <is>
          <t>N/A</t>
        </is>
      </c>
      <c r="AY303" t="inlineStr">
        <is>
          <t>N/A</t>
        </is>
      </c>
      <c r="AZ303" t="inlineStr">
        <is>
          <t>N/A</t>
        </is>
      </c>
      <c r="BA303" t="inlineStr">
        <is>
          <t>N/A</t>
        </is>
      </c>
      <c r="BB303" t="inlineStr">
        <is>
          <t>N/A</t>
        </is>
      </c>
      <c r="BC303" t="inlineStr">
        <is>
          <t>N/A</t>
        </is>
      </c>
      <c r="BD303" t="inlineStr">
        <is>
          <t>N/A</t>
        </is>
      </c>
      <c r="BE303" t="inlineStr">
        <is>
          <t>N/A</t>
        </is>
      </c>
    </row>
    <row r="304">
      <c r="A304" t="inlineStr">
        <is>
          <t>WI220713264</t>
        </is>
      </c>
      <c r="B304" t="inlineStr">
        <is>
          <t>DATA_VALIDATION</t>
        </is>
      </c>
      <c r="C304" t="inlineStr">
        <is>
          <t>201348000613</t>
        </is>
      </c>
      <c r="D304" t="inlineStr">
        <is>
          <t>Folder</t>
        </is>
      </c>
      <c r="E304" s="2">
        <f>HYPERLINK("capsilon://?command=openfolder&amp;siteaddress=FAM.docvelocity-na8.net&amp;folderid=FX97482063-2588-A561-D98A-854B47348135","FX22058213")</f>
        <v>0.0</v>
      </c>
      <c r="F304" t="inlineStr">
        <is>
          <t/>
        </is>
      </c>
      <c r="G304" t="inlineStr">
        <is>
          <t/>
        </is>
      </c>
      <c r="H304" t="inlineStr">
        <is>
          <t>Mailitem</t>
        </is>
      </c>
      <c r="I304" t="inlineStr">
        <is>
          <t>MI2207117156</t>
        </is>
      </c>
      <c r="J304" t="n">
        <v>64.0</v>
      </c>
      <c r="K304" t="inlineStr">
        <is>
          <t>COMPLETED</t>
        </is>
      </c>
      <c r="L304" t="inlineStr">
        <is>
          <t>MARK_AS_COMPLETED</t>
        </is>
      </c>
      <c r="M304" t="inlineStr">
        <is>
          <t>Queue</t>
        </is>
      </c>
      <c r="N304" t="n">
        <v>1.0</v>
      </c>
      <c r="O304" s="1" t="n">
        <v>44750.66069444444</v>
      </c>
      <c r="P304" s="1" t="n">
        <v>44750.68633101852</v>
      </c>
      <c r="Q304" t="n">
        <v>1534.0</v>
      </c>
      <c r="R304" t="n">
        <v>681.0</v>
      </c>
      <c r="S304" t="b">
        <v>0</v>
      </c>
      <c r="T304" t="inlineStr">
        <is>
          <t>N/A</t>
        </is>
      </c>
      <c r="U304" t="b">
        <v>0</v>
      </c>
      <c r="V304" t="inlineStr">
        <is>
          <t>Shubham Karwate</t>
        </is>
      </c>
      <c r="W304" s="1" t="n">
        <v>44750.68633101852</v>
      </c>
      <c r="X304" t="n">
        <v>118.0</v>
      </c>
      <c r="Y304" t="n">
        <v>0.0</v>
      </c>
      <c r="Z304" t="n">
        <v>0.0</v>
      </c>
      <c r="AA304" t="n">
        <v>0.0</v>
      </c>
      <c r="AB304" t="n">
        <v>0.0</v>
      </c>
      <c r="AC304" t="n">
        <v>0.0</v>
      </c>
      <c r="AD304" t="n">
        <v>64.0</v>
      </c>
      <c r="AE304" t="n">
        <v>59.0</v>
      </c>
      <c r="AF304" t="n">
        <v>0.0</v>
      </c>
      <c r="AG304" t="n">
        <v>2.0</v>
      </c>
      <c r="AH304" t="inlineStr">
        <is>
          <t>N/A</t>
        </is>
      </c>
      <c r="AI304" t="inlineStr">
        <is>
          <t>N/A</t>
        </is>
      </c>
      <c r="AJ304" t="inlineStr">
        <is>
          <t>N/A</t>
        </is>
      </c>
      <c r="AK304" t="inlineStr">
        <is>
          <t>N/A</t>
        </is>
      </c>
      <c r="AL304" t="inlineStr">
        <is>
          <t>N/A</t>
        </is>
      </c>
      <c r="AM304" t="inlineStr">
        <is>
          <t>N/A</t>
        </is>
      </c>
      <c r="AN304" t="inlineStr">
        <is>
          <t>N/A</t>
        </is>
      </c>
      <c r="AO304" t="inlineStr">
        <is>
          <t>N/A</t>
        </is>
      </c>
      <c r="AP304" t="inlineStr">
        <is>
          <t>N/A</t>
        </is>
      </c>
      <c r="AQ304" t="inlineStr">
        <is>
          <t>N/A</t>
        </is>
      </c>
      <c r="AR304" t="inlineStr">
        <is>
          <t>N/A</t>
        </is>
      </c>
      <c r="AS304" t="inlineStr">
        <is>
          <t>N/A</t>
        </is>
      </c>
      <c r="AT304" t="inlineStr">
        <is>
          <t>N/A</t>
        </is>
      </c>
      <c r="AU304" t="inlineStr">
        <is>
          <t>N/A</t>
        </is>
      </c>
      <c r="AV304" t="inlineStr">
        <is>
          <t>N/A</t>
        </is>
      </c>
      <c r="AW304" t="inlineStr">
        <is>
          <t>N/A</t>
        </is>
      </c>
      <c r="AX304" t="inlineStr">
        <is>
          <t>N/A</t>
        </is>
      </c>
      <c r="AY304" t="inlineStr">
        <is>
          <t>N/A</t>
        </is>
      </c>
      <c r="AZ304" t="inlineStr">
        <is>
          <t>N/A</t>
        </is>
      </c>
      <c r="BA304" t="inlineStr">
        <is>
          <t>N/A</t>
        </is>
      </c>
      <c r="BB304" t="inlineStr">
        <is>
          <t>N/A</t>
        </is>
      </c>
      <c r="BC304" t="inlineStr">
        <is>
          <t>N/A</t>
        </is>
      </c>
      <c r="BD304" t="inlineStr">
        <is>
          <t>N/A</t>
        </is>
      </c>
      <c r="BE304" t="inlineStr">
        <is>
          <t>N/A</t>
        </is>
      </c>
    </row>
    <row r="305">
      <c r="A305" t="inlineStr">
        <is>
          <t>WI220713285</t>
        </is>
      </c>
      <c r="B305" t="inlineStr">
        <is>
          <t>DATA_VALIDATION</t>
        </is>
      </c>
      <c r="C305" t="inlineStr">
        <is>
          <t>201110012962</t>
        </is>
      </c>
      <c r="D305" t="inlineStr">
        <is>
          <t>Folder</t>
        </is>
      </c>
      <c r="E305" s="2">
        <f>HYPERLINK("capsilon://?command=openfolder&amp;siteaddress=FAM.docvelocity-na8.net&amp;folderid=FX878ADF74-B632-D487-ED84-7036B7F59076","FX2207145")</f>
        <v>0.0</v>
      </c>
      <c r="F305" t="inlineStr">
        <is>
          <t/>
        </is>
      </c>
      <c r="G305" t="inlineStr">
        <is>
          <t/>
        </is>
      </c>
      <c r="H305" t="inlineStr">
        <is>
          <t>Mailitem</t>
        </is>
      </c>
      <c r="I305" t="inlineStr">
        <is>
          <t>MI2207117321</t>
        </is>
      </c>
      <c r="J305" t="n">
        <v>29.0</v>
      </c>
      <c r="K305" t="inlineStr">
        <is>
          <t>COMPLETED</t>
        </is>
      </c>
      <c r="L305" t="inlineStr">
        <is>
          <t>MARK_AS_COMPLETED</t>
        </is>
      </c>
      <c r="M305" t="inlineStr">
        <is>
          <t>Queue</t>
        </is>
      </c>
      <c r="N305" t="n">
        <v>2.0</v>
      </c>
      <c r="O305" s="1" t="n">
        <v>44750.664293981485</v>
      </c>
      <c r="P305" s="1" t="n">
        <v>44750.72840277778</v>
      </c>
      <c r="Q305" t="n">
        <v>5021.0</v>
      </c>
      <c r="R305" t="n">
        <v>518.0</v>
      </c>
      <c r="S305" t="b">
        <v>0</v>
      </c>
      <c r="T305" t="inlineStr">
        <is>
          <t>N/A</t>
        </is>
      </c>
      <c r="U305" t="b">
        <v>0</v>
      </c>
      <c r="V305" t="inlineStr">
        <is>
          <t>Shivani Rapariya</t>
        </is>
      </c>
      <c r="W305" s="1" t="n">
        <v>44750.66993055555</v>
      </c>
      <c r="X305" t="n">
        <v>425.0</v>
      </c>
      <c r="Y305" t="n">
        <v>21.0</v>
      </c>
      <c r="Z305" t="n">
        <v>0.0</v>
      </c>
      <c r="AA305" t="n">
        <v>21.0</v>
      </c>
      <c r="AB305" t="n">
        <v>0.0</v>
      </c>
      <c r="AC305" t="n">
        <v>4.0</v>
      </c>
      <c r="AD305" t="n">
        <v>8.0</v>
      </c>
      <c r="AE305" t="n">
        <v>0.0</v>
      </c>
      <c r="AF305" t="n">
        <v>0.0</v>
      </c>
      <c r="AG305" t="n">
        <v>0.0</v>
      </c>
      <c r="AH305" t="inlineStr">
        <is>
          <t>Archana Bhujbal</t>
        </is>
      </c>
      <c r="AI305" s="1" t="n">
        <v>44750.72840277778</v>
      </c>
      <c r="AJ305" t="n">
        <v>86.0</v>
      </c>
      <c r="AK305" t="n">
        <v>0.0</v>
      </c>
      <c r="AL305" t="n">
        <v>0.0</v>
      </c>
      <c r="AM305" t="n">
        <v>0.0</v>
      </c>
      <c r="AN305" t="n">
        <v>0.0</v>
      </c>
      <c r="AO305" t="n">
        <v>0.0</v>
      </c>
      <c r="AP305" t="n">
        <v>8.0</v>
      </c>
      <c r="AQ305" t="n">
        <v>0.0</v>
      </c>
      <c r="AR305" t="n">
        <v>0.0</v>
      </c>
      <c r="AS305" t="n">
        <v>0.0</v>
      </c>
      <c r="AT305" t="inlineStr">
        <is>
          <t>N/A</t>
        </is>
      </c>
      <c r="AU305" t="inlineStr">
        <is>
          <t>N/A</t>
        </is>
      </c>
      <c r="AV305" t="inlineStr">
        <is>
          <t>N/A</t>
        </is>
      </c>
      <c r="AW305" t="inlineStr">
        <is>
          <t>N/A</t>
        </is>
      </c>
      <c r="AX305" t="inlineStr">
        <is>
          <t>N/A</t>
        </is>
      </c>
      <c r="AY305" t="inlineStr">
        <is>
          <t>N/A</t>
        </is>
      </c>
      <c r="AZ305" t="inlineStr">
        <is>
          <t>N/A</t>
        </is>
      </c>
      <c r="BA305" t="inlineStr">
        <is>
          <t>N/A</t>
        </is>
      </c>
      <c r="BB305" t="inlineStr">
        <is>
          <t>N/A</t>
        </is>
      </c>
      <c r="BC305" t="inlineStr">
        <is>
          <t>N/A</t>
        </is>
      </c>
      <c r="BD305" t="inlineStr">
        <is>
          <t>N/A</t>
        </is>
      </c>
      <c r="BE305" t="inlineStr">
        <is>
          <t>N/A</t>
        </is>
      </c>
    </row>
    <row r="306">
      <c r="A306" t="inlineStr">
        <is>
          <t>WI220713287</t>
        </is>
      </c>
      <c r="B306" t="inlineStr">
        <is>
          <t>DATA_VALIDATION</t>
        </is>
      </c>
      <c r="C306" t="inlineStr">
        <is>
          <t>201110012962</t>
        </is>
      </c>
      <c r="D306" t="inlineStr">
        <is>
          <t>Folder</t>
        </is>
      </c>
      <c r="E306" s="2">
        <f>HYPERLINK("capsilon://?command=openfolder&amp;siteaddress=FAM.docvelocity-na8.net&amp;folderid=FX878ADF74-B632-D487-ED84-7036B7F59076","FX2207145")</f>
        <v>0.0</v>
      </c>
      <c r="F306" t="inlineStr">
        <is>
          <t/>
        </is>
      </c>
      <c r="G306" t="inlineStr">
        <is>
          <t/>
        </is>
      </c>
      <c r="H306" t="inlineStr">
        <is>
          <t>Mailitem</t>
        </is>
      </c>
      <c r="I306" t="inlineStr">
        <is>
          <t>MI2207117356</t>
        </is>
      </c>
      <c r="J306" t="n">
        <v>28.0</v>
      </c>
      <c r="K306" t="inlineStr">
        <is>
          <t>COMPLETED</t>
        </is>
      </c>
      <c r="L306" t="inlineStr">
        <is>
          <t>MARK_AS_COMPLETED</t>
        </is>
      </c>
      <c r="M306" t="inlineStr">
        <is>
          <t>Queue</t>
        </is>
      </c>
      <c r="N306" t="n">
        <v>2.0</v>
      </c>
      <c r="O306" s="1" t="n">
        <v>44750.66532407407</v>
      </c>
      <c r="P306" s="1" t="n">
        <v>44750.7290625</v>
      </c>
      <c r="Q306" t="n">
        <v>5365.0</v>
      </c>
      <c r="R306" t="n">
        <v>142.0</v>
      </c>
      <c r="S306" t="b">
        <v>0</v>
      </c>
      <c r="T306" t="inlineStr">
        <is>
          <t>N/A</t>
        </is>
      </c>
      <c r="U306" t="b">
        <v>0</v>
      </c>
      <c r="V306" t="inlineStr">
        <is>
          <t>Nilesh Thakur</t>
        </is>
      </c>
      <c r="W306" s="1" t="n">
        <v>44750.66755787037</v>
      </c>
      <c r="X306" t="n">
        <v>86.0</v>
      </c>
      <c r="Y306" t="n">
        <v>21.0</v>
      </c>
      <c r="Z306" t="n">
        <v>0.0</v>
      </c>
      <c r="AA306" t="n">
        <v>21.0</v>
      </c>
      <c r="AB306" t="n">
        <v>0.0</v>
      </c>
      <c r="AC306" t="n">
        <v>0.0</v>
      </c>
      <c r="AD306" t="n">
        <v>7.0</v>
      </c>
      <c r="AE306" t="n">
        <v>0.0</v>
      </c>
      <c r="AF306" t="n">
        <v>0.0</v>
      </c>
      <c r="AG306" t="n">
        <v>0.0</v>
      </c>
      <c r="AH306" t="inlineStr">
        <is>
          <t>Archana Bhujbal</t>
        </is>
      </c>
      <c r="AI306" s="1" t="n">
        <v>44750.7290625</v>
      </c>
      <c r="AJ306" t="n">
        <v>56.0</v>
      </c>
      <c r="AK306" t="n">
        <v>0.0</v>
      </c>
      <c r="AL306" t="n">
        <v>0.0</v>
      </c>
      <c r="AM306" t="n">
        <v>0.0</v>
      </c>
      <c r="AN306" t="n">
        <v>0.0</v>
      </c>
      <c r="AO306" t="n">
        <v>0.0</v>
      </c>
      <c r="AP306" t="n">
        <v>7.0</v>
      </c>
      <c r="AQ306" t="n">
        <v>0.0</v>
      </c>
      <c r="AR306" t="n">
        <v>0.0</v>
      </c>
      <c r="AS306" t="n">
        <v>0.0</v>
      </c>
      <c r="AT306" t="inlineStr">
        <is>
          <t>N/A</t>
        </is>
      </c>
      <c r="AU306" t="inlineStr">
        <is>
          <t>N/A</t>
        </is>
      </c>
      <c r="AV306" t="inlineStr">
        <is>
          <t>N/A</t>
        </is>
      </c>
      <c r="AW306" t="inlineStr">
        <is>
          <t>N/A</t>
        </is>
      </c>
      <c r="AX306" t="inlineStr">
        <is>
          <t>N/A</t>
        </is>
      </c>
      <c r="AY306" t="inlineStr">
        <is>
          <t>N/A</t>
        </is>
      </c>
      <c r="AZ306" t="inlineStr">
        <is>
          <t>N/A</t>
        </is>
      </c>
      <c r="BA306" t="inlineStr">
        <is>
          <t>N/A</t>
        </is>
      </c>
      <c r="BB306" t="inlineStr">
        <is>
          <t>N/A</t>
        </is>
      </c>
      <c r="BC306" t="inlineStr">
        <is>
          <t>N/A</t>
        </is>
      </c>
      <c r="BD306" t="inlineStr">
        <is>
          <t>N/A</t>
        </is>
      </c>
      <c r="BE306" t="inlineStr">
        <is>
          <t>N/A</t>
        </is>
      </c>
    </row>
    <row r="307">
      <c r="A307" t="inlineStr">
        <is>
          <t>WI220713301</t>
        </is>
      </c>
      <c r="B307" t="inlineStr">
        <is>
          <t>DATA_VALIDATION</t>
        </is>
      </c>
      <c r="C307" t="inlineStr">
        <is>
          <t>201110012962</t>
        </is>
      </c>
      <c r="D307" t="inlineStr">
        <is>
          <t>Folder</t>
        </is>
      </c>
      <c r="E307" s="2">
        <f>HYPERLINK("capsilon://?command=openfolder&amp;siteaddress=FAM.docvelocity-na8.net&amp;folderid=FX878ADF74-B632-D487-ED84-7036B7F59076","FX2207145")</f>
        <v>0.0</v>
      </c>
      <c r="F307" t="inlineStr">
        <is>
          <t/>
        </is>
      </c>
      <c r="G307" t="inlineStr">
        <is>
          <t/>
        </is>
      </c>
      <c r="H307" t="inlineStr">
        <is>
          <t>Mailitem</t>
        </is>
      </c>
      <c r="I307" t="inlineStr">
        <is>
          <t>MI2207117439</t>
        </is>
      </c>
      <c r="J307" t="n">
        <v>89.0</v>
      </c>
      <c r="K307" t="inlineStr">
        <is>
          <t>COMPLETED</t>
        </is>
      </c>
      <c r="L307" t="inlineStr">
        <is>
          <t>MARK_AS_COMPLETED</t>
        </is>
      </c>
      <c r="M307" t="inlineStr">
        <is>
          <t>Queue</t>
        </is>
      </c>
      <c r="N307" t="n">
        <v>2.0</v>
      </c>
      <c r="O307" s="1" t="n">
        <v>44750.66706018519</v>
      </c>
      <c r="P307" s="1" t="n">
        <v>44750.73195601852</v>
      </c>
      <c r="Q307" t="n">
        <v>5041.0</v>
      </c>
      <c r="R307" t="n">
        <v>566.0</v>
      </c>
      <c r="S307" t="b">
        <v>0</v>
      </c>
      <c r="T307" t="inlineStr">
        <is>
          <t>N/A</t>
        </is>
      </c>
      <c r="U307" t="b">
        <v>0</v>
      </c>
      <c r="V307" t="inlineStr">
        <is>
          <t>Nilesh Thakur</t>
        </is>
      </c>
      <c r="W307" s="1" t="n">
        <v>44750.67122685185</v>
      </c>
      <c r="X307" t="n">
        <v>316.0</v>
      </c>
      <c r="Y307" t="n">
        <v>66.0</v>
      </c>
      <c r="Z307" t="n">
        <v>0.0</v>
      </c>
      <c r="AA307" t="n">
        <v>66.0</v>
      </c>
      <c r="AB307" t="n">
        <v>0.0</v>
      </c>
      <c r="AC307" t="n">
        <v>18.0</v>
      </c>
      <c r="AD307" t="n">
        <v>23.0</v>
      </c>
      <c r="AE307" t="n">
        <v>0.0</v>
      </c>
      <c r="AF307" t="n">
        <v>0.0</v>
      </c>
      <c r="AG307" t="n">
        <v>0.0</v>
      </c>
      <c r="AH307" t="inlineStr">
        <is>
          <t>Archana Bhujbal</t>
        </is>
      </c>
      <c r="AI307" s="1" t="n">
        <v>44750.73195601852</v>
      </c>
      <c r="AJ307" t="n">
        <v>250.0</v>
      </c>
      <c r="AK307" t="n">
        <v>1.0</v>
      </c>
      <c r="AL307" t="n">
        <v>0.0</v>
      </c>
      <c r="AM307" t="n">
        <v>1.0</v>
      </c>
      <c r="AN307" t="n">
        <v>0.0</v>
      </c>
      <c r="AO307" t="n">
        <v>1.0</v>
      </c>
      <c r="AP307" t="n">
        <v>22.0</v>
      </c>
      <c r="AQ307" t="n">
        <v>0.0</v>
      </c>
      <c r="AR307" t="n">
        <v>0.0</v>
      </c>
      <c r="AS307" t="n">
        <v>0.0</v>
      </c>
      <c r="AT307" t="inlineStr">
        <is>
          <t>N/A</t>
        </is>
      </c>
      <c r="AU307" t="inlineStr">
        <is>
          <t>N/A</t>
        </is>
      </c>
      <c r="AV307" t="inlineStr">
        <is>
          <t>N/A</t>
        </is>
      </c>
      <c r="AW307" t="inlineStr">
        <is>
          <t>N/A</t>
        </is>
      </c>
      <c r="AX307" t="inlineStr">
        <is>
          <t>N/A</t>
        </is>
      </c>
      <c r="AY307" t="inlineStr">
        <is>
          <t>N/A</t>
        </is>
      </c>
      <c r="AZ307" t="inlineStr">
        <is>
          <t>N/A</t>
        </is>
      </c>
      <c r="BA307" t="inlineStr">
        <is>
          <t>N/A</t>
        </is>
      </c>
      <c r="BB307" t="inlineStr">
        <is>
          <t>N/A</t>
        </is>
      </c>
      <c r="BC307" t="inlineStr">
        <is>
          <t>N/A</t>
        </is>
      </c>
      <c r="BD307" t="inlineStr">
        <is>
          <t>N/A</t>
        </is>
      </c>
      <c r="BE307" t="inlineStr">
        <is>
          <t>N/A</t>
        </is>
      </c>
    </row>
    <row r="308">
      <c r="A308" t="inlineStr">
        <is>
          <t>WI220713302</t>
        </is>
      </c>
      <c r="B308" t="inlineStr">
        <is>
          <t>DATA_VALIDATION</t>
        </is>
      </c>
      <c r="C308" t="inlineStr">
        <is>
          <t>201110012962</t>
        </is>
      </c>
      <c r="D308" t="inlineStr">
        <is>
          <t>Folder</t>
        </is>
      </c>
      <c r="E308" s="2">
        <f>HYPERLINK("capsilon://?command=openfolder&amp;siteaddress=FAM.docvelocity-na8.net&amp;folderid=FX878ADF74-B632-D487-ED84-7036B7F59076","FX2207145")</f>
        <v>0.0</v>
      </c>
      <c r="F308" t="inlineStr">
        <is>
          <t/>
        </is>
      </c>
      <c r="G308" t="inlineStr">
        <is>
          <t/>
        </is>
      </c>
      <c r="H308" t="inlineStr">
        <is>
          <t>Mailitem</t>
        </is>
      </c>
      <c r="I308" t="inlineStr">
        <is>
          <t>MI2207117445</t>
        </is>
      </c>
      <c r="J308" t="n">
        <v>89.0</v>
      </c>
      <c r="K308" t="inlineStr">
        <is>
          <t>COMPLETED</t>
        </is>
      </c>
      <c r="L308" t="inlineStr">
        <is>
          <t>MARK_AS_COMPLETED</t>
        </is>
      </c>
      <c r="M308" t="inlineStr">
        <is>
          <t>Queue</t>
        </is>
      </c>
      <c r="N308" t="n">
        <v>2.0</v>
      </c>
      <c r="O308" s="1" t="n">
        <v>44750.6671412037</v>
      </c>
      <c r="P308" s="1" t="n">
        <v>44750.7334375</v>
      </c>
      <c r="Q308" t="n">
        <v>5164.0</v>
      </c>
      <c r="R308" t="n">
        <v>564.0</v>
      </c>
      <c r="S308" t="b">
        <v>0</v>
      </c>
      <c r="T308" t="inlineStr">
        <is>
          <t>N/A</t>
        </is>
      </c>
      <c r="U308" t="b">
        <v>0</v>
      </c>
      <c r="V308" t="inlineStr">
        <is>
          <t>Swapnil Ambesange</t>
        </is>
      </c>
      <c r="W308" s="1" t="n">
        <v>44750.67512731482</v>
      </c>
      <c r="X308" t="n">
        <v>423.0</v>
      </c>
      <c r="Y308" t="n">
        <v>66.0</v>
      </c>
      <c r="Z308" t="n">
        <v>0.0</v>
      </c>
      <c r="AA308" t="n">
        <v>66.0</v>
      </c>
      <c r="AB308" t="n">
        <v>0.0</v>
      </c>
      <c r="AC308" t="n">
        <v>19.0</v>
      </c>
      <c r="AD308" t="n">
        <v>23.0</v>
      </c>
      <c r="AE308" t="n">
        <v>0.0</v>
      </c>
      <c r="AF308" t="n">
        <v>0.0</v>
      </c>
      <c r="AG308" t="n">
        <v>0.0</v>
      </c>
      <c r="AH308" t="inlineStr">
        <is>
          <t>Archana Bhujbal</t>
        </is>
      </c>
      <c r="AI308" s="1" t="n">
        <v>44750.7334375</v>
      </c>
      <c r="AJ308" t="n">
        <v>127.0</v>
      </c>
      <c r="AK308" t="n">
        <v>1.0</v>
      </c>
      <c r="AL308" t="n">
        <v>0.0</v>
      </c>
      <c r="AM308" t="n">
        <v>1.0</v>
      </c>
      <c r="AN308" t="n">
        <v>0.0</v>
      </c>
      <c r="AO308" t="n">
        <v>1.0</v>
      </c>
      <c r="AP308" t="n">
        <v>22.0</v>
      </c>
      <c r="AQ308" t="n">
        <v>0.0</v>
      </c>
      <c r="AR308" t="n">
        <v>0.0</v>
      </c>
      <c r="AS308" t="n">
        <v>0.0</v>
      </c>
      <c r="AT308" t="inlineStr">
        <is>
          <t>N/A</t>
        </is>
      </c>
      <c r="AU308" t="inlineStr">
        <is>
          <t>N/A</t>
        </is>
      </c>
      <c r="AV308" t="inlineStr">
        <is>
          <t>N/A</t>
        </is>
      </c>
      <c r="AW308" t="inlineStr">
        <is>
          <t>N/A</t>
        </is>
      </c>
      <c r="AX308" t="inlineStr">
        <is>
          <t>N/A</t>
        </is>
      </c>
      <c r="AY308" t="inlineStr">
        <is>
          <t>N/A</t>
        </is>
      </c>
      <c r="AZ308" t="inlineStr">
        <is>
          <t>N/A</t>
        </is>
      </c>
      <c r="BA308" t="inlineStr">
        <is>
          <t>N/A</t>
        </is>
      </c>
      <c r="BB308" t="inlineStr">
        <is>
          <t>N/A</t>
        </is>
      </c>
      <c r="BC308" t="inlineStr">
        <is>
          <t>N/A</t>
        </is>
      </c>
      <c r="BD308" t="inlineStr">
        <is>
          <t>N/A</t>
        </is>
      </c>
      <c r="BE308" t="inlineStr">
        <is>
          <t>N/A</t>
        </is>
      </c>
    </row>
    <row r="309">
      <c r="A309" t="inlineStr">
        <is>
          <t>WI220713304</t>
        </is>
      </c>
      <c r="B309" t="inlineStr">
        <is>
          <t>DATA_VALIDATION</t>
        </is>
      </c>
      <c r="C309" t="inlineStr">
        <is>
          <t>201110012962</t>
        </is>
      </c>
      <c r="D309" t="inlineStr">
        <is>
          <t>Folder</t>
        </is>
      </c>
      <c r="E309" s="2">
        <f>HYPERLINK("capsilon://?command=openfolder&amp;siteaddress=FAM.docvelocity-na8.net&amp;folderid=FX878ADF74-B632-D487-ED84-7036B7F59076","FX2207145")</f>
        <v>0.0</v>
      </c>
      <c r="F309" t="inlineStr">
        <is>
          <t/>
        </is>
      </c>
      <c r="G309" t="inlineStr">
        <is>
          <t/>
        </is>
      </c>
      <c r="H309" t="inlineStr">
        <is>
          <t>Mailitem</t>
        </is>
      </c>
      <c r="I309" t="inlineStr">
        <is>
          <t>MI2207117452</t>
        </is>
      </c>
      <c r="J309" t="n">
        <v>89.0</v>
      </c>
      <c r="K309" t="inlineStr">
        <is>
          <t>COMPLETED</t>
        </is>
      </c>
      <c r="L309" t="inlineStr">
        <is>
          <t>MARK_AS_COMPLETED</t>
        </is>
      </c>
      <c r="M309" t="inlineStr">
        <is>
          <t>Queue</t>
        </is>
      </c>
      <c r="N309" t="n">
        <v>2.0</v>
      </c>
      <c r="O309" s="1" t="n">
        <v>44750.667291666665</v>
      </c>
      <c r="P309" s="1" t="n">
        <v>44750.73905092593</v>
      </c>
      <c r="Q309" t="n">
        <v>5518.0</v>
      </c>
      <c r="R309" t="n">
        <v>682.0</v>
      </c>
      <c r="S309" t="b">
        <v>0</v>
      </c>
      <c r="T309" t="inlineStr">
        <is>
          <t>N/A</t>
        </is>
      </c>
      <c r="U309" t="b">
        <v>0</v>
      </c>
      <c r="V309" t="inlineStr">
        <is>
          <t>Nilesh Thakur</t>
        </is>
      </c>
      <c r="W309" s="1" t="n">
        <v>44750.67728009259</v>
      </c>
      <c r="X309" t="n">
        <v>523.0</v>
      </c>
      <c r="Y309" t="n">
        <v>66.0</v>
      </c>
      <c r="Z309" t="n">
        <v>0.0</v>
      </c>
      <c r="AA309" t="n">
        <v>66.0</v>
      </c>
      <c r="AB309" t="n">
        <v>0.0</v>
      </c>
      <c r="AC309" t="n">
        <v>8.0</v>
      </c>
      <c r="AD309" t="n">
        <v>23.0</v>
      </c>
      <c r="AE309" t="n">
        <v>0.0</v>
      </c>
      <c r="AF309" t="n">
        <v>0.0</v>
      </c>
      <c r="AG309" t="n">
        <v>0.0</v>
      </c>
      <c r="AH309" t="inlineStr">
        <is>
          <t>Archana Bhujbal</t>
        </is>
      </c>
      <c r="AI309" s="1" t="n">
        <v>44750.73905092593</v>
      </c>
      <c r="AJ309" t="n">
        <v>149.0</v>
      </c>
      <c r="AK309" t="n">
        <v>0.0</v>
      </c>
      <c r="AL309" t="n">
        <v>0.0</v>
      </c>
      <c r="AM309" t="n">
        <v>0.0</v>
      </c>
      <c r="AN309" t="n">
        <v>0.0</v>
      </c>
      <c r="AO309" t="n">
        <v>0.0</v>
      </c>
      <c r="AP309" t="n">
        <v>23.0</v>
      </c>
      <c r="AQ309" t="n">
        <v>0.0</v>
      </c>
      <c r="AR309" t="n">
        <v>0.0</v>
      </c>
      <c r="AS309" t="n">
        <v>0.0</v>
      </c>
      <c r="AT309" t="inlineStr">
        <is>
          <t>N/A</t>
        </is>
      </c>
      <c r="AU309" t="inlineStr">
        <is>
          <t>N/A</t>
        </is>
      </c>
      <c r="AV309" t="inlineStr">
        <is>
          <t>N/A</t>
        </is>
      </c>
      <c r="AW309" t="inlineStr">
        <is>
          <t>N/A</t>
        </is>
      </c>
      <c r="AX309" t="inlineStr">
        <is>
          <t>N/A</t>
        </is>
      </c>
      <c r="AY309" t="inlineStr">
        <is>
          <t>N/A</t>
        </is>
      </c>
      <c r="AZ309" t="inlineStr">
        <is>
          <t>N/A</t>
        </is>
      </c>
      <c r="BA309" t="inlineStr">
        <is>
          <t>N/A</t>
        </is>
      </c>
      <c r="BB309" t="inlineStr">
        <is>
          <t>N/A</t>
        </is>
      </c>
      <c r="BC309" t="inlineStr">
        <is>
          <t>N/A</t>
        </is>
      </c>
      <c r="BD309" t="inlineStr">
        <is>
          <t>N/A</t>
        </is>
      </c>
      <c r="BE309" t="inlineStr">
        <is>
          <t>N/A</t>
        </is>
      </c>
    </row>
    <row r="310">
      <c r="A310" t="inlineStr">
        <is>
          <t>WI220713311</t>
        </is>
      </c>
      <c r="B310" t="inlineStr">
        <is>
          <t>DATA_VALIDATION</t>
        </is>
      </c>
      <c r="C310" t="inlineStr">
        <is>
          <t>201110012962</t>
        </is>
      </c>
      <c r="D310" t="inlineStr">
        <is>
          <t>Folder</t>
        </is>
      </c>
      <c r="E310" s="2">
        <f>HYPERLINK("capsilon://?command=openfolder&amp;siteaddress=FAM.docvelocity-na8.net&amp;folderid=FX878ADF74-B632-D487-ED84-7036B7F59076","FX2207145")</f>
        <v>0.0</v>
      </c>
      <c r="F310" t="inlineStr">
        <is>
          <t/>
        </is>
      </c>
      <c r="G310" t="inlineStr">
        <is>
          <t/>
        </is>
      </c>
      <c r="H310" t="inlineStr">
        <is>
          <t>Mailitem</t>
        </is>
      </c>
      <c r="I310" t="inlineStr">
        <is>
          <t>MI2207117473</t>
        </is>
      </c>
      <c r="J310" t="n">
        <v>99.0</v>
      </c>
      <c r="K310" t="inlineStr">
        <is>
          <t>COMPLETED</t>
        </is>
      </c>
      <c r="L310" t="inlineStr">
        <is>
          <t>MARK_AS_COMPLETED</t>
        </is>
      </c>
      <c r="M310" t="inlineStr">
        <is>
          <t>Queue</t>
        </is>
      </c>
      <c r="N310" t="n">
        <v>2.0</v>
      </c>
      <c r="O310" s="1" t="n">
        <v>44750.667858796296</v>
      </c>
      <c r="P310" s="1" t="n">
        <v>44750.74012731481</v>
      </c>
      <c r="Q310" t="n">
        <v>5859.0</v>
      </c>
      <c r="R310" t="n">
        <v>385.0</v>
      </c>
      <c r="S310" t="b">
        <v>0</v>
      </c>
      <c r="T310" t="inlineStr">
        <is>
          <t>N/A</t>
        </is>
      </c>
      <c r="U310" t="b">
        <v>0</v>
      </c>
      <c r="V310" t="inlineStr">
        <is>
          <t>Swapnil Ambesange</t>
        </is>
      </c>
      <c r="W310" s="1" t="n">
        <v>44750.67853009259</v>
      </c>
      <c r="X310" t="n">
        <v>293.0</v>
      </c>
      <c r="Y310" t="n">
        <v>76.0</v>
      </c>
      <c r="Z310" t="n">
        <v>0.0</v>
      </c>
      <c r="AA310" t="n">
        <v>76.0</v>
      </c>
      <c r="AB310" t="n">
        <v>0.0</v>
      </c>
      <c r="AC310" t="n">
        <v>7.0</v>
      </c>
      <c r="AD310" t="n">
        <v>23.0</v>
      </c>
      <c r="AE310" t="n">
        <v>0.0</v>
      </c>
      <c r="AF310" t="n">
        <v>0.0</v>
      </c>
      <c r="AG310" t="n">
        <v>0.0</v>
      </c>
      <c r="AH310" t="inlineStr">
        <is>
          <t>Archana Bhujbal</t>
        </is>
      </c>
      <c r="AI310" s="1" t="n">
        <v>44750.74012731481</v>
      </c>
      <c r="AJ310" t="n">
        <v>92.0</v>
      </c>
      <c r="AK310" t="n">
        <v>0.0</v>
      </c>
      <c r="AL310" t="n">
        <v>0.0</v>
      </c>
      <c r="AM310" t="n">
        <v>0.0</v>
      </c>
      <c r="AN310" t="n">
        <v>0.0</v>
      </c>
      <c r="AO310" t="n">
        <v>0.0</v>
      </c>
      <c r="AP310" t="n">
        <v>23.0</v>
      </c>
      <c r="AQ310" t="n">
        <v>0.0</v>
      </c>
      <c r="AR310" t="n">
        <v>0.0</v>
      </c>
      <c r="AS310" t="n">
        <v>0.0</v>
      </c>
      <c r="AT310" t="inlineStr">
        <is>
          <t>N/A</t>
        </is>
      </c>
      <c r="AU310" t="inlineStr">
        <is>
          <t>N/A</t>
        </is>
      </c>
      <c r="AV310" t="inlineStr">
        <is>
          <t>N/A</t>
        </is>
      </c>
      <c r="AW310" t="inlineStr">
        <is>
          <t>N/A</t>
        </is>
      </c>
      <c r="AX310" t="inlineStr">
        <is>
          <t>N/A</t>
        </is>
      </c>
      <c r="AY310" t="inlineStr">
        <is>
          <t>N/A</t>
        </is>
      </c>
      <c r="AZ310" t="inlineStr">
        <is>
          <t>N/A</t>
        </is>
      </c>
      <c r="BA310" t="inlineStr">
        <is>
          <t>N/A</t>
        </is>
      </c>
      <c r="BB310" t="inlineStr">
        <is>
          <t>N/A</t>
        </is>
      </c>
      <c r="BC310" t="inlineStr">
        <is>
          <t>N/A</t>
        </is>
      </c>
      <c r="BD310" t="inlineStr">
        <is>
          <t>N/A</t>
        </is>
      </c>
      <c r="BE310" t="inlineStr">
        <is>
          <t>N/A</t>
        </is>
      </c>
    </row>
    <row r="311">
      <c r="A311" t="inlineStr">
        <is>
          <t>WI220713325</t>
        </is>
      </c>
      <c r="B311" t="inlineStr">
        <is>
          <t>DATA_VALIDATION</t>
        </is>
      </c>
      <c r="C311" t="inlineStr">
        <is>
          <t>201110012962</t>
        </is>
      </c>
      <c r="D311" t="inlineStr">
        <is>
          <t>Folder</t>
        </is>
      </c>
      <c r="E311" s="2">
        <f>HYPERLINK("capsilon://?command=openfolder&amp;siteaddress=FAM.docvelocity-na8.net&amp;folderid=FX878ADF74-B632-D487-ED84-7036B7F59076","FX2207145")</f>
        <v>0.0</v>
      </c>
      <c r="F311" t="inlineStr">
        <is>
          <t/>
        </is>
      </c>
      <c r="G311" t="inlineStr">
        <is>
          <t/>
        </is>
      </c>
      <c r="H311" t="inlineStr">
        <is>
          <t>Mailitem</t>
        </is>
      </c>
      <c r="I311" t="inlineStr">
        <is>
          <t>MI2207117552</t>
        </is>
      </c>
      <c r="J311" t="n">
        <v>28.0</v>
      </c>
      <c r="K311" t="inlineStr">
        <is>
          <t>COMPLETED</t>
        </is>
      </c>
      <c r="L311" t="inlineStr">
        <is>
          <t>MARK_AS_COMPLETED</t>
        </is>
      </c>
      <c r="M311" t="inlineStr">
        <is>
          <t>Queue</t>
        </is>
      </c>
      <c r="N311" t="n">
        <v>2.0</v>
      </c>
      <c r="O311" s="1" t="n">
        <v>44750.66950231481</v>
      </c>
      <c r="P311" s="1" t="n">
        <v>44750.74092592593</v>
      </c>
      <c r="Q311" t="n">
        <v>6018.0</v>
      </c>
      <c r="R311" t="n">
        <v>153.0</v>
      </c>
      <c r="S311" t="b">
        <v>0</v>
      </c>
      <c r="T311" t="inlineStr">
        <is>
          <t>N/A</t>
        </is>
      </c>
      <c r="U311" t="b">
        <v>0</v>
      </c>
      <c r="V311" t="inlineStr">
        <is>
          <t>Nilesh Thakur</t>
        </is>
      </c>
      <c r="W311" s="1" t="n">
        <v>44750.67827546296</v>
      </c>
      <c r="X311" t="n">
        <v>85.0</v>
      </c>
      <c r="Y311" t="n">
        <v>21.0</v>
      </c>
      <c r="Z311" t="n">
        <v>0.0</v>
      </c>
      <c r="AA311" t="n">
        <v>21.0</v>
      </c>
      <c r="AB311" t="n">
        <v>0.0</v>
      </c>
      <c r="AC311" t="n">
        <v>2.0</v>
      </c>
      <c r="AD311" t="n">
        <v>7.0</v>
      </c>
      <c r="AE311" t="n">
        <v>0.0</v>
      </c>
      <c r="AF311" t="n">
        <v>0.0</v>
      </c>
      <c r="AG311" t="n">
        <v>0.0</v>
      </c>
      <c r="AH311" t="inlineStr">
        <is>
          <t>Archana Bhujbal</t>
        </is>
      </c>
      <c r="AI311" s="1" t="n">
        <v>44750.74092592593</v>
      </c>
      <c r="AJ311" t="n">
        <v>68.0</v>
      </c>
      <c r="AK311" t="n">
        <v>0.0</v>
      </c>
      <c r="AL311" t="n">
        <v>0.0</v>
      </c>
      <c r="AM311" t="n">
        <v>0.0</v>
      </c>
      <c r="AN311" t="n">
        <v>0.0</v>
      </c>
      <c r="AO311" t="n">
        <v>0.0</v>
      </c>
      <c r="AP311" t="n">
        <v>7.0</v>
      </c>
      <c r="AQ311" t="n">
        <v>0.0</v>
      </c>
      <c r="AR311" t="n">
        <v>0.0</v>
      </c>
      <c r="AS311" t="n">
        <v>0.0</v>
      </c>
      <c r="AT311" t="inlineStr">
        <is>
          <t>N/A</t>
        </is>
      </c>
      <c r="AU311" t="inlineStr">
        <is>
          <t>N/A</t>
        </is>
      </c>
      <c r="AV311" t="inlineStr">
        <is>
          <t>N/A</t>
        </is>
      </c>
      <c r="AW311" t="inlineStr">
        <is>
          <t>N/A</t>
        </is>
      </c>
      <c r="AX311" t="inlineStr">
        <is>
          <t>N/A</t>
        </is>
      </c>
      <c r="AY311" t="inlineStr">
        <is>
          <t>N/A</t>
        </is>
      </c>
      <c r="AZ311" t="inlineStr">
        <is>
          <t>N/A</t>
        </is>
      </c>
      <c r="BA311" t="inlineStr">
        <is>
          <t>N/A</t>
        </is>
      </c>
      <c r="BB311" t="inlineStr">
        <is>
          <t>N/A</t>
        </is>
      </c>
      <c r="BC311" t="inlineStr">
        <is>
          <t>N/A</t>
        </is>
      </c>
      <c r="BD311" t="inlineStr">
        <is>
          <t>N/A</t>
        </is>
      </c>
      <c r="BE311" t="inlineStr">
        <is>
          <t>N/A</t>
        </is>
      </c>
    </row>
    <row r="312">
      <c r="A312" t="inlineStr">
        <is>
          <t>WI220713326</t>
        </is>
      </c>
      <c r="B312" t="inlineStr">
        <is>
          <t>DATA_VALIDATION</t>
        </is>
      </c>
      <c r="C312" t="inlineStr">
        <is>
          <t>201110012962</t>
        </is>
      </c>
      <c r="D312" t="inlineStr">
        <is>
          <t>Folder</t>
        </is>
      </c>
      <c r="E312" s="2">
        <f>HYPERLINK("capsilon://?command=openfolder&amp;siteaddress=FAM.docvelocity-na8.net&amp;folderid=FX878ADF74-B632-D487-ED84-7036B7F59076","FX2207145")</f>
        <v>0.0</v>
      </c>
      <c r="F312" t="inlineStr">
        <is>
          <t/>
        </is>
      </c>
      <c r="G312" t="inlineStr">
        <is>
          <t/>
        </is>
      </c>
      <c r="H312" t="inlineStr">
        <is>
          <t>Mailitem</t>
        </is>
      </c>
      <c r="I312" t="inlineStr">
        <is>
          <t>MI2207117558</t>
        </is>
      </c>
      <c r="J312" t="n">
        <v>28.0</v>
      </c>
      <c r="K312" t="inlineStr">
        <is>
          <t>COMPLETED</t>
        </is>
      </c>
      <c r="L312" t="inlineStr">
        <is>
          <t>MARK_AS_COMPLETED</t>
        </is>
      </c>
      <c r="M312" t="inlineStr">
        <is>
          <t>Queue</t>
        </is>
      </c>
      <c r="N312" t="n">
        <v>2.0</v>
      </c>
      <c r="O312" s="1" t="n">
        <v>44750.669641203705</v>
      </c>
      <c r="P312" s="1" t="n">
        <v>44750.7416087963</v>
      </c>
      <c r="Q312" t="n">
        <v>5963.0</v>
      </c>
      <c r="R312" t="n">
        <v>255.0</v>
      </c>
      <c r="S312" t="b">
        <v>0</v>
      </c>
      <c r="T312" t="inlineStr">
        <is>
          <t>N/A</t>
        </is>
      </c>
      <c r="U312" t="b">
        <v>0</v>
      </c>
      <c r="V312" t="inlineStr">
        <is>
          <t>Nilesh Thakur</t>
        </is>
      </c>
      <c r="W312" s="1" t="n">
        <v>44750.680555555555</v>
      </c>
      <c r="X312" t="n">
        <v>197.0</v>
      </c>
      <c r="Y312" t="n">
        <v>21.0</v>
      </c>
      <c r="Z312" t="n">
        <v>0.0</v>
      </c>
      <c r="AA312" t="n">
        <v>21.0</v>
      </c>
      <c r="AB312" t="n">
        <v>0.0</v>
      </c>
      <c r="AC312" t="n">
        <v>11.0</v>
      </c>
      <c r="AD312" t="n">
        <v>7.0</v>
      </c>
      <c r="AE312" t="n">
        <v>0.0</v>
      </c>
      <c r="AF312" t="n">
        <v>0.0</v>
      </c>
      <c r="AG312" t="n">
        <v>0.0</v>
      </c>
      <c r="AH312" t="inlineStr">
        <is>
          <t>Archana Bhujbal</t>
        </is>
      </c>
      <c r="AI312" s="1" t="n">
        <v>44750.7416087963</v>
      </c>
      <c r="AJ312" t="n">
        <v>58.0</v>
      </c>
      <c r="AK312" t="n">
        <v>0.0</v>
      </c>
      <c r="AL312" t="n">
        <v>0.0</v>
      </c>
      <c r="AM312" t="n">
        <v>0.0</v>
      </c>
      <c r="AN312" t="n">
        <v>0.0</v>
      </c>
      <c r="AO312" t="n">
        <v>0.0</v>
      </c>
      <c r="AP312" t="n">
        <v>7.0</v>
      </c>
      <c r="AQ312" t="n">
        <v>0.0</v>
      </c>
      <c r="AR312" t="n">
        <v>0.0</v>
      </c>
      <c r="AS312" t="n">
        <v>0.0</v>
      </c>
      <c r="AT312" t="inlineStr">
        <is>
          <t>N/A</t>
        </is>
      </c>
      <c r="AU312" t="inlineStr">
        <is>
          <t>N/A</t>
        </is>
      </c>
      <c r="AV312" t="inlineStr">
        <is>
          <t>N/A</t>
        </is>
      </c>
      <c r="AW312" t="inlineStr">
        <is>
          <t>N/A</t>
        </is>
      </c>
      <c r="AX312" t="inlineStr">
        <is>
          <t>N/A</t>
        </is>
      </c>
      <c r="AY312" t="inlineStr">
        <is>
          <t>N/A</t>
        </is>
      </c>
      <c r="AZ312" t="inlineStr">
        <is>
          <t>N/A</t>
        </is>
      </c>
      <c r="BA312" t="inlineStr">
        <is>
          <t>N/A</t>
        </is>
      </c>
      <c r="BB312" t="inlineStr">
        <is>
          <t>N/A</t>
        </is>
      </c>
      <c r="BC312" t="inlineStr">
        <is>
          <t>N/A</t>
        </is>
      </c>
      <c r="BD312" t="inlineStr">
        <is>
          <t>N/A</t>
        </is>
      </c>
      <c r="BE312" t="inlineStr">
        <is>
          <t>N/A</t>
        </is>
      </c>
    </row>
    <row r="313">
      <c r="A313" t="inlineStr">
        <is>
          <t>WI220713447</t>
        </is>
      </c>
      <c r="B313" t="inlineStr">
        <is>
          <t>DATA_VALIDATION</t>
        </is>
      </c>
      <c r="C313" t="inlineStr">
        <is>
          <t>201348000613</t>
        </is>
      </c>
      <c r="D313" t="inlineStr">
        <is>
          <t>Folder</t>
        </is>
      </c>
      <c r="E313" s="2">
        <f>HYPERLINK("capsilon://?command=openfolder&amp;siteaddress=FAM.docvelocity-na8.net&amp;folderid=FX97482063-2588-A561-D98A-854B47348135","FX22058213")</f>
        <v>0.0</v>
      </c>
      <c r="F313" t="inlineStr">
        <is>
          <t/>
        </is>
      </c>
      <c r="G313" t="inlineStr">
        <is>
          <t/>
        </is>
      </c>
      <c r="H313" t="inlineStr">
        <is>
          <t>Mailitem</t>
        </is>
      </c>
      <c r="I313" t="inlineStr">
        <is>
          <t>MI2207117156</t>
        </is>
      </c>
      <c r="J313" t="n">
        <v>128.0</v>
      </c>
      <c r="K313" t="inlineStr">
        <is>
          <t>COMPLETED</t>
        </is>
      </c>
      <c r="L313" t="inlineStr">
        <is>
          <t>MARK_AS_COMPLETED</t>
        </is>
      </c>
      <c r="M313" t="inlineStr">
        <is>
          <t>Queue</t>
        </is>
      </c>
      <c r="N313" t="n">
        <v>2.0</v>
      </c>
      <c r="O313" s="1" t="n">
        <v>44750.6869212963</v>
      </c>
      <c r="P313" s="1" t="n">
        <v>44750.72689814815</v>
      </c>
      <c r="Q313" t="n">
        <v>1871.0</v>
      </c>
      <c r="R313" t="n">
        <v>1583.0</v>
      </c>
      <c r="S313" t="b">
        <v>0</v>
      </c>
      <c r="T313" t="inlineStr">
        <is>
          <t>N/A</t>
        </is>
      </c>
      <c r="U313" t="b">
        <v>1</v>
      </c>
      <c r="V313" t="inlineStr">
        <is>
          <t>Shivani Narwade</t>
        </is>
      </c>
      <c r="W313" s="1" t="n">
        <v>44750.70091435185</v>
      </c>
      <c r="X313" t="n">
        <v>1190.0</v>
      </c>
      <c r="Y313" t="n">
        <v>82.0</v>
      </c>
      <c r="Z313" t="n">
        <v>0.0</v>
      </c>
      <c r="AA313" t="n">
        <v>82.0</v>
      </c>
      <c r="AB313" t="n">
        <v>0.0</v>
      </c>
      <c r="AC313" t="n">
        <v>57.0</v>
      </c>
      <c r="AD313" t="n">
        <v>46.0</v>
      </c>
      <c r="AE313" t="n">
        <v>0.0</v>
      </c>
      <c r="AF313" t="n">
        <v>0.0</v>
      </c>
      <c r="AG313" t="n">
        <v>0.0</v>
      </c>
      <c r="AH313" t="inlineStr">
        <is>
          <t>Archana Bhujbal</t>
        </is>
      </c>
      <c r="AI313" s="1" t="n">
        <v>44750.72689814815</v>
      </c>
      <c r="AJ313" t="n">
        <v>166.0</v>
      </c>
      <c r="AK313" t="n">
        <v>0.0</v>
      </c>
      <c r="AL313" t="n">
        <v>0.0</v>
      </c>
      <c r="AM313" t="n">
        <v>0.0</v>
      </c>
      <c r="AN313" t="n">
        <v>10.0</v>
      </c>
      <c r="AO313" t="n">
        <v>0.0</v>
      </c>
      <c r="AP313" t="n">
        <v>46.0</v>
      </c>
      <c r="AQ313" t="n">
        <v>0.0</v>
      </c>
      <c r="AR313" t="n">
        <v>0.0</v>
      </c>
      <c r="AS313" t="n">
        <v>0.0</v>
      </c>
      <c r="AT313" t="inlineStr">
        <is>
          <t>N/A</t>
        </is>
      </c>
      <c r="AU313" t="inlineStr">
        <is>
          <t>N/A</t>
        </is>
      </c>
      <c r="AV313" t="inlineStr">
        <is>
          <t>N/A</t>
        </is>
      </c>
      <c r="AW313" t="inlineStr">
        <is>
          <t>N/A</t>
        </is>
      </c>
      <c r="AX313" t="inlineStr">
        <is>
          <t>N/A</t>
        </is>
      </c>
      <c r="AY313" t="inlineStr">
        <is>
          <t>N/A</t>
        </is>
      </c>
      <c r="AZ313" t="inlineStr">
        <is>
          <t>N/A</t>
        </is>
      </c>
      <c r="BA313" t="inlineStr">
        <is>
          <t>N/A</t>
        </is>
      </c>
      <c r="BB313" t="inlineStr">
        <is>
          <t>N/A</t>
        </is>
      </c>
      <c r="BC313" t="inlineStr">
        <is>
          <t>N/A</t>
        </is>
      </c>
      <c r="BD313" t="inlineStr">
        <is>
          <t>N/A</t>
        </is>
      </c>
      <c r="BE313" t="inlineStr">
        <is>
          <t>N/A</t>
        </is>
      </c>
    </row>
    <row r="314">
      <c r="A314" t="inlineStr">
        <is>
          <t>WI220713494</t>
        </is>
      </c>
      <c r="B314" t="inlineStr">
        <is>
          <t>DATA_VALIDATION</t>
        </is>
      </c>
      <c r="C314" t="inlineStr">
        <is>
          <t>201348000672</t>
        </is>
      </c>
      <c r="D314" t="inlineStr">
        <is>
          <t>Folder</t>
        </is>
      </c>
      <c r="E314" s="2">
        <f>HYPERLINK("capsilon://?command=openfolder&amp;siteaddress=FAM.docvelocity-na8.net&amp;folderid=FX5F438A42-B82C-9997-84FD-1561749AF288","FX22064111")</f>
        <v>0.0</v>
      </c>
      <c r="F314" t="inlineStr">
        <is>
          <t/>
        </is>
      </c>
      <c r="G314" t="inlineStr">
        <is>
          <t/>
        </is>
      </c>
      <c r="H314" t="inlineStr">
        <is>
          <t>Mailitem</t>
        </is>
      </c>
      <c r="I314" t="inlineStr">
        <is>
          <t>MI2207118717</t>
        </is>
      </c>
      <c r="J314" t="n">
        <v>66.0</v>
      </c>
      <c r="K314" t="inlineStr">
        <is>
          <t>COMPLETED</t>
        </is>
      </c>
      <c r="L314" t="inlineStr">
        <is>
          <t>MARK_AS_COMPLETED</t>
        </is>
      </c>
      <c r="M314" t="inlineStr">
        <is>
          <t>Queue</t>
        </is>
      </c>
      <c r="N314" t="n">
        <v>2.0</v>
      </c>
      <c r="O314" s="1" t="n">
        <v>44750.69422453704</v>
      </c>
      <c r="P314" s="1" t="n">
        <v>44750.74304398148</v>
      </c>
      <c r="Q314" t="n">
        <v>3836.0</v>
      </c>
      <c r="R314" t="n">
        <v>382.0</v>
      </c>
      <c r="S314" t="b">
        <v>0</v>
      </c>
      <c r="T314" t="inlineStr">
        <is>
          <t>N/A</t>
        </is>
      </c>
      <c r="U314" t="b">
        <v>0</v>
      </c>
      <c r="V314" t="inlineStr">
        <is>
          <t>Samadhan Kamble</t>
        </is>
      </c>
      <c r="W314" s="1" t="n">
        <v>44750.698854166665</v>
      </c>
      <c r="X314" t="n">
        <v>259.0</v>
      </c>
      <c r="Y314" t="n">
        <v>52.0</v>
      </c>
      <c r="Z314" t="n">
        <v>0.0</v>
      </c>
      <c r="AA314" t="n">
        <v>52.0</v>
      </c>
      <c r="AB314" t="n">
        <v>0.0</v>
      </c>
      <c r="AC314" t="n">
        <v>10.0</v>
      </c>
      <c r="AD314" t="n">
        <v>14.0</v>
      </c>
      <c r="AE314" t="n">
        <v>0.0</v>
      </c>
      <c r="AF314" t="n">
        <v>0.0</v>
      </c>
      <c r="AG314" t="n">
        <v>0.0</v>
      </c>
      <c r="AH314" t="inlineStr">
        <is>
          <t>Archana Bhujbal</t>
        </is>
      </c>
      <c r="AI314" s="1" t="n">
        <v>44750.74304398148</v>
      </c>
      <c r="AJ314" t="n">
        <v>123.0</v>
      </c>
      <c r="AK314" t="n">
        <v>2.0</v>
      </c>
      <c r="AL314" t="n">
        <v>0.0</v>
      </c>
      <c r="AM314" t="n">
        <v>2.0</v>
      </c>
      <c r="AN314" t="n">
        <v>0.0</v>
      </c>
      <c r="AO314" t="n">
        <v>2.0</v>
      </c>
      <c r="AP314" t="n">
        <v>12.0</v>
      </c>
      <c r="AQ314" t="n">
        <v>0.0</v>
      </c>
      <c r="AR314" t="n">
        <v>0.0</v>
      </c>
      <c r="AS314" t="n">
        <v>0.0</v>
      </c>
      <c r="AT314" t="inlineStr">
        <is>
          <t>N/A</t>
        </is>
      </c>
      <c r="AU314" t="inlineStr">
        <is>
          <t>N/A</t>
        </is>
      </c>
      <c r="AV314" t="inlineStr">
        <is>
          <t>N/A</t>
        </is>
      </c>
      <c r="AW314" t="inlineStr">
        <is>
          <t>N/A</t>
        </is>
      </c>
      <c r="AX314" t="inlineStr">
        <is>
          <t>N/A</t>
        </is>
      </c>
      <c r="AY314" t="inlineStr">
        <is>
          <t>N/A</t>
        </is>
      </c>
      <c r="AZ314" t="inlineStr">
        <is>
          <t>N/A</t>
        </is>
      </c>
      <c r="BA314" t="inlineStr">
        <is>
          <t>N/A</t>
        </is>
      </c>
      <c r="BB314" t="inlineStr">
        <is>
          <t>N/A</t>
        </is>
      </c>
      <c r="BC314" t="inlineStr">
        <is>
          <t>N/A</t>
        </is>
      </c>
      <c r="BD314" t="inlineStr">
        <is>
          <t>N/A</t>
        </is>
      </c>
      <c r="BE314" t="inlineStr">
        <is>
          <t>N/A</t>
        </is>
      </c>
    </row>
    <row r="315">
      <c r="A315" t="inlineStr">
        <is>
          <t>WI220713500</t>
        </is>
      </c>
      <c r="B315" t="inlineStr">
        <is>
          <t>DATA_VALIDATION</t>
        </is>
      </c>
      <c r="C315" t="inlineStr">
        <is>
          <t>201300023104</t>
        </is>
      </c>
      <c r="D315" t="inlineStr">
        <is>
          <t>Folder</t>
        </is>
      </c>
      <c r="E315" s="2">
        <f>HYPERLINK("capsilon://?command=openfolder&amp;siteaddress=FAM.docvelocity-na8.net&amp;folderid=FXE4E6AC26-23D8-7539-D9F5-80FCECE1CB1D","FX22049500")</f>
        <v>0.0</v>
      </c>
      <c r="F315" t="inlineStr">
        <is>
          <t/>
        </is>
      </c>
      <c r="G315" t="inlineStr">
        <is>
          <t/>
        </is>
      </c>
      <c r="H315" t="inlineStr">
        <is>
          <t>Mailitem</t>
        </is>
      </c>
      <c r="I315" t="inlineStr">
        <is>
          <t>MI2207118806</t>
        </is>
      </c>
      <c r="J315" t="n">
        <v>784.0</v>
      </c>
      <c r="K315" t="inlineStr">
        <is>
          <t>COMPLETED</t>
        </is>
      </c>
      <c r="L315" t="inlineStr">
        <is>
          <t>MARK_AS_COMPLETED</t>
        </is>
      </c>
      <c r="M315" t="inlineStr">
        <is>
          <t>Queue</t>
        </is>
      </c>
      <c r="N315" t="n">
        <v>1.0</v>
      </c>
      <c r="O315" s="1" t="n">
        <v>44750.69797453703</v>
      </c>
      <c r="P315" s="1" t="n">
        <v>44750.709386574075</v>
      </c>
      <c r="Q315" t="n">
        <v>77.0</v>
      </c>
      <c r="R315" t="n">
        <v>909.0</v>
      </c>
      <c r="S315" t="b">
        <v>0</v>
      </c>
      <c r="T315" t="inlineStr">
        <is>
          <t>N/A</t>
        </is>
      </c>
      <c r="U315" t="b">
        <v>0</v>
      </c>
      <c r="V315" t="inlineStr">
        <is>
          <t>Samadhan Kamble</t>
        </is>
      </c>
      <c r="W315" s="1" t="n">
        <v>44750.709386574075</v>
      </c>
      <c r="X315" t="n">
        <v>909.0</v>
      </c>
      <c r="Y315" t="n">
        <v>0.0</v>
      </c>
      <c r="Z315" t="n">
        <v>0.0</v>
      </c>
      <c r="AA315" t="n">
        <v>0.0</v>
      </c>
      <c r="AB315" t="n">
        <v>0.0</v>
      </c>
      <c r="AC315" t="n">
        <v>0.0</v>
      </c>
      <c r="AD315" t="n">
        <v>784.0</v>
      </c>
      <c r="AE315" t="n">
        <v>682.0</v>
      </c>
      <c r="AF315" t="n">
        <v>0.0</v>
      </c>
      <c r="AG315" t="n">
        <v>20.0</v>
      </c>
      <c r="AH315" t="inlineStr">
        <is>
          <t>N/A</t>
        </is>
      </c>
      <c r="AI315" t="inlineStr">
        <is>
          <t>N/A</t>
        </is>
      </c>
      <c r="AJ315" t="inlineStr">
        <is>
          <t>N/A</t>
        </is>
      </c>
      <c r="AK315" t="inlineStr">
        <is>
          <t>N/A</t>
        </is>
      </c>
      <c r="AL315" t="inlineStr">
        <is>
          <t>N/A</t>
        </is>
      </c>
      <c r="AM315" t="inlineStr">
        <is>
          <t>N/A</t>
        </is>
      </c>
      <c r="AN315" t="inlineStr">
        <is>
          <t>N/A</t>
        </is>
      </c>
      <c r="AO315" t="inlineStr">
        <is>
          <t>N/A</t>
        </is>
      </c>
      <c r="AP315" t="inlineStr">
        <is>
          <t>N/A</t>
        </is>
      </c>
      <c r="AQ315" t="inlineStr">
        <is>
          <t>N/A</t>
        </is>
      </c>
      <c r="AR315" t="inlineStr">
        <is>
          <t>N/A</t>
        </is>
      </c>
      <c r="AS315" t="inlineStr">
        <is>
          <t>N/A</t>
        </is>
      </c>
      <c r="AT315" t="inlineStr">
        <is>
          <t>N/A</t>
        </is>
      </c>
      <c r="AU315" t="inlineStr">
        <is>
          <t>N/A</t>
        </is>
      </c>
      <c r="AV315" t="inlineStr">
        <is>
          <t>N/A</t>
        </is>
      </c>
      <c r="AW315" t="inlineStr">
        <is>
          <t>N/A</t>
        </is>
      </c>
      <c r="AX315" t="inlineStr">
        <is>
          <t>N/A</t>
        </is>
      </c>
      <c r="AY315" t="inlineStr">
        <is>
          <t>N/A</t>
        </is>
      </c>
      <c r="AZ315" t="inlineStr">
        <is>
          <t>N/A</t>
        </is>
      </c>
      <c r="BA315" t="inlineStr">
        <is>
          <t>N/A</t>
        </is>
      </c>
      <c r="BB315" t="inlineStr">
        <is>
          <t>N/A</t>
        </is>
      </c>
      <c r="BC315" t="inlineStr">
        <is>
          <t>N/A</t>
        </is>
      </c>
      <c r="BD315" t="inlineStr">
        <is>
          <t>N/A</t>
        </is>
      </c>
      <c r="BE315" t="inlineStr">
        <is>
          <t>N/A</t>
        </is>
      </c>
    </row>
    <row r="316">
      <c r="A316" t="inlineStr">
        <is>
          <t>WI220713540</t>
        </is>
      </c>
      <c r="B316" t="inlineStr">
        <is>
          <t>DATA_VALIDATION</t>
        </is>
      </c>
      <c r="C316" t="inlineStr">
        <is>
          <t>201300023104</t>
        </is>
      </c>
      <c r="D316" t="inlineStr">
        <is>
          <t>Folder</t>
        </is>
      </c>
      <c r="E316" s="2">
        <f>HYPERLINK("capsilon://?command=openfolder&amp;siteaddress=FAM.docvelocity-na8.net&amp;folderid=FXE4E6AC26-23D8-7539-D9F5-80FCECE1CB1D","FX22049500")</f>
        <v>0.0</v>
      </c>
      <c r="F316" t="inlineStr">
        <is>
          <t/>
        </is>
      </c>
      <c r="G316" t="inlineStr">
        <is>
          <t/>
        </is>
      </c>
      <c r="H316" t="inlineStr">
        <is>
          <t>Mailitem</t>
        </is>
      </c>
      <c r="I316" t="inlineStr">
        <is>
          <t>MI2207118806</t>
        </is>
      </c>
      <c r="J316" t="n">
        <v>1054.0</v>
      </c>
      <c r="K316" t="inlineStr">
        <is>
          <t>COMPLETED</t>
        </is>
      </c>
      <c r="L316" t="inlineStr">
        <is>
          <t>MARK_AS_COMPLETED</t>
        </is>
      </c>
      <c r="M316" t="inlineStr">
        <is>
          <t>Queue</t>
        </is>
      </c>
      <c r="N316" t="n">
        <v>2.0</v>
      </c>
      <c r="O316" s="1" t="n">
        <v>44750.711006944446</v>
      </c>
      <c r="P316" s="1" t="n">
        <v>44750.80793981482</v>
      </c>
      <c r="Q316" t="n">
        <v>1741.0</v>
      </c>
      <c r="R316" t="n">
        <v>6634.0</v>
      </c>
      <c r="S316" t="b">
        <v>0</v>
      </c>
      <c r="T316" t="inlineStr">
        <is>
          <t>N/A</t>
        </is>
      </c>
      <c r="U316" t="b">
        <v>1</v>
      </c>
      <c r="V316" t="inlineStr">
        <is>
          <t>Swapnil Ambesange</t>
        </is>
      </c>
      <c r="W316" s="1" t="n">
        <v>44750.75480324074</v>
      </c>
      <c r="X316" t="n">
        <v>3681.0</v>
      </c>
      <c r="Y316" t="n">
        <v>760.0</v>
      </c>
      <c r="Z316" t="n">
        <v>0.0</v>
      </c>
      <c r="AA316" t="n">
        <v>760.0</v>
      </c>
      <c r="AB316" t="n">
        <v>104.0</v>
      </c>
      <c r="AC316" t="n">
        <v>111.0</v>
      </c>
      <c r="AD316" t="n">
        <v>294.0</v>
      </c>
      <c r="AE316" t="n">
        <v>0.0</v>
      </c>
      <c r="AF316" t="n">
        <v>0.0</v>
      </c>
      <c r="AG316" t="n">
        <v>0.0</v>
      </c>
      <c r="AH316" t="inlineStr">
        <is>
          <t>Sumit Jarhad</t>
        </is>
      </c>
      <c r="AI316" s="1" t="n">
        <v>44750.80793981482</v>
      </c>
      <c r="AJ316" t="n">
        <v>2953.0</v>
      </c>
      <c r="AK316" t="n">
        <v>14.0</v>
      </c>
      <c r="AL316" t="n">
        <v>0.0</v>
      </c>
      <c r="AM316" t="n">
        <v>14.0</v>
      </c>
      <c r="AN316" t="n">
        <v>104.0</v>
      </c>
      <c r="AO316" t="n">
        <v>14.0</v>
      </c>
      <c r="AP316" t="n">
        <v>280.0</v>
      </c>
      <c r="AQ316" t="n">
        <v>0.0</v>
      </c>
      <c r="AR316" t="n">
        <v>0.0</v>
      </c>
      <c r="AS316" t="n">
        <v>0.0</v>
      </c>
      <c r="AT316" t="inlineStr">
        <is>
          <t>N/A</t>
        </is>
      </c>
      <c r="AU316" t="inlineStr">
        <is>
          <t>N/A</t>
        </is>
      </c>
      <c r="AV316" t="inlineStr">
        <is>
          <t>N/A</t>
        </is>
      </c>
      <c r="AW316" t="inlineStr">
        <is>
          <t>N/A</t>
        </is>
      </c>
      <c r="AX316" t="inlineStr">
        <is>
          <t>N/A</t>
        </is>
      </c>
      <c r="AY316" t="inlineStr">
        <is>
          <t>N/A</t>
        </is>
      </c>
      <c r="AZ316" t="inlineStr">
        <is>
          <t>N/A</t>
        </is>
      </c>
      <c r="BA316" t="inlineStr">
        <is>
          <t>N/A</t>
        </is>
      </c>
      <c r="BB316" t="inlineStr">
        <is>
          <t>N/A</t>
        </is>
      </c>
      <c r="BC316" t="inlineStr">
        <is>
          <t>N/A</t>
        </is>
      </c>
      <c r="BD316" t="inlineStr">
        <is>
          <t>N/A</t>
        </is>
      </c>
      <c r="BE316" t="inlineStr">
        <is>
          <t>N/A</t>
        </is>
      </c>
    </row>
    <row r="317">
      <c r="A317" t="inlineStr">
        <is>
          <t>WI220713551</t>
        </is>
      </c>
      <c r="B317" t="inlineStr">
        <is>
          <t>DATA_VALIDATION</t>
        </is>
      </c>
      <c r="C317" t="inlineStr">
        <is>
          <t>201348000623</t>
        </is>
      </c>
      <c r="D317" t="inlineStr">
        <is>
          <t>Folder</t>
        </is>
      </c>
      <c r="E317" s="2">
        <f>HYPERLINK("capsilon://?command=openfolder&amp;siteaddress=FAM.docvelocity-na8.net&amp;folderid=FX58B87000-2B26-1243-4826-710B7899E031","FX22058873")</f>
        <v>0.0</v>
      </c>
      <c r="F317" t="inlineStr">
        <is>
          <t/>
        </is>
      </c>
      <c r="G317" t="inlineStr">
        <is>
          <t/>
        </is>
      </c>
      <c r="H317" t="inlineStr">
        <is>
          <t>Mailitem</t>
        </is>
      </c>
      <c r="I317" t="inlineStr">
        <is>
          <t>MI2207119432</t>
        </is>
      </c>
      <c r="J317" t="n">
        <v>0.0</v>
      </c>
      <c r="K317" t="inlineStr">
        <is>
          <t>COMPLETED</t>
        </is>
      </c>
      <c r="L317" t="inlineStr">
        <is>
          <t>MARK_AS_COMPLETED</t>
        </is>
      </c>
      <c r="M317" t="inlineStr">
        <is>
          <t>Queue</t>
        </is>
      </c>
      <c r="N317" t="n">
        <v>2.0</v>
      </c>
      <c r="O317" s="1" t="n">
        <v>44750.71502314815</v>
      </c>
      <c r="P317" s="1" t="n">
        <v>44750.74321759259</v>
      </c>
      <c r="Q317" t="n">
        <v>2398.0</v>
      </c>
      <c r="R317" t="n">
        <v>38.0</v>
      </c>
      <c r="S317" t="b">
        <v>0</v>
      </c>
      <c r="T317" t="inlineStr">
        <is>
          <t>N/A</t>
        </is>
      </c>
      <c r="U317" t="b">
        <v>0</v>
      </c>
      <c r="V317" t="inlineStr">
        <is>
          <t>Samadhan Kamble</t>
        </is>
      </c>
      <c r="W317" s="1" t="n">
        <v>44750.71939814815</v>
      </c>
      <c r="X317" t="n">
        <v>24.0</v>
      </c>
      <c r="Y317" t="n">
        <v>0.0</v>
      </c>
      <c r="Z317" t="n">
        <v>0.0</v>
      </c>
      <c r="AA317" t="n">
        <v>0.0</v>
      </c>
      <c r="AB317" t="n">
        <v>37.0</v>
      </c>
      <c r="AC317" t="n">
        <v>0.0</v>
      </c>
      <c r="AD317" t="n">
        <v>0.0</v>
      </c>
      <c r="AE317" t="n">
        <v>0.0</v>
      </c>
      <c r="AF317" t="n">
        <v>0.0</v>
      </c>
      <c r="AG317" t="n">
        <v>0.0</v>
      </c>
      <c r="AH317" t="inlineStr">
        <is>
          <t>Archana Bhujbal</t>
        </is>
      </c>
      <c r="AI317" s="1" t="n">
        <v>44750.74321759259</v>
      </c>
      <c r="AJ317" t="n">
        <v>14.0</v>
      </c>
      <c r="AK317" t="n">
        <v>0.0</v>
      </c>
      <c r="AL317" t="n">
        <v>0.0</v>
      </c>
      <c r="AM317" t="n">
        <v>0.0</v>
      </c>
      <c r="AN317" t="n">
        <v>37.0</v>
      </c>
      <c r="AO317" t="n">
        <v>0.0</v>
      </c>
      <c r="AP317" t="n">
        <v>0.0</v>
      </c>
      <c r="AQ317" t="n">
        <v>0.0</v>
      </c>
      <c r="AR317" t="n">
        <v>0.0</v>
      </c>
      <c r="AS317" t="n">
        <v>0.0</v>
      </c>
      <c r="AT317" t="inlineStr">
        <is>
          <t>N/A</t>
        </is>
      </c>
      <c r="AU317" t="inlineStr">
        <is>
          <t>N/A</t>
        </is>
      </c>
      <c r="AV317" t="inlineStr">
        <is>
          <t>N/A</t>
        </is>
      </c>
      <c r="AW317" t="inlineStr">
        <is>
          <t>N/A</t>
        </is>
      </c>
      <c r="AX317" t="inlineStr">
        <is>
          <t>N/A</t>
        </is>
      </c>
      <c r="AY317" t="inlineStr">
        <is>
          <t>N/A</t>
        </is>
      </c>
      <c r="AZ317" t="inlineStr">
        <is>
          <t>N/A</t>
        </is>
      </c>
      <c r="BA317" t="inlineStr">
        <is>
          <t>N/A</t>
        </is>
      </c>
      <c r="BB317" t="inlineStr">
        <is>
          <t>N/A</t>
        </is>
      </c>
      <c r="BC317" t="inlineStr">
        <is>
          <t>N/A</t>
        </is>
      </c>
      <c r="BD317" t="inlineStr">
        <is>
          <t>N/A</t>
        </is>
      </c>
      <c r="BE317" t="inlineStr">
        <is>
          <t>N/A</t>
        </is>
      </c>
    </row>
    <row r="318">
      <c r="A318" t="inlineStr">
        <is>
          <t>WI220713644</t>
        </is>
      </c>
      <c r="B318" t="inlineStr">
        <is>
          <t>DATA_VALIDATION</t>
        </is>
      </c>
      <c r="C318" t="inlineStr">
        <is>
          <t>201330007815</t>
        </is>
      </c>
      <c r="D318" t="inlineStr">
        <is>
          <t>Folder</t>
        </is>
      </c>
      <c r="E318" s="2">
        <f>HYPERLINK("capsilon://?command=openfolder&amp;siteaddress=FAM.docvelocity-na8.net&amp;folderid=FXBA471A98-A33B-E3C5-8A7D-712ACA12BA2B","FX22071278")</f>
        <v>0.0</v>
      </c>
      <c r="F318" t="inlineStr">
        <is>
          <t/>
        </is>
      </c>
      <c r="G318" t="inlineStr">
        <is>
          <t/>
        </is>
      </c>
      <c r="H318" t="inlineStr">
        <is>
          <t>Mailitem</t>
        </is>
      </c>
      <c r="I318" t="inlineStr">
        <is>
          <t>MI2207119904</t>
        </is>
      </c>
      <c r="J318" t="n">
        <v>30.0</v>
      </c>
      <c r="K318" t="inlineStr">
        <is>
          <t>COMPLETED</t>
        </is>
      </c>
      <c r="L318" t="inlineStr">
        <is>
          <t>MARK_AS_COMPLETED</t>
        </is>
      </c>
      <c r="M318" t="inlineStr">
        <is>
          <t>Queue</t>
        </is>
      </c>
      <c r="N318" t="n">
        <v>2.0</v>
      </c>
      <c r="O318" s="1" t="n">
        <v>44750.72723379629</v>
      </c>
      <c r="P318" s="1" t="n">
        <v>44750.74375</v>
      </c>
      <c r="Q318" t="n">
        <v>1299.0</v>
      </c>
      <c r="R318" t="n">
        <v>128.0</v>
      </c>
      <c r="S318" t="b">
        <v>0</v>
      </c>
      <c r="T318" t="inlineStr">
        <is>
          <t>N/A</t>
        </is>
      </c>
      <c r="U318" t="b">
        <v>0</v>
      </c>
      <c r="V318" t="inlineStr">
        <is>
          <t>Samadhan Kamble</t>
        </is>
      </c>
      <c r="W318" s="1" t="n">
        <v>44750.72898148148</v>
      </c>
      <c r="X318" t="n">
        <v>82.0</v>
      </c>
      <c r="Y318" t="n">
        <v>9.0</v>
      </c>
      <c r="Z318" t="n">
        <v>0.0</v>
      </c>
      <c r="AA318" t="n">
        <v>9.0</v>
      </c>
      <c r="AB318" t="n">
        <v>0.0</v>
      </c>
      <c r="AC318" t="n">
        <v>1.0</v>
      </c>
      <c r="AD318" t="n">
        <v>21.0</v>
      </c>
      <c r="AE318" t="n">
        <v>0.0</v>
      </c>
      <c r="AF318" t="n">
        <v>0.0</v>
      </c>
      <c r="AG318" t="n">
        <v>0.0</v>
      </c>
      <c r="AH318" t="inlineStr">
        <is>
          <t>Archana Bhujbal</t>
        </is>
      </c>
      <c r="AI318" s="1" t="n">
        <v>44750.74375</v>
      </c>
      <c r="AJ318" t="n">
        <v>46.0</v>
      </c>
      <c r="AK318" t="n">
        <v>0.0</v>
      </c>
      <c r="AL318" t="n">
        <v>0.0</v>
      </c>
      <c r="AM318" t="n">
        <v>0.0</v>
      </c>
      <c r="AN318" t="n">
        <v>0.0</v>
      </c>
      <c r="AO318" t="n">
        <v>0.0</v>
      </c>
      <c r="AP318" t="n">
        <v>21.0</v>
      </c>
      <c r="AQ318" t="n">
        <v>0.0</v>
      </c>
      <c r="AR318" t="n">
        <v>0.0</v>
      </c>
      <c r="AS318" t="n">
        <v>0.0</v>
      </c>
      <c r="AT318" t="inlineStr">
        <is>
          <t>N/A</t>
        </is>
      </c>
      <c r="AU318" t="inlineStr">
        <is>
          <t>N/A</t>
        </is>
      </c>
      <c r="AV318" t="inlineStr">
        <is>
          <t>N/A</t>
        </is>
      </c>
      <c r="AW318" t="inlineStr">
        <is>
          <t>N/A</t>
        </is>
      </c>
      <c r="AX318" t="inlineStr">
        <is>
          <t>N/A</t>
        </is>
      </c>
      <c r="AY318" t="inlineStr">
        <is>
          <t>N/A</t>
        </is>
      </c>
      <c r="AZ318" t="inlineStr">
        <is>
          <t>N/A</t>
        </is>
      </c>
      <c r="BA318" t="inlineStr">
        <is>
          <t>N/A</t>
        </is>
      </c>
      <c r="BB318" t="inlineStr">
        <is>
          <t>N/A</t>
        </is>
      </c>
      <c r="BC318" t="inlineStr">
        <is>
          <t>N/A</t>
        </is>
      </c>
      <c r="BD318" t="inlineStr">
        <is>
          <t>N/A</t>
        </is>
      </c>
      <c r="BE318" t="inlineStr">
        <is>
          <t>N/A</t>
        </is>
      </c>
    </row>
    <row r="319">
      <c r="A319" t="inlineStr">
        <is>
          <t>WI220713688</t>
        </is>
      </c>
      <c r="B319" t="inlineStr">
        <is>
          <t>DATA_VALIDATION</t>
        </is>
      </c>
      <c r="C319" t="inlineStr">
        <is>
          <t>201130013909</t>
        </is>
      </c>
      <c r="D319" t="inlineStr">
        <is>
          <t>Folder</t>
        </is>
      </c>
      <c r="E319" s="2">
        <f>HYPERLINK("capsilon://?command=openfolder&amp;siteaddress=FAM.docvelocity-na8.net&amp;folderid=FX78FE5BE9-8AA7-6D1B-E3F4-65B86536AB1B","FX22061608")</f>
        <v>0.0</v>
      </c>
      <c r="F319" t="inlineStr">
        <is>
          <t/>
        </is>
      </c>
      <c r="G319" t="inlineStr">
        <is>
          <t/>
        </is>
      </c>
      <c r="H319" t="inlineStr">
        <is>
          <t>Mailitem</t>
        </is>
      </c>
      <c r="I319" t="inlineStr">
        <is>
          <t>MI2207120256</t>
        </is>
      </c>
      <c r="J319" t="n">
        <v>66.0</v>
      </c>
      <c r="K319" t="inlineStr">
        <is>
          <t>COMPLETED</t>
        </is>
      </c>
      <c r="L319" t="inlineStr">
        <is>
          <t>MARK_AS_COMPLETED</t>
        </is>
      </c>
      <c r="M319" t="inlineStr">
        <is>
          <t>Queue</t>
        </is>
      </c>
      <c r="N319" t="n">
        <v>2.0</v>
      </c>
      <c r="O319" s="1" t="n">
        <v>44750.737280092595</v>
      </c>
      <c r="P319" s="1" t="n">
        <v>44750.79332175926</v>
      </c>
      <c r="Q319" t="n">
        <v>4397.0</v>
      </c>
      <c r="R319" t="n">
        <v>445.0</v>
      </c>
      <c r="S319" t="b">
        <v>0</v>
      </c>
      <c r="T319" t="inlineStr">
        <is>
          <t>N/A</t>
        </is>
      </c>
      <c r="U319" t="b">
        <v>0</v>
      </c>
      <c r="V319" t="inlineStr">
        <is>
          <t>Swapnil Ambesange</t>
        </is>
      </c>
      <c r="W319" s="1" t="n">
        <v>44750.75859953704</v>
      </c>
      <c r="X319" t="n">
        <v>327.0</v>
      </c>
      <c r="Y319" t="n">
        <v>52.0</v>
      </c>
      <c r="Z319" t="n">
        <v>0.0</v>
      </c>
      <c r="AA319" t="n">
        <v>52.0</v>
      </c>
      <c r="AB319" t="n">
        <v>0.0</v>
      </c>
      <c r="AC319" t="n">
        <v>11.0</v>
      </c>
      <c r="AD319" t="n">
        <v>14.0</v>
      </c>
      <c r="AE319" t="n">
        <v>0.0</v>
      </c>
      <c r="AF319" t="n">
        <v>0.0</v>
      </c>
      <c r="AG319" t="n">
        <v>0.0</v>
      </c>
      <c r="AH319" t="inlineStr">
        <is>
          <t>Archana Bhujbal</t>
        </is>
      </c>
      <c r="AI319" s="1" t="n">
        <v>44750.79332175926</v>
      </c>
      <c r="AJ319" t="n">
        <v>118.0</v>
      </c>
      <c r="AK319" t="n">
        <v>1.0</v>
      </c>
      <c r="AL319" t="n">
        <v>0.0</v>
      </c>
      <c r="AM319" t="n">
        <v>1.0</v>
      </c>
      <c r="AN319" t="n">
        <v>0.0</v>
      </c>
      <c r="AO319" t="n">
        <v>1.0</v>
      </c>
      <c r="AP319" t="n">
        <v>13.0</v>
      </c>
      <c r="AQ319" t="n">
        <v>0.0</v>
      </c>
      <c r="AR319" t="n">
        <v>0.0</v>
      </c>
      <c r="AS319" t="n">
        <v>0.0</v>
      </c>
      <c r="AT319" t="inlineStr">
        <is>
          <t>N/A</t>
        </is>
      </c>
      <c r="AU319" t="inlineStr">
        <is>
          <t>N/A</t>
        </is>
      </c>
      <c r="AV319" t="inlineStr">
        <is>
          <t>N/A</t>
        </is>
      </c>
      <c r="AW319" t="inlineStr">
        <is>
          <t>N/A</t>
        </is>
      </c>
      <c r="AX319" t="inlineStr">
        <is>
          <t>N/A</t>
        </is>
      </c>
      <c r="AY319" t="inlineStr">
        <is>
          <t>N/A</t>
        </is>
      </c>
      <c r="AZ319" t="inlineStr">
        <is>
          <t>N/A</t>
        </is>
      </c>
      <c r="BA319" t="inlineStr">
        <is>
          <t>N/A</t>
        </is>
      </c>
      <c r="BB319" t="inlineStr">
        <is>
          <t>N/A</t>
        </is>
      </c>
      <c r="BC319" t="inlineStr">
        <is>
          <t>N/A</t>
        </is>
      </c>
      <c r="BD319" t="inlineStr">
        <is>
          <t>N/A</t>
        </is>
      </c>
      <c r="BE319" t="inlineStr">
        <is>
          <t>N/A</t>
        </is>
      </c>
    </row>
    <row r="320">
      <c r="A320" t="inlineStr">
        <is>
          <t>WI220713732</t>
        </is>
      </c>
      <c r="B320" t="inlineStr">
        <is>
          <t>DATA_VALIDATION</t>
        </is>
      </c>
      <c r="C320" t="inlineStr">
        <is>
          <t>201300024449</t>
        </is>
      </c>
      <c r="D320" t="inlineStr">
        <is>
          <t>Folder</t>
        </is>
      </c>
      <c r="E320" s="2">
        <f>HYPERLINK("capsilon://?command=openfolder&amp;siteaddress=FAM.docvelocity-na8.net&amp;folderid=FX6D00FA60-0C98-1130-E417-E4A547BDC1EA","FX22071891")</f>
        <v>0.0</v>
      </c>
      <c r="F320" t="inlineStr">
        <is>
          <t/>
        </is>
      </c>
      <c r="G320" t="inlineStr">
        <is>
          <t/>
        </is>
      </c>
      <c r="H320" t="inlineStr">
        <is>
          <t>Mailitem</t>
        </is>
      </c>
      <c r="I320" t="inlineStr">
        <is>
          <t>MI2207120862</t>
        </is>
      </c>
      <c r="J320" t="n">
        <v>115.0</v>
      </c>
      <c r="K320" t="inlineStr">
        <is>
          <t>COMPLETED</t>
        </is>
      </c>
      <c r="L320" t="inlineStr">
        <is>
          <t>MARK_AS_COMPLETED</t>
        </is>
      </c>
      <c r="M320" t="inlineStr">
        <is>
          <t>Queue</t>
        </is>
      </c>
      <c r="N320" t="n">
        <v>1.0</v>
      </c>
      <c r="O320" s="1" t="n">
        <v>44750.755428240744</v>
      </c>
      <c r="P320" s="1" t="n">
        <v>44750.75798611111</v>
      </c>
      <c r="Q320" t="n">
        <v>26.0</v>
      </c>
      <c r="R320" t="n">
        <v>195.0</v>
      </c>
      <c r="S320" t="b">
        <v>0</v>
      </c>
      <c r="T320" t="inlineStr">
        <is>
          <t>N/A</t>
        </is>
      </c>
      <c r="U320" t="b">
        <v>0</v>
      </c>
      <c r="V320" t="inlineStr">
        <is>
          <t>Shubham Karwate</t>
        </is>
      </c>
      <c r="W320" s="1" t="n">
        <v>44750.75798611111</v>
      </c>
      <c r="X320" t="n">
        <v>195.0</v>
      </c>
      <c r="Y320" t="n">
        <v>0.0</v>
      </c>
      <c r="Z320" t="n">
        <v>0.0</v>
      </c>
      <c r="AA320" t="n">
        <v>0.0</v>
      </c>
      <c r="AB320" t="n">
        <v>0.0</v>
      </c>
      <c r="AC320" t="n">
        <v>0.0</v>
      </c>
      <c r="AD320" t="n">
        <v>115.0</v>
      </c>
      <c r="AE320" t="n">
        <v>103.0</v>
      </c>
      <c r="AF320" t="n">
        <v>0.0</v>
      </c>
      <c r="AG320" t="n">
        <v>4.0</v>
      </c>
      <c r="AH320" t="inlineStr">
        <is>
          <t>N/A</t>
        </is>
      </c>
      <c r="AI320" t="inlineStr">
        <is>
          <t>N/A</t>
        </is>
      </c>
      <c r="AJ320" t="inlineStr">
        <is>
          <t>N/A</t>
        </is>
      </c>
      <c r="AK320" t="inlineStr">
        <is>
          <t>N/A</t>
        </is>
      </c>
      <c r="AL320" t="inlineStr">
        <is>
          <t>N/A</t>
        </is>
      </c>
      <c r="AM320" t="inlineStr">
        <is>
          <t>N/A</t>
        </is>
      </c>
      <c r="AN320" t="inlineStr">
        <is>
          <t>N/A</t>
        </is>
      </c>
      <c r="AO320" t="inlineStr">
        <is>
          <t>N/A</t>
        </is>
      </c>
      <c r="AP320" t="inlineStr">
        <is>
          <t>N/A</t>
        </is>
      </c>
      <c r="AQ320" t="inlineStr">
        <is>
          <t>N/A</t>
        </is>
      </c>
      <c r="AR320" t="inlineStr">
        <is>
          <t>N/A</t>
        </is>
      </c>
      <c r="AS320" t="inlineStr">
        <is>
          <t>N/A</t>
        </is>
      </c>
      <c r="AT320" t="inlineStr">
        <is>
          <t>N/A</t>
        </is>
      </c>
      <c r="AU320" t="inlineStr">
        <is>
          <t>N/A</t>
        </is>
      </c>
      <c r="AV320" t="inlineStr">
        <is>
          <t>N/A</t>
        </is>
      </c>
      <c r="AW320" t="inlineStr">
        <is>
          <t>N/A</t>
        </is>
      </c>
      <c r="AX320" t="inlineStr">
        <is>
          <t>N/A</t>
        </is>
      </c>
      <c r="AY320" t="inlineStr">
        <is>
          <t>N/A</t>
        </is>
      </c>
      <c r="AZ320" t="inlineStr">
        <is>
          <t>N/A</t>
        </is>
      </c>
      <c r="BA320" t="inlineStr">
        <is>
          <t>N/A</t>
        </is>
      </c>
      <c r="BB320" t="inlineStr">
        <is>
          <t>N/A</t>
        </is>
      </c>
      <c r="BC320" t="inlineStr">
        <is>
          <t>N/A</t>
        </is>
      </c>
      <c r="BD320" t="inlineStr">
        <is>
          <t>N/A</t>
        </is>
      </c>
      <c r="BE320" t="inlineStr">
        <is>
          <t>N/A</t>
        </is>
      </c>
    </row>
    <row r="321">
      <c r="A321" t="inlineStr">
        <is>
          <t>WI220713744</t>
        </is>
      </c>
      <c r="B321" t="inlineStr">
        <is>
          <t>DATA_VALIDATION</t>
        </is>
      </c>
      <c r="C321" t="inlineStr">
        <is>
          <t>201300024449</t>
        </is>
      </c>
      <c r="D321" t="inlineStr">
        <is>
          <t>Folder</t>
        </is>
      </c>
      <c r="E321" s="2">
        <f>HYPERLINK("capsilon://?command=openfolder&amp;siteaddress=FAM.docvelocity-na8.net&amp;folderid=FX6D00FA60-0C98-1130-E417-E4A547BDC1EA","FX22071891")</f>
        <v>0.0</v>
      </c>
      <c r="F321" t="inlineStr">
        <is>
          <t/>
        </is>
      </c>
      <c r="G321" t="inlineStr">
        <is>
          <t/>
        </is>
      </c>
      <c r="H321" t="inlineStr">
        <is>
          <t>Mailitem</t>
        </is>
      </c>
      <c r="I321" t="inlineStr">
        <is>
          <t>MI2207120862</t>
        </is>
      </c>
      <c r="J321" t="n">
        <v>167.0</v>
      </c>
      <c r="K321" t="inlineStr">
        <is>
          <t>COMPLETED</t>
        </is>
      </c>
      <c r="L321" t="inlineStr">
        <is>
          <t>MARK_AS_COMPLETED</t>
        </is>
      </c>
      <c r="M321" t="inlineStr">
        <is>
          <t>Queue</t>
        </is>
      </c>
      <c r="N321" t="n">
        <v>2.0</v>
      </c>
      <c r="O321" s="1" t="n">
        <v>44750.75886574074</v>
      </c>
      <c r="P321" s="1" t="n">
        <v>44750.79070601852</v>
      </c>
      <c r="Q321" t="n">
        <v>2066.0</v>
      </c>
      <c r="R321" t="n">
        <v>685.0</v>
      </c>
      <c r="S321" t="b">
        <v>0</v>
      </c>
      <c r="T321" t="inlineStr">
        <is>
          <t>N/A</t>
        </is>
      </c>
      <c r="U321" t="b">
        <v>1</v>
      </c>
      <c r="V321" t="inlineStr">
        <is>
          <t>Swapnil Ambesange</t>
        </is>
      </c>
      <c r="W321" s="1" t="n">
        <v>44750.76525462963</v>
      </c>
      <c r="X321" t="n">
        <v>550.0</v>
      </c>
      <c r="Y321" t="n">
        <v>137.0</v>
      </c>
      <c r="Z321" t="n">
        <v>0.0</v>
      </c>
      <c r="AA321" t="n">
        <v>137.0</v>
      </c>
      <c r="AB321" t="n">
        <v>0.0</v>
      </c>
      <c r="AC321" t="n">
        <v>31.0</v>
      </c>
      <c r="AD321" t="n">
        <v>30.0</v>
      </c>
      <c r="AE321" t="n">
        <v>0.0</v>
      </c>
      <c r="AF321" t="n">
        <v>0.0</v>
      </c>
      <c r="AG321" t="n">
        <v>0.0</v>
      </c>
      <c r="AH321" t="inlineStr">
        <is>
          <t>Archana Bhujbal</t>
        </is>
      </c>
      <c r="AI321" s="1" t="n">
        <v>44750.79070601852</v>
      </c>
      <c r="AJ321" t="n">
        <v>135.0</v>
      </c>
      <c r="AK321" t="n">
        <v>0.0</v>
      </c>
      <c r="AL321" t="n">
        <v>0.0</v>
      </c>
      <c r="AM321" t="n">
        <v>0.0</v>
      </c>
      <c r="AN321" t="n">
        <v>0.0</v>
      </c>
      <c r="AO321" t="n">
        <v>0.0</v>
      </c>
      <c r="AP321" t="n">
        <v>30.0</v>
      </c>
      <c r="AQ321" t="n">
        <v>0.0</v>
      </c>
      <c r="AR321" t="n">
        <v>0.0</v>
      </c>
      <c r="AS321" t="n">
        <v>0.0</v>
      </c>
      <c r="AT321" t="inlineStr">
        <is>
          <t>N/A</t>
        </is>
      </c>
      <c r="AU321" t="inlineStr">
        <is>
          <t>N/A</t>
        </is>
      </c>
      <c r="AV321" t="inlineStr">
        <is>
          <t>N/A</t>
        </is>
      </c>
      <c r="AW321" t="inlineStr">
        <is>
          <t>N/A</t>
        </is>
      </c>
      <c r="AX321" t="inlineStr">
        <is>
          <t>N/A</t>
        </is>
      </c>
      <c r="AY321" t="inlineStr">
        <is>
          <t>N/A</t>
        </is>
      </c>
      <c r="AZ321" t="inlineStr">
        <is>
          <t>N/A</t>
        </is>
      </c>
      <c r="BA321" t="inlineStr">
        <is>
          <t>N/A</t>
        </is>
      </c>
      <c r="BB321" t="inlineStr">
        <is>
          <t>N/A</t>
        </is>
      </c>
      <c r="BC321" t="inlineStr">
        <is>
          <t>N/A</t>
        </is>
      </c>
      <c r="BD321" t="inlineStr">
        <is>
          <t>N/A</t>
        </is>
      </c>
      <c r="BE321" t="inlineStr">
        <is>
          <t>N/A</t>
        </is>
      </c>
    </row>
    <row r="322">
      <c r="A322" t="inlineStr">
        <is>
          <t>WI220713756</t>
        </is>
      </c>
      <c r="B322" t="inlineStr">
        <is>
          <t>DATA_VALIDATION</t>
        </is>
      </c>
      <c r="C322" t="inlineStr">
        <is>
          <t>201330007818</t>
        </is>
      </c>
      <c r="D322" t="inlineStr">
        <is>
          <t>Folder</t>
        </is>
      </c>
      <c r="E322" s="2">
        <f>HYPERLINK("capsilon://?command=openfolder&amp;siteaddress=FAM.docvelocity-na8.net&amp;folderid=FX7AA3C69E-B975-EFCD-24B4-6C8F471D069D","FX22071322")</f>
        <v>0.0</v>
      </c>
      <c r="F322" t="inlineStr">
        <is>
          <t/>
        </is>
      </c>
      <c r="G322" t="inlineStr">
        <is>
          <t/>
        </is>
      </c>
      <c r="H322" t="inlineStr">
        <is>
          <t>Mailitem</t>
        </is>
      </c>
      <c r="I322" t="inlineStr">
        <is>
          <t>MI2207121215</t>
        </is>
      </c>
      <c r="J322" t="n">
        <v>28.0</v>
      </c>
      <c r="K322" t="inlineStr">
        <is>
          <t>COMPLETED</t>
        </is>
      </c>
      <c r="L322" t="inlineStr">
        <is>
          <t>MARK_AS_COMPLETED</t>
        </is>
      </c>
      <c r="M322" t="inlineStr">
        <is>
          <t>Queue</t>
        </is>
      </c>
      <c r="N322" t="n">
        <v>1.0</v>
      </c>
      <c r="O322" s="1" t="n">
        <v>44750.76741898148</v>
      </c>
      <c r="P322" s="1" t="n">
        <v>44750.78136574074</v>
      </c>
      <c r="Q322" t="n">
        <v>1035.0</v>
      </c>
      <c r="R322" t="n">
        <v>170.0</v>
      </c>
      <c r="S322" t="b">
        <v>0</v>
      </c>
      <c r="T322" t="inlineStr">
        <is>
          <t>N/A</t>
        </is>
      </c>
      <c r="U322" t="b">
        <v>0</v>
      </c>
      <c r="V322" t="inlineStr">
        <is>
          <t>Samadhan Kamble</t>
        </is>
      </c>
      <c r="W322" s="1" t="n">
        <v>44750.78136574074</v>
      </c>
      <c r="X322" t="n">
        <v>112.0</v>
      </c>
      <c r="Y322" t="n">
        <v>0.0</v>
      </c>
      <c r="Z322" t="n">
        <v>0.0</v>
      </c>
      <c r="AA322" t="n">
        <v>0.0</v>
      </c>
      <c r="AB322" t="n">
        <v>0.0</v>
      </c>
      <c r="AC322" t="n">
        <v>0.0</v>
      </c>
      <c r="AD322" t="n">
        <v>28.0</v>
      </c>
      <c r="AE322" t="n">
        <v>21.0</v>
      </c>
      <c r="AF322" t="n">
        <v>0.0</v>
      </c>
      <c r="AG322" t="n">
        <v>2.0</v>
      </c>
      <c r="AH322" t="inlineStr">
        <is>
          <t>N/A</t>
        </is>
      </c>
      <c r="AI322" t="inlineStr">
        <is>
          <t>N/A</t>
        </is>
      </c>
      <c r="AJ322" t="inlineStr">
        <is>
          <t>N/A</t>
        </is>
      </c>
      <c r="AK322" t="inlineStr">
        <is>
          <t>N/A</t>
        </is>
      </c>
      <c r="AL322" t="inlineStr">
        <is>
          <t>N/A</t>
        </is>
      </c>
      <c r="AM322" t="inlineStr">
        <is>
          <t>N/A</t>
        </is>
      </c>
      <c r="AN322" t="inlineStr">
        <is>
          <t>N/A</t>
        </is>
      </c>
      <c r="AO322" t="inlineStr">
        <is>
          <t>N/A</t>
        </is>
      </c>
      <c r="AP322" t="inlineStr">
        <is>
          <t>N/A</t>
        </is>
      </c>
      <c r="AQ322" t="inlineStr">
        <is>
          <t>N/A</t>
        </is>
      </c>
      <c r="AR322" t="inlineStr">
        <is>
          <t>N/A</t>
        </is>
      </c>
      <c r="AS322" t="inlineStr">
        <is>
          <t>N/A</t>
        </is>
      </c>
      <c r="AT322" t="inlineStr">
        <is>
          <t>N/A</t>
        </is>
      </c>
      <c r="AU322" t="inlineStr">
        <is>
          <t>N/A</t>
        </is>
      </c>
      <c r="AV322" t="inlineStr">
        <is>
          <t>N/A</t>
        </is>
      </c>
      <c r="AW322" t="inlineStr">
        <is>
          <t>N/A</t>
        </is>
      </c>
      <c r="AX322" t="inlineStr">
        <is>
          <t>N/A</t>
        </is>
      </c>
      <c r="AY322" t="inlineStr">
        <is>
          <t>N/A</t>
        </is>
      </c>
      <c r="AZ322" t="inlineStr">
        <is>
          <t>N/A</t>
        </is>
      </c>
      <c r="BA322" t="inlineStr">
        <is>
          <t>N/A</t>
        </is>
      </c>
      <c r="BB322" t="inlineStr">
        <is>
          <t>N/A</t>
        </is>
      </c>
      <c r="BC322" t="inlineStr">
        <is>
          <t>N/A</t>
        </is>
      </c>
      <c r="BD322" t="inlineStr">
        <is>
          <t>N/A</t>
        </is>
      </c>
      <c r="BE322" t="inlineStr">
        <is>
          <t>N/A</t>
        </is>
      </c>
    </row>
    <row r="323">
      <c r="A323" t="inlineStr">
        <is>
          <t>WI220713757</t>
        </is>
      </c>
      <c r="B323" t="inlineStr">
        <is>
          <t>DATA_VALIDATION</t>
        </is>
      </c>
      <c r="C323" t="inlineStr">
        <is>
          <t>201330007818</t>
        </is>
      </c>
      <c r="D323" t="inlineStr">
        <is>
          <t>Folder</t>
        </is>
      </c>
      <c r="E323" s="2">
        <f>HYPERLINK("capsilon://?command=openfolder&amp;siteaddress=FAM.docvelocity-na8.net&amp;folderid=FX7AA3C69E-B975-EFCD-24B4-6C8F471D069D","FX22071322")</f>
        <v>0.0</v>
      </c>
      <c r="F323" t="inlineStr">
        <is>
          <t/>
        </is>
      </c>
      <c r="G323" t="inlineStr">
        <is>
          <t/>
        </is>
      </c>
      <c r="H323" t="inlineStr">
        <is>
          <t>Mailitem</t>
        </is>
      </c>
      <c r="I323" t="inlineStr">
        <is>
          <t>MI2207121221</t>
        </is>
      </c>
      <c r="J323" t="n">
        <v>84.0</v>
      </c>
      <c r="K323" t="inlineStr">
        <is>
          <t>COMPLETED</t>
        </is>
      </c>
      <c r="L323" t="inlineStr">
        <is>
          <t>MARK_AS_COMPLETED</t>
        </is>
      </c>
      <c r="M323" t="inlineStr">
        <is>
          <t>Queue</t>
        </is>
      </c>
      <c r="N323" t="n">
        <v>2.0</v>
      </c>
      <c r="O323" s="1" t="n">
        <v>44750.76751157407</v>
      </c>
      <c r="P323" s="1" t="n">
        <v>44750.7971875</v>
      </c>
      <c r="Q323" t="n">
        <v>2155.0</v>
      </c>
      <c r="R323" t="n">
        <v>409.0</v>
      </c>
      <c r="S323" t="b">
        <v>0</v>
      </c>
      <c r="T323" t="inlineStr">
        <is>
          <t>N/A</t>
        </is>
      </c>
      <c r="U323" t="b">
        <v>0</v>
      </c>
      <c r="V323" t="inlineStr">
        <is>
          <t>Nilesh Thakur</t>
        </is>
      </c>
      <c r="W323" s="1" t="n">
        <v>44750.772997685184</v>
      </c>
      <c r="X323" t="n">
        <v>332.0</v>
      </c>
      <c r="Y323" t="n">
        <v>64.0</v>
      </c>
      <c r="Z323" t="n">
        <v>0.0</v>
      </c>
      <c r="AA323" t="n">
        <v>64.0</v>
      </c>
      <c r="AB323" t="n">
        <v>0.0</v>
      </c>
      <c r="AC323" t="n">
        <v>13.0</v>
      </c>
      <c r="AD323" t="n">
        <v>20.0</v>
      </c>
      <c r="AE323" t="n">
        <v>0.0</v>
      </c>
      <c r="AF323" t="n">
        <v>0.0</v>
      </c>
      <c r="AG323" t="n">
        <v>0.0</v>
      </c>
      <c r="AH323" t="inlineStr">
        <is>
          <t>Archana Bhujbal</t>
        </is>
      </c>
      <c r="AI323" s="1" t="n">
        <v>44750.7971875</v>
      </c>
      <c r="AJ323" t="n">
        <v>77.0</v>
      </c>
      <c r="AK323" t="n">
        <v>1.0</v>
      </c>
      <c r="AL323" t="n">
        <v>0.0</v>
      </c>
      <c r="AM323" t="n">
        <v>1.0</v>
      </c>
      <c r="AN323" t="n">
        <v>0.0</v>
      </c>
      <c r="AO323" t="n">
        <v>1.0</v>
      </c>
      <c r="AP323" t="n">
        <v>19.0</v>
      </c>
      <c r="AQ323" t="n">
        <v>0.0</v>
      </c>
      <c r="AR323" t="n">
        <v>0.0</v>
      </c>
      <c r="AS323" t="n">
        <v>0.0</v>
      </c>
      <c r="AT323" t="inlineStr">
        <is>
          <t>N/A</t>
        </is>
      </c>
      <c r="AU323" t="inlineStr">
        <is>
          <t>N/A</t>
        </is>
      </c>
      <c r="AV323" t="inlineStr">
        <is>
          <t>N/A</t>
        </is>
      </c>
      <c r="AW323" t="inlineStr">
        <is>
          <t>N/A</t>
        </is>
      </c>
      <c r="AX323" t="inlineStr">
        <is>
          <t>N/A</t>
        </is>
      </c>
      <c r="AY323" t="inlineStr">
        <is>
          <t>N/A</t>
        </is>
      </c>
      <c r="AZ323" t="inlineStr">
        <is>
          <t>N/A</t>
        </is>
      </c>
      <c r="BA323" t="inlineStr">
        <is>
          <t>N/A</t>
        </is>
      </c>
      <c r="BB323" t="inlineStr">
        <is>
          <t>N/A</t>
        </is>
      </c>
      <c r="BC323" t="inlineStr">
        <is>
          <t>N/A</t>
        </is>
      </c>
      <c r="BD323" t="inlineStr">
        <is>
          <t>N/A</t>
        </is>
      </c>
      <c r="BE323" t="inlineStr">
        <is>
          <t>N/A</t>
        </is>
      </c>
    </row>
    <row r="324">
      <c r="A324" t="inlineStr">
        <is>
          <t>WI220713758</t>
        </is>
      </c>
      <c r="B324" t="inlineStr">
        <is>
          <t>DATA_VALIDATION</t>
        </is>
      </c>
      <c r="C324" t="inlineStr">
        <is>
          <t>201330007818</t>
        </is>
      </c>
      <c r="D324" t="inlineStr">
        <is>
          <t>Folder</t>
        </is>
      </c>
      <c r="E324" s="2">
        <f>HYPERLINK("capsilon://?command=openfolder&amp;siteaddress=FAM.docvelocity-na8.net&amp;folderid=FX7AA3C69E-B975-EFCD-24B4-6C8F471D069D","FX22071322")</f>
        <v>0.0</v>
      </c>
      <c r="F324" t="inlineStr">
        <is>
          <t/>
        </is>
      </c>
      <c r="G324" t="inlineStr">
        <is>
          <t/>
        </is>
      </c>
      <c r="H324" t="inlineStr">
        <is>
          <t>Mailitem</t>
        </is>
      </c>
      <c r="I324" t="inlineStr">
        <is>
          <t>MI2207121218</t>
        </is>
      </c>
      <c r="J324" t="n">
        <v>84.0</v>
      </c>
      <c r="K324" t="inlineStr">
        <is>
          <t>COMPLETED</t>
        </is>
      </c>
      <c r="L324" t="inlineStr">
        <is>
          <t>MARK_AS_COMPLETED</t>
        </is>
      </c>
      <c r="M324" t="inlineStr">
        <is>
          <t>Queue</t>
        </is>
      </c>
      <c r="N324" t="n">
        <v>2.0</v>
      </c>
      <c r="O324" s="1" t="n">
        <v>44750.76762731482</v>
      </c>
      <c r="P324" s="1" t="n">
        <v>44750.79796296296</v>
      </c>
      <c r="Q324" t="n">
        <v>2377.0</v>
      </c>
      <c r="R324" t="n">
        <v>244.0</v>
      </c>
      <c r="S324" t="b">
        <v>0</v>
      </c>
      <c r="T324" t="inlineStr">
        <is>
          <t>N/A</t>
        </is>
      </c>
      <c r="U324" t="b">
        <v>0</v>
      </c>
      <c r="V324" t="inlineStr">
        <is>
          <t>Nilesh Thakur</t>
        </is>
      </c>
      <c r="W324" s="1" t="n">
        <v>44750.77505787037</v>
      </c>
      <c r="X324" t="n">
        <v>178.0</v>
      </c>
      <c r="Y324" t="n">
        <v>64.0</v>
      </c>
      <c r="Z324" t="n">
        <v>0.0</v>
      </c>
      <c r="AA324" t="n">
        <v>64.0</v>
      </c>
      <c r="AB324" t="n">
        <v>0.0</v>
      </c>
      <c r="AC324" t="n">
        <v>8.0</v>
      </c>
      <c r="AD324" t="n">
        <v>20.0</v>
      </c>
      <c r="AE324" t="n">
        <v>0.0</v>
      </c>
      <c r="AF324" t="n">
        <v>0.0</v>
      </c>
      <c r="AG324" t="n">
        <v>0.0</v>
      </c>
      <c r="AH324" t="inlineStr">
        <is>
          <t>Archana Bhujbal</t>
        </is>
      </c>
      <c r="AI324" s="1" t="n">
        <v>44750.79796296296</v>
      </c>
      <c r="AJ324" t="n">
        <v>66.0</v>
      </c>
      <c r="AK324" t="n">
        <v>1.0</v>
      </c>
      <c r="AL324" t="n">
        <v>0.0</v>
      </c>
      <c r="AM324" t="n">
        <v>1.0</v>
      </c>
      <c r="AN324" t="n">
        <v>0.0</v>
      </c>
      <c r="AO324" t="n">
        <v>1.0</v>
      </c>
      <c r="AP324" t="n">
        <v>19.0</v>
      </c>
      <c r="AQ324" t="n">
        <v>0.0</v>
      </c>
      <c r="AR324" t="n">
        <v>0.0</v>
      </c>
      <c r="AS324" t="n">
        <v>0.0</v>
      </c>
      <c r="AT324" t="inlineStr">
        <is>
          <t>N/A</t>
        </is>
      </c>
      <c r="AU324" t="inlineStr">
        <is>
          <t>N/A</t>
        </is>
      </c>
      <c r="AV324" t="inlineStr">
        <is>
          <t>N/A</t>
        </is>
      </c>
      <c r="AW324" t="inlineStr">
        <is>
          <t>N/A</t>
        </is>
      </c>
      <c r="AX324" t="inlineStr">
        <is>
          <t>N/A</t>
        </is>
      </c>
      <c r="AY324" t="inlineStr">
        <is>
          <t>N/A</t>
        </is>
      </c>
      <c r="AZ324" t="inlineStr">
        <is>
          <t>N/A</t>
        </is>
      </c>
      <c r="BA324" t="inlineStr">
        <is>
          <t>N/A</t>
        </is>
      </c>
      <c r="BB324" t="inlineStr">
        <is>
          <t>N/A</t>
        </is>
      </c>
      <c r="BC324" t="inlineStr">
        <is>
          <t>N/A</t>
        </is>
      </c>
      <c r="BD324" t="inlineStr">
        <is>
          <t>N/A</t>
        </is>
      </c>
      <c r="BE324" t="inlineStr">
        <is>
          <t>N/A</t>
        </is>
      </c>
    </row>
    <row r="325">
      <c r="A325" t="inlineStr">
        <is>
          <t>WI220713759</t>
        </is>
      </c>
      <c r="B325" t="inlineStr">
        <is>
          <t>DATA_VALIDATION</t>
        </is>
      </c>
      <c r="C325" t="inlineStr">
        <is>
          <t>201330007818</t>
        </is>
      </c>
      <c r="D325" t="inlineStr">
        <is>
          <t>Folder</t>
        </is>
      </c>
      <c r="E325" s="2">
        <f>HYPERLINK("capsilon://?command=openfolder&amp;siteaddress=FAM.docvelocity-na8.net&amp;folderid=FX7AA3C69E-B975-EFCD-24B4-6C8F471D069D","FX22071322")</f>
        <v>0.0</v>
      </c>
      <c r="F325" t="inlineStr">
        <is>
          <t/>
        </is>
      </c>
      <c r="G325" t="inlineStr">
        <is>
          <t/>
        </is>
      </c>
      <c r="H325" t="inlineStr">
        <is>
          <t>Mailitem</t>
        </is>
      </c>
      <c r="I325" t="inlineStr">
        <is>
          <t>MI2207121224</t>
        </is>
      </c>
      <c r="J325" t="n">
        <v>117.0</v>
      </c>
      <c r="K325" t="inlineStr">
        <is>
          <t>COMPLETED</t>
        </is>
      </c>
      <c r="L325" t="inlineStr">
        <is>
          <t>MARK_AS_COMPLETED</t>
        </is>
      </c>
      <c r="M325" t="inlineStr">
        <is>
          <t>Queue</t>
        </is>
      </c>
      <c r="N325" t="n">
        <v>1.0</v>
      </c>
      <c r="O325" s="1" t="n">
        <v>44750.76777777778</v>
      </c>
      <c r="P325" s="1" t="n">
        <v>44750.7827662037</v>
      </c>
      <c r="Q325" t="n">
        <v>1142.0</v>
      </c>
      <c r="R325" t="n">
        <v>153.0</v>
      </c>
      <c r="S325" t="b">
        <v>0</v>
      </c>
      <c r="T325" t="inlineStr">
        <is>
          <t>N/A</t>
        </is>
      </c>
      <c r="U325" t="b">
        <v>0</v>
      </c>
      <c r="V325" t="inlineStr">
        <is>
          <t>Samadhan Kamble</t>
        </is>
      </c>
      <c r="W325" s="1" t="n">
        <v>44750.7827662037</v>
      </c>
      <c r="X325" t="n">
        <v>120.0</v>
      </c>
      <c r="Y325" t="n">
        <v>0.0</v>
      </c>
      <c r="Z325" t="n">
        <v>0.0</v>
      </c>
      <c r="AA325" t="n">
        <v>0.0</v>
      </c>
      <c r="AB325" t="n">
        <v>0.0</v>
      </c>
      <c r="AC325" t="n">
        <v>0.0</v>
      </c>
      <c r="AD325" t="n">
        <v>117.0</v>
      </c>
      <c r="AE325" t="n">
        <v>112.0</v>
      </c>
      <c r="AF325" t="n">
        <v>0.0</v>
      </c>
      <c r="AG325" t="n">
        <v>3.0</v>
      </c>
      <c r="AH325" t="inlineStr">
        <is>
          <t>N/A</t>
        </is>
      </c>
      <c r="AI325" t="inlineStr">
        <is>
          <t>N/A</t>
        </is>
      </c>
      <c r="AJ325" t="inlineStr">
        <is>
          <t>N/A</t>
        </is>
      </c>
      <c r="AK325" t="inlineStr">
        <is>
          <t>N/A</t>
        </is>
      </c>
      <c r="AL325" t="inlineStr">
        <is>
          <t>N/A</t>
        </is>
      </c>
      <c r="AM325" t="inlineStr">
        <is>
          <t>N/A</t>
        </is>
      </c>
      <c r="AN325" t="inlineStr">
        <is>
          <t>N/A</t>
        </is>
      </c>
      <c r="AO325" t="inlineStr">
        <is>
          <t>N/A</t>
        </is>
      </c>
      <c r="AP325" t="inlineStr">
        <is>
          <t>N/A</t>
        </is>
      </c>
      <c r="AQ325" t="inlineStr">
        <is>
          <t>N/A</t>
        </is>
      </c>
      <c r="AR325" t="inlineStr">
        <is>
          <t>N/A</t>
        </is>
      </c>
      <c r="AS325" t="inlineStr">
        <is>
          <t>N/A</t>
        </is>
      </c>
      <c r="AT325" t="inlineStr">
        <is>
          <t>N/A</t>
        </is>
      </c>
      <c r="AU325" t="inlineStr">
        <is>
          <t>N/A</t>
        </is>
      </c>
      <c r="AV325" t="inlineStr">
        <is>
          <t>N/A</t>
        </is>
      </c>
      <c r="AW325" t="inlineStr">
        <is>
          <t>N/A</t>
        </is>
      </c>
      <c r="AX325" t="inlineStr">
        <is>
          <t>N/A</t>
        </is>
      </c>
      <c r="AY325" t="inlineStr">
        <is>
          <t>N/A</t>
        </is>
      </c>
      <c r="AZ325" t="inlineStr">
        <is>
          <t>N/A</t>
        </is>
      </c>
      <c r="BA325" t="inlineStr">
        <is>
          <t>N/A</t>
        </is>
      </c>
      <c r="BB325" t="inlineStr">
        <is>
          <t>N/A</t>
        </is>
      </c>
      <c r="BC325" t="inlineStr">
        <is>
          <t>N/A</t>
        </is>
      </c>
      <c r="BD325" t="inlineStr">
        <is>
          <t>N/A</t>
        </is>
      </c>
      <c r="BE325" t="inlineStr">
        <is>
          <t>N/A</t>
        </is>
      </c>
    </row>
    <row r="326">
      <c r="A326" t="inlineStr">
        <is>
          <t>WI220713790</t>
        </is>
      </c>
      <c r="B326" t="inlineStr">
        <is>
          <t>DATA_VALIDATION</t>
        </is>
      </c>
      <c r="C326" t="inlineStr">
        <is>
          <t>201130014014</t>
        </is>
      </c>
      <c r="D326" t="inlineStr">
        <is>
          <t>Folder</t>
        </is>
      </c>
      <c r="E326" s="2">
        <f>HYPERLINK("capsilon://?command=openfolder&amp;siteaddress=FAM.docvelocity-na8.net&amp;folderid=FXD51C5B13-CEB9-5B10-E9B4-49C3421E22B1","FX22071006")</f>
        <v>0.0</v>
      </c>
      <c r="F326" t="inlineStr">
        <is>
          <t/>
        </is>
      </c>
      <c r="G326" t="inlineStr">
        <is>
          <t/>
        </is>
      </c>
      <c r="H326" t="inlineStr">
        <is>
          <t>Mailitem</t>
        </is>
      </c>
      <c r="I326" t="inlineStr">
        <is>
          <t>MI2207121498</t>
        </is>
      </c>
      <c r="J326" t="n">
        <v>149.0</v>
      </c>
      <c r="K326" t="inlineStr">
        <is>
          <t>COMPLETED</t>
        </is>
      </c>
      <c r="L326" t="inlineStr">
        <is>
          <t>MARK_AS_COMPLETED</t>
        </is>
      </c>
      <c r="M326" t="inlineStr">
        <is>
          <t>Queue</t>
        </is>
      </c>
      <c r="N326" t="n">
        <v>2.0</v>
      </c>
      <c r="O326" s="1" t="n">
        <v>44750.77825231481</v>
      </c>
      <c r="P326" s="1" t="n">
        <v>44750.79876157407</v>
      </c>
      <c r="Q326" t="n">
        <v>1627.0</v>
      </c>
      <c r="R326" t="n">
        <v>145.0</v>
      </c>
      <c r="S326" t="b">
        <v>0</v>
      </c>
      <c r="T326" t="inlineStr">
        <is>
          <t>N/A</t>
        </is>
      </c>
      <c r="U326" t="b">
        <v>0</v>
      </c>
      <c r="V326" t="inlineStr">
        <is>
          <t>Nilesh Thakur</t>
        </is>
      </c>
      <c r="W326" s="1" t="n">
        <v>44750.784224537034</v>
      </c>
      <c r="X326" t="n">
        <v>74.0</v>
      </c>
      <c r="Y326" t="n">
        <v>0.0</v>
      </c>
      <c r="Z326" t="n">
        <v>0.0</v>
      </c>
      <c r="AA326" t="n">
        <v>0.0</v>
      </c>
      <c r="AB326" t="n">
        <v>144.0</v>
      </c>
      <c r="AC326" t="n">
        <v>0.0</v>
      </c>
      <c r="AD326" t="n">
        <v>149.0</v>
      </c>
      <c r="AE326" t="n">
        <v>0.0</v>
      </c>
      <c r="AF326" t="n">
        <v>0.0</v>
      </c>
      <c r="AG326" t="n">
        <v>0.0</v>
      </c>
      <c r="AH326" t="inlineStr">
        <is>
          <t>Archana Bhujbal</t>
        </is>
      </c>
      <c r="AI326" s="1" t="n">
        <v>44750.79876157407</v>
      </c>
      <c r="AJ326" t="n">
        <v>68.0</v>
      </c>
      <c r="AK326" t="n">
        <v>0.0</v>
      </c>
      <c r="AL326" t="n">
        <v>0.0</v>
      </c>
      <c r="AM326" t="n">
        <v>0.0</v>
      </c>
      <c r="AN326" t="n">
        <v>144.0</v>
      </c>
      <c r="AO326" t="n">
        <v>0.0</v>
      </c>
      <c r="AP326" t="n">
        <v>149.0</v>
      </c>
      <c r="AQ326" t="n">
        <v>0.0</v>
      </c>
      <c r="AR326" t="n">
        <v>0.0</v>
      </c>
      <c r="AS326" t="n">
        <v>0.0</v>
      </c>
      <c r="AT326" t="inlineStr">
        <is>
          <t>N/A</t>
        </is>
      </c>
      <c r="AU326" t="inlineStr">
        <is>
          <t>N/A</t>
        </is>
      </c>
      <c r="AV326" t="inlineStr">
        <is>
          <t>N/A</t>
        </is>
      </c>
      <c r="AW326" t="inlineStr">
        <is>
          <t>N/A</t>
        </is>
      </c>
      <c r="AX326" t="inlineStr">
        <is>
          <t>N/A</t>
        </is>
      </c>
      <c r="AY326" t="inlineStr">
        <is>
          <t>N/A</t>
        </is>
      </c>
      <c r="AZ326" t="inlineStr">
        <is>
          <t>N/A</t>
        </is>
      </c>
      <c r="BA326" t="inlineStr">
        <is>
          <t>N/A</t>
        </is>
      </c>
      <c r="BB326" t="inlineStr">
        <is>
          <t>N/A</t>
        </is>
      </c>
      <c r="BC326" t="inlineStr">
        <is>
          <t>N/A</t>
        </is>
      </c>
      <c r="BD326" t="inlineStr">
        <is>
          <t>N/A</t>
        </is>
      </c>
      <c r="BE326" t="inlineStr">
        <is>
          <t>N/A</t>
        </is>
      </c>
    </row>
    <row r="327">
      <c r="A327" t="inlineStr">
        <is>
          <t>WI220713792</t>
        </is>
      </c>
      <c r="B327" t="inlineStr">
        <is>
          <t>DATA_VALIDATION</t>
        </is>
      </c>
      <c r="C327" t="inlineStr">
        <is>
          <t>201130014014</t>
        </is>
      </c>
      <c r="D327" t="inlineStr">
        <is>
          <t>Folder</t>
        </is>
      </c>
      <c r="E327" s="2">
        <f>HYPERLINK("capsilon://?command=openfolder&amp;siteaddress=FAM.docvelocity-na8.net&amp;folderid=FXD51C5B13-CEB9-5B10-E9B4-49C3421E22B1","FX22071006")</f>
        <v>0.0</v>
      </c>
      <c r="F327" t="inlineStr">
        <is>
          <t/>
        </is>
      </c>
      <c r="G327" t="inlineStr">
        <is>
          <t/>
        </is>
      </c>
      <c r="H327" t="inlineStr">
        <is>
          <t>Mailitem</t>
        </is>
      </c>
      <c r="I327" t="inlineStr">
        <is>
          <t>MI2207121504</t>
        </is>
      </c>
      <c r="J327" t="n">
        <v>161.0</v>
      </c>
      <c r="K327" t="inlineStr">
        <is>
          <t>COMPLETED</t>
        </is>
      </c>
      <c r="L327" t="inlineStr">
        <is>
          <t>MARK_AS_COMPLETED</t>
        </is>
      </c>
      <c r="M327" t="inlineStr">
        <is>
          <t>Queue</t>
        </is>
      </c>
      <c r="N327" t="n">
        <v>2.0</v>
      </c>
      <c r="O327" s="1" t="n">
        <v>44750.77885416667</v>
      </c>
      <c r="P327" s="1" t="n">
        <v>44750.79895833333</v>
      </c>
      <c r="Q327" t="n">
        <v>1671.0</v>
      </c>
      <c r="R327" t="n">
        <v>66.0</v>
      </c>
      <c r="S327" t="b">
        <v>0</v>
      </c>
      <c r="T327" t="inlineStr">
        <is>
          <t>N/A</t>
        </is>
      </c>
      <c r="U327" t="b">
        <v>0</v>
      </c>
      <c r="V327" t="inlineStr">
        <is>
          <t>Samadhan Kamble</t>
        </is>
      </c>
      <c r="W327" s="1" t="n">
        <v>44750.78744212963</v>
      </c>
      <c r="X327" t="n">
        <v>50.0</v>
      </c>
      <c r="Y327" t="n">
        <v>0.0</v>
      </c>
      <c r="Z327" t="n">
        <v>0.0</v>
      </c>
      <c r="AA327" t="n">
        <v>0.0</v>
      </c>
      <c r="AB327" t="n">
        <v>156.0</v>
      </c>
      <c r="AC327" t="n">
        <v>0.0</v>
      </c>
      <c r="AD327" t="n">
        <v>161.0</v>
      </c>
      <c r="AE327" t="n">
        <v>0.0</v>
      </c>
      <c r="AF327" t="n">
        <v>0.0</v>
      </c>
      <c r="AG327" t="n">
        <v>0.0</v>
      </c>
      <c r="AH327" t="inlineStr">
        <is>
          <t>Archana Bhujbal</t>
        </is>
      </c>
      <c r="AI327" s="1" t="n">
        <v>44750.79895833333</v>
      </c>
      <c r="AJ327" t="n">
        <v>16.0</v>
      </c>
      <c r="AK327" t="n">
        <v>0.0</v>
      </c>
      <c r="AL327" t="n">
        <v>0.0</v>
      </c>
      <c r="AM327" t="n">
        <v>0.0</v>
      </c>
      <c r="AN327" t="n">
        <v>156.0</v>
      </c>
      <c r="AO327" t="n">
        <v>0.0</v>
      </c>
      <c r="AP327" t="n">
        <v>161.0</v>
      </c>
      <c r="AQ327" t="n">
        <v>0.0</v>
      </c>
      <c r="AR327" t="n">
        <v>0.0</v>
      </c>
      <c r="AS327" t="n">
        <v>0.0</v>
      </c>
      <c r="AT327" t="inlineStr">
        <is>
          <t>N/A</t>
        </is>
      </c>
      <c r="AU327" t="inlineStr">
        <is>
          <t>N/A</t>
        </is>
      </c>
      <c r="AV327" t="inlineStr">
        <is>
          <t>N/A</t>
        </is>
      </c>
      <c r="AW327" t="inlineStr">
        <is>
          <t>N/A</t>
        </is>
      </c>
      <c r="AX327" t="inlineStr">
        <is>
          <t>N/A</t>
        </is>
      </c>
      <c r="AY327" t="inlineStr">
        <is>
          <t>N/A</t>
        </is>
      </c>
      <c r="AZ327" t="inlineStr">
        <is>
          <t>N/A</t>
        </is>
      </c>
      <c r="BA327" t="inlineStr">
        <is>
          <t>N/A</t>
        </is>
      </c>
      <c r="BB327" t="inlineStr">
        <is>
          <t>N/A</t>
        </is>
      </c>
      <c r="BC327" t="inlineStr">
        <is>
          <t>N/A</t>
        </is>
      </c>
      <c r="BD327" t="inlineStr">
        <is>
          <t>N/A</t>
        </is>
      </c>
      <c r="BE327" t="inlineStr">
        <is>
          <t>N/A</t>
        </is>
      </c>
    </row>
    <row r="328">
      <c r="A328" t="inlineStr">
        <is>
          <t>WI220713797</t>
        </is>
      </c>
      <c r="B328" t="inlineStr">
        <is>
          <t>DATA_VALIDATION</t>
        </is>
      </c>
      <c r="C328" t="inlineStr">
        <is>
          <t>201130014014</t>
        </is>
      </c>
      <c r="D328" t="inlineStr">
        <is>
          <t>Folder</t>
        </is>
      </c>
      <c r="E328" s="2">
        <f>HYPERLINK("capsilon://?command=openfolder&amp;siteaddress=FAM.docvelocity-na8.net&amp;folderid=FXD51C5B13-CEB9-5B10-E9B4-49C3421E22B1","FX22071006")</f>
        <v>0.0</v>
      </c>
      <c r="F328" t="inlineStr">
        <is>
          <t/>
        </is>
      </c>
      <c r="G328" t="inlineStr">
        <is>
          <t/>
        </is>
      </c>
      <c r="H328" t="inlineStr">
        <is>
          <t>Mailitem</t>
        </is>
      </c>
      <c r="I328" t="inlineStr">
        <is>
          <t>MI2207121542</t>
        </is>
      </c>
      <c r="J328" t="n">
        <v>29.0</v>
      </c>
      <c r="K328" t="inlineStr">
        <is>
          <t>COMPLETED</t>
        </is>
      </c>
      <c r="L328" t="inlineStr">
        <is>
          <t>MARK_AS_COMPLETED</t>
        </is>
      </c>
      <c r="M328" t="inlineStr">
        <is>
          <t>Queue</t>
        </is>
      </c>
      <c r="N328" t="n">
        <v>2.0</v>
      </c>
      <c r="O328" s="1" t="n">
        <v>44750.78037037037</v>
      </c>
      <c r="P328" s="1" t="n">
        <v>44750.799733796295</v>
      </c>
      <c r="Q328" t="n">
        <v>1544.0</v>
      </c>
      <c r="R328" t="n">
        <v>129.0</v>
      </c>
      <c r="S328" t="b">
        <v>0</v>
      </c>
      <c r="T328" t="inlineStr">
        <is>
          <t>N/A</t>
        </is>
      </c>
      <c r="U328" t="b">
        <v>0</v>
      </c>
      <c r="V328" t="inlineStr">
        <is>
          <t>Shivani Narwade</t>
        </is>
      </c>
      <c r="W328" s="1" t="n">
        <v>44750.78796296296</v>
      </c>
      <c r="X328" t="n">
        <v>63.0</v>
      </c>
      <c r="Y328" t="n">
        <v>21.0</v>
      </c>
      <c r="Z328" t="n">
        <v>0.0</v>
      </c>
      <c r="AA328" t="n">
        <v>21.0</v>
      </c>
      <c r="AB328" t="n">
        <v>0.0</v>
      </c>
      <c r="AC328" t="n">
        <v>0.0</v>
      </c>
      <c r="AD328" t="n">
        <v>8.0</v>
      </c>
      <c r="AE328" t="n">
        <v>0.0</v>
      </c>
      <c r="AF328" t="n">
        <v>0.0</v>
      </c>
      <c r="AG328" t="n">
        <v>0.0</v>
      </c>
      <c r="AH328" t="inlineStr">
        <is>
          <t>Archana Bhujbal</t>
        </is>
      </c>
      <c r="AI328" s="1" t="n">
        <v>44750.799733796295</v>
      </c>
      <c r="AJ328" t="n">
        <v>66.0</v>
      </c>
      <c r="AK328" t="n">
        <v>0.0</v>
      </c>
      <c r="AL328" t="n">
        <v>0.0</v>
      </c>
      <c r="AM328" t="n">
        <v>0.0</v>
      </c>
      <c r="AN328" t="n">
        <v>0.0</v>
      </c>
      <c r="AO328" t="n">
        <v>0.0</v>
      </c>
      <c r="AP328" t="n">
        <v>8.0</v>
      </c>
      <c r="AQ328" t="n">
        <v>0.0</v>
      </c>
      <c r="AR328" t="n">
        <v>0.0</v>
      </c>
      <c r="AS328" t="n">
        <v>0.0</v>
      </c>
      <c r="AT328" t="inlineStr">
        <is>
          <t>N/A</t>
        </is>
      </c>
      <c r="AU328" t="inlineStr">
        <is>
          <t>N/A</t>
        </is>
      </c>
      <c r="AV328" t="inlineStr">
        <is>
          <t>N/A</t>
        </is>
      </c>
      <c r="AW328" t="inlineStr">
        <is>
          <t>N/A</t>
        </is>
      </c>
      <c r="AX328" t="inlineStr">
        <is>
          <t>N/A</t>
        </is>
      </c>
      <c r="AY328" t="inlineStr">
        <is>
          <t>N/A</t>
        </is>
      </c>
      <c r="AZ328" t="inlineStr">
        <is>
          <t>N/A</t>
        </is>
      </c>
      <c r="BA328" t="inlineStr">
        <is>
          <t>N/A</t>
        </is>
      </c>
      <c r="BB328" t="inlineStr">
        <is>
          <t>N/A</t>
        </is>
      </c>
      <c r="BC328" t="inlineStr">
        <is>
          <t>N/A</t>
        </is>
      </c>
      <c r="BD328" t="inlineStr">
        <is>
          <t>N/A</t>
        </is>
      </c>
      <c r="BE328" t="inlineStr">
        <is>
          <t>N/A</t>
        </is>
      </c>
    </row>
    <row r="329">
      <c r="A329" t="inlineStr">
        <is>
          <t>WI220713798</t>
        </is>
      </c>
      <c r="B329" t="inlineStr">
        <is>
          <t>DATA_VALIDATION</t>
        </is>
      </c>
      <c r="C329" t="inlineStr">
        <is>
          <t>201130014014</t>
        </is>
      </c>
      <c r="D329" t="inlineStr">
        <is>
          <t>Folder</t>
        </is>
      </c>
      <c r="E329" s="2">
        <f>HYPERLINK("capsilon://?command=openfolder&amp;siteaddress=FAM.docvelocity-na8.net&amp;folderid=FXD51C5B13-CEB9-5B10-E9B4-49C3421E22B1","FX22071006")</f>
        <v>0.0</v>
      </c>
      <c r="F329" t="inlineStr">
        <is>
          <t/>
        </is>
      </c>
      <c r="G329" t="inlineStr">
        <is>
          <t/>
        </is>
      </c>
      <c r="H329" t="inlineStr">
        <is>
          <t>Mailitem</t>
        </is>
      </c>
      <c r="I329" t="inlineStr">
        <is>
          <t>MI2207121547</t>
        </is>
      </c>
      <c r="J329" t="n">
        <v>29.0</v>
      </c>
      <c r="K329" t="inlineStr">
        <is>
          <t>COMPLETED</t>
        </is>
      </c>
      <c r="L329" t="inlineStr">
        <is>
          <t>MARK_AS_COMPLETED</t>
        </is>
      </c>
      <c r="M329" t="inlineStr">
        <is>
          <t>Queue</t>
        </is>
      </c>
      <c r="N329" t="n">
        <v>2.0</v>
      </c>
      <c r="O329" s="1" t="n">
        <v>44750.780439814815</v>
      </c>
      <c r="P329" s="1" t="n">
        <v>44750.800405092596</v>
      </c>
      <c r="Q329" t="n">
        <v>1591.0</v>
      </c>
      <c r="R329" t="n">
        <v>134.0</v>
      </c>
      <c r="S329" t="b">
        <v>0</v>
      </c>
      <c r="T329" t="inlineStr">
        <is>
          <t>N/A</t>
        </is>
      </c>
      <c r="U329" t="b">
        <v>0</v>
      </c>
      <c r="V329" t="inlineStr">
        <is>
          <t>Samadhan Kamble</t>
        </is>
      </c>
      <c r="W329" s="1" t="n">
        <v>44750.78833333333</v>
      </c>
      <c r="X329" t="n">
        <v>76.0</v>
      </c>
      <c r="Y329" t="n">
        <v>21.0</v>
      </c>
      <c r="Z329" t="n">
        <v>0.0</v>
      </c>
      <c r="AA329" t="n">
        <v>21.0</v>
      </c>
      <c r="AB329" t="n">
        <v>0.0</v>
      </c>
      <c r="AC329" t="n">
        <v>0.0</v>
      </c>
      <c r="AD329" t="n">
        <v>8.0</v>
      </c>
      <c r="AE329" t="n">
        <v>0.0</v>
      </c>
      <c r="AF329" t="n">
        <v>0.0</v>
      </c>
      <c r="AG329" t="n">
        <v>0.0</v>
      </c>
      <c r="AH329" t="inlineStr">
        <is>
          <t>Archana Bhujbal</t>
        </is>
      </c>
      <c r="AI329" s="1" t="n">
        <v>44750.800405092596</v>
      </c>
      <c r="AJ329" t="n">
        <v>58.0</v>
      </c>
      <c r="AK329" t="n">
        <v>0.0</v>
      </c>
      <c r="AL329" t="n">
        <v>0.0</v>
      </c>
      <c r="AM329" t="n">
        <v>0.0</v>
      </c>
      <c r="AN329" t="n">
        <v>0.0</v>
      </c>
      <c r="AO329" t="n">
        <v>0.0</v>
      </c>
      <c r="AP329" t="n">
        <v>8.0</v>
      </c>
      <c r="AQ329" t="n">
        <v>0.0</v>
      </c>
      <c r="AR329" t="n">
        <v>0.0</v>
      </c>
      <c r="AS329" t="n">
        <v>0.0</v>
      </c>
      <c r="AT329" t="inlineStr">
        <is>
          <t>N/A</t>
        </is>
      </c>
      <c r="AU329" t="inlineStr">
        <is>
          <t>N/A</t>
        </is>
      </c>
      <c r="AV329" t="inlineStr">
        <is>
          <t>N/A</t>
        </is>
      </c>
      <c r="AW329" t="inlineStr">
        <is>
          <t>N/A</t>
        </is>
      </c>
      <c r="AX329" t="inlineStr">
        <is>
          <t>N/A</t>
        </is>
      </c>
      <c r="AY329" t="inlineStr">
        <is>
          <t>N/A</t>
        </is>
      </c>
      <c r="AZ329" t="inlineStr">
        <is>
          <t>N/A</t>
        </is>
      </c>
      <c r="BA329" t="inlineStr">
        <is>
          <t>N/A</t>
        </is>
      </c>
      <c r="BB329" t="inlineStr">
        <is>
          <t>N/A</t>
        </is>
      </c>
      <c r="BC329" t="inlineStr">
        <is>
          <t>N/A</t>
        </is>
      </c>
      <c r="BD329" t="inlineStr">
        <is>
          <t>N/A</t>
        </is>
      </c>
      <c r="BE329" t="inlineStr">
        <is>
          <t>N/A</t>
        </is>
      </c>
    </row>
    <row r="330">
      <c r="A330" t="inlineStr">
        <is>
          <t>WI220713799</t>
        </is>
      </c>
      <c r="B330" t="inlineStr">
        <is>
          <t>DATA_VALIDATION</t>
        </is>
      </c>
      <c r="C330" t="inlineStr">
        <is>
          <t>201130014014</t>
        </is>
      </c>
      <c r="D330" t="inlineStr">
        <is>
          <t>Folder</t>
        </is>
      </c>
      <c r="E330" s="2">
        <f>HYPERLINK("capsilon://?command=openfolder&amp;siteaddress=FAM.docvelocity-na8.net&amp;folderid=FXD51C5B13-CEB9-5B10-E9B4-49C3421E22B1","FX22071006")</f>
        <v>0.0</v>
      </c>
      <c r="F330" t="inlineStr">
        <is>
          <t/>
        </is>
      </c>
      <c r="G330" t="inlineStr">
        <is>
          <t/>
        </is>
      </c>
      <c r="H330" t="inlineStr">
        <is>
          <t>Mailitem</t>
        </is>
      </c>
      <c r="I330" t="inlineStr">
        <is>
          <t>MI2207121551</t>
        </is>
      </c>
      <c r="J330" t="n">
        <v>85.0</v>
      </c>
      <c r="K330" t="inlineStr">
        <is>
          <t>COMPLETED</t>
        </is>
      </c>
      <c r="L330" t="inlineStr">
        <is>
          <t>MARK_AS_COMPLETED</t>
        </is>
      </c>
      <c r="M330" t="inlineStr">
        <is>
          <t>Queue</t>
        </is>
      </c>
      <c r="N330" t="n">
        <v>2.0</v>
      </c>
      <c r="O330" s="1" t="n">
        <v>44750.78057870371</v>
      </c>
      <c r="P330" s="1" t="n">
        <v>44750.80144675926</v>
      </c>
      <c r="Q330" t="n">
        <v>1427.0</v>
      </c>
      <c r="R330" t="n">
        <v>376.0</v>
      </c>
      <c r="S330" t="b">
        <v>0</v>
      </c>
      <c r="T330" t="inlineStr">
        <is>
          <t>N/A</t>
        </is>
      </c>
      <c r="U330" t="b">
        <v>0</v>
      </c>
      <c r="V330" t="inlineStr">
        <is>
          <t>Shivani Narwade</t>
        </is>
      </c>
      <c r="W330" s="1" t="n">
        <v>44750.791296296295</v>
      </c>
      <c r="X330" t="n">
        <v>287.0</v>
      </c>
      <c r="Y330" t="n">
        <v>53.0</v>
      </c>
      <c r="Z330" t="n">
        <v>0.0</v>
      </c>
      <c r="AA330" t="n">
        <v>53.0</v>
      </c>
      <c r="AB330" t="n">
        <v>0.0</v>
      </c>
      <c r="AC330" t="n">
        <v>5.0</v>
      </c>
      <c r="AD330" t="n">
        <v>32.0</v>
      </c>
      <c r="AE330" t="n">
        <v>0.0</v>
      </c>
      <c r="AF330" t="n">
        <v>0.0</v>
      </c>
      <c r="AG330" t="n">
        <v>0.0</v>
      </c>
      <c r="AH330" t="inlineStr">
        <is>
          <t>Archana Bhujbal</t>
        </is>
      </c>
      <c r="AI330" s="1" t="n">
        <v>44750.80144675926</v>
      </c>
      <c r="AJ330" t="n">
        <v>89.0</v>
      </c>
      <c r="AK330" t="n">
        <v>0.0</v>
      </c>
      <c r="AL330" t="n">
        <v>0.0</v>
      </c>
      <c r="AM330" t="n">
        <v>0.0</v>
      </c>
      <c r="AN330" t="n">
        <v>0.0</v>
      </c>
      <c r="AO330" t="n">
        <v>0.0</v>
      </c>
      <c r="AP330" t="n">
        <v>32.0</v>
      </c>
      <c r="AQ330" t="n">
        <v>0.0</v>
      </c>
      <c r="AR330" t="n">
        <v>0.0</v>
      </c>
      <c r="AS330" t="n">
        <v>0.0</v>
      </c>
      <c r="AT330" t="inlineStr">
        <is>
          <t>N/A</t>
        </is>
      </c>
      <c r="AU330" t="inlineStr">
        <is>
          <t>N/A</t>
        </is>
      </c>
      <c r="AV330" t="inlineStr">
        <is>
          <t>N/A</t>
        </is>
      </c>
      <c r="AW330" t="inlineStr">
        <is>
          <t>N/A</t>
        </is>
      </c>
      <c r="AX330" t="inlineStr">
        <is>
          <t>N/A</t>
        </is>
      </c>
      <c r="AY330" t="inlineStr">
        <is>
          <t>N/A</t>
        </is>
      </c>
      <c r="AZ330" t="inlineStr">
        <is>
          <t>N/A</t>
        </is>
      </c>
      <c r="BA330" t="inlineStr">
        <is>
          <t>N/A</t>
        </is>
      </c>
      <c r="BB330" t="inlineStr">
        <is>
          <t>N/A</t>
        </is>
      </c>
      <c r="BC330" t="inlineStr">
        <is>
          <t>N/A</t>
        </is>
      </c>
      <c r="BD330" t="inlineStr">
        <is>
          <t>N/A</t>
        </is>
      </c>
      <c r="BE330" t="inlineStr">
        <is>
          <t>N/A</t>
        </is>
      </c>
    </row>
    <row r="331">
      <c r="A331" t="inlineStr">
        <is>
          <t>WI220713800</t>
        </is>
      </c>
      <c r="B331" t="inlineStr">
        <is>
          <t>DATA_VALIDATION</t>
        </is>
      </c>
      <c r="C331" t="inlineStr">
        <is>
          <t>201130014014</t>
        </is>
      </c>
      <c r="D331" t="inlineStr">
        <is>
          <t>Folder</t>
        </is>
      </c>
      <c r="E331" s="2">
        <f>HYPERLINK("capsilon://?command=openfolder&amp;siteaddress=FAM.docvelocity-na8.net&amp;folderid=FXD51C5B13-CEB9-5B10-E9B4-49C3421E22B1","FX22071006")</f>
        <v>0.0</v>
      </c>
      <c r="F331" t="inlineStr">
        <is>
          <t/>
        </is>
      </c>
      <c r="G331" t="inlineStr">
        <is>
          <t/>
        </is>
      </c>
      <c r="H331" t="inlineStr">
        <is>
          <t>Mailitem</t>
        </is>
      </c>
      <c r="I331" t="inlineStr">
        <is>
          <t>MI2207121554</t>
        </is>
      </c>
      <c r="J331" t="n">
        <v>75.0</v>
      </c>
      <c r="K331" t="inlineStr">
        <is>
          <t>COMPLETED</t>
        </is>
      </c>
      <c r="L331" t="inlineStr">
        <is>
          <t>MARK_AS_COMPLETED</t>
        </is>
      </c>
      <c r="M331" t="inlineStr">
        <is>
          <t>Queue</t>
        </is>
      </c>
      <c r="N331" t="n">
        <v>2.0</v>
      </c>
      <c r="O331" s="1" t="n">
        <v>44750.78074074074</v>
      </c>
      <c r="P331" s="1" t="n">
        <v>44750.8025</v>
      </c>
      <c r="Q331" t="n">
        <v>1596.0</v>
      </c>
      <c r="R331" t="n">
        <v>284.0</v>
      </c>
      <c r="S331" t="b">
        <v>0</v>
      </c>
      <c r="T331" t="inlineStr">
        <is>
          <t>N/A</t>
        </is>
      </c>
      <c r="U331" t="b">
        <v>0</v>
      </c>
      <c r="V331" t="inlineStr">
        <is>
          <t>Samadhan Kamble</t>
        </is>
      </c>
      <c r="W331" s="1" t="n">
        <v>44750.79059027778</v>
      </c>
      <c r="X331" t="n">
        <v>194.0</v>
      </c>
      <c r="Y331" t="n">
        <v>70.0</v>
      </c>
      <c r="Z331" t="n">
        <v>0.0</v>
      </c>
      <c r="AA331" t="n">
        <v>70.0</v>
      </c>
      <c r="AB331" t="n">
        <v>0.0</v>
      </c>
      <c r="AC331" t="n">
        <v>6.0</v>
      </c>
      <c r="AD331" t="n">
        <v>5.0</v>
      </c>
      <c r="AE331" t="n">
        <v>0.0</v>
      </c>
      <c r="AF331" t="n">
        <v>0.0</v>
      </c>
      <c r="AG331" t="n">
        <v>0.0</v>
      </c>
      <c r="AH331" t="inlineStr">
        <is>
          <t>Archana Bhujbal</t>
        </is>
      </c>
      <c r="AI331" s="1" t="n">
        <v>44750.8025</v>
      </c>
      <c r="AJ331" t="n">
        <v>90.0</v>
      </c>
      <c r="AK331" t="n">
        <v>0.0</v>
      </c>
      <c r="AL331" t="n">
        <v>0.0</v>
      </c>
      <c r="AM331" t="n">
        <v>0.0</v>
      </c>
      <c r="AN331" t="n">
        <v>0.0</v>
      </c>
      <c r="AO331" t="n">
        <v>0.0</v>
      </c>
      <c r="AP331" t="n">
        <v>5.0</v>
      </c>
      <c r="AQ331" t="n">
        <v>0.0</v>
      </c>
      <c r="AR331" t="n">
        <v>0.0</v>
      </c>
      <c r="AS331" t="n">
        <v>0.0</v>
      </c>
      <c r="AT331" t="inlineStr">
        <is>
          <t>N/A</t>
        </is>
      </c>
      <c r="AU331" t="inlineStr">
        <is>
          <t>N/A</t>
        </is>
      </c>
      <c r="AV331" t="inlineStr">
        <is>
          <t>N/A</t>
        </is>
      </c>
      <c r="AW331" t="inlineStr">
        <is>
          <t>N/A</t>
        </is>
      </c>
      <c r="AX331" t="inlineStr">
        <is>
          <t>N/A</t>
        </is>
      </c>
      <c r="AY331" t="inlineStr">
        <is>
          <t>N/A</t>
        </is>
      </c>
      <c r="AZ331" t="inlineStr">
        <is>
          <t>N/A</t>
        </is>
      </c>
      <c r="BA331" t="inlineStr">
        <is>
          <t>N/A</t>
        </is>
      </c>
      <c r="BB331" t="inlineStr">
        <is>
          <t>N/A</t>
        </is>
      </c>
      <c r="BC331" t="inlineStr">
        <is>
          <t>N/A</t>
        </is>
      </c>
      <c r="BD331" t="inlineStr">
        <is>
          <t>N/A</t>
        </is>
      </c>
      <c r="BE331" t="inlineStr">
        <is>
          <t>N/A</t>
        </is>
      </c>
    </row>
    <row r="332">
      <c r="A332" t="inlineStr">
        <is>
          <t>WI220713802</t>
        </is>
      </c>
      <c r="B332" t="inlineStr">
        <is>
          <t>DATA_VALIDATION</t>
        </is>
      </c>
      <c r="C332" t="inlineStr">
        <is>
          <t>201130014014</t>
        </is>
      </c>
      <c r="D332" t="inlineStr">
        <is>
          <t>Folder</t>
        </is>
      </c>
      <c r="E332" s="2">
        <f>HYPERLINK("capsilon://?command=openfolder&amp;siteaddress=FAM.docvelocity-na8.net&amp;folderid=FXD51C5B13-CEB9-5B10-E9B4-49C3421E22B1","FX22071006")</f>
        <v>0.0</v>
      </c>
      <c r="F332" t="inlineStr">
        <is>
          <t/>
        </is>
      </c>
      <c r="G332" t="inlineStr">
        <is>
          <t/>
        </is>
      </c>
      <c r="H332" t="inlineStr">
        <is>
          <t>Mailitem</t>
        </is>
      </c>
      <c r="I332" t="inlineStr">
        <is>
          <t>MI2207121573</t>
        </is>
      </c>
      <c r="J332" t="n">
        <v>66.0</v>
      </c>
      <c r="K332" t="inlineStr">
        <is>
          <t>COMPLETED</t>
        </is>
      </c>
      <c r="L332" t="inlineStr">
        <is>
          <t>MARK_AS_COMPLETED</t>
        </is>
      </c>
      <c r="M332" t="inlineStr">
        <is>
          <t>Queue</t>
        </is>
      </c>
      <c r="N332" t="n">
        <v>2.0</v>
      </c>
      <c r="O332" s="1" t="n">
        <v>44750.7809837963</v>
      </c>
      <c r="P332" s="1" t="n">
        <v>44750.80366898148</v>
      </c>
      <c r="Q332" t="n">
        <v>1379.0</v>
      </c>
      <c r="R332" t="n">
        <v>581.0</v>
      </c>
      <c r="S332" t="b">
        <v>0</v>
      </c>
      <c r="T332" t="inlineStr">
        <is>
          <t>N/A</t>
        </is>
      </c>
      <c r="U332" t="b">
        <v>0</v>
      </c>
      <c r="V332" t="inlineStr">
        <is>
          <t>Samadhan Kamble</t>
        </is>
      </c>
      <c r="W332" s="1" t="n">
        <v>44750.796168981484</v>
      </c>
      <c r="X332" t="n">
        <v>481.0</v>
      </c>
      <c r="Y332" t="n">
        <v>52.0</v>
      </c>
      <c r="Z332" t="n">
        <v>0.0</v>
      </c>
      <c r="AA332" t="n">
        <v>52.0</v>
      </c>
      <c r="AB332" t="n">
        <v>0.0</v>
      </c>
      <c r="AC332" t="n">
        <v>7.0</v>
      </c>
      <c r="AD332" t="n">
        <v>14.0</v>
      </c>
      <c r="AE332" t="n">
        <v>0.0</v>
      </c>
      <c r="AF332" t="n">
        <v>0.0</v>
      </c>
      <c r="AG332" t="n">
        <v>0.0</v>
      </c>
      <c r="AH332" t="inlineStr">
        <is>
          <t>Archana Bhujbal</t>
        </is>
      </c>
      <c r="AI332" s="1" t="n">
        <v>44750.80366898148</v>
      </c>
      <c r="AJ332" t="n">
        <v>100.0</v>
      </c>
      <c r="AK332" t="n">
        <v>0.0</v>
      </c>
      <c r="AL332" t="n">
        <v>0.0</v>
      </c>
      <c r="AM332" t="n">
        <v>0.0</v>
      </c>
      <c r="AN332" t="n">
        <v>0.0</v>
      </c>
      <c r="AO332" t="n">
        <v>0.0</v>
      </c>
      <c r="AP332" t="n">
        <v>14.0</v>
      </c>
      <c r="AQ332" t="n">
        <v>0.0</v>
      </c>
      <c r="AR332" t="n">
        <v>0.0</v>
      </c>
      <c r="AS332" t="n">
        <v>0.0</v>
      </c>
      <c r="AT332" t="inlineStr">
        <is>
          <t>N/A</t>
        </is>
      </c>
      <c r="AU332" t="inlineStr">
        <is>
          <t>N/A</t>
        </is>
      </c>
      <c r="AV332" t="inlineStr">
        <is>
          <t>N/A</t>
        </is>
      </c>
      <c r="AW332" t="inlineStr">
        <is>
          <t>N/A</t>
        </is>
      </c>
      <c r="AX332" t="inlineStr">
        <is>
          <t>N/A</t>
        </is>
      </c>
      <c r="AY332" t="inlineStr">
        <is>
          <t>N/A</t>
        </is>
      </c>
      <c r="AZ332" t="inlineStr">
        <is>
          <t>N/A</t>
        </is>
      </c>
      <c r="BA332" t="inlineStr">
        <is>
          <t>N/A</t>
        </is>
      </c>
      <c r="BB332" t="inlineStr">
        <is>
          <t>N/A</t>
        </is>
      </c>
      <c r="BC332" t="inlineStr">
        <is>
          <t>N/A</t>
        </is>
      </c>
      <c r="BD332" t="inlineStr">
        <is>
          <t>N/A</t>
        </is>
      </c>
      <c r="BE332" t="inlineStr">
        <is>
          <t>N/A</t>
        </is>
      </c>
    </row>
    <row r="333">
      <c r="A333" t="inlineStr">
        <is>
          <t>WI220713803</t>
        </is>
      </c>
      <c r="B333" t="inlineStr">
        <is>
          <t>DATA_VALIDATION</t>
        </is>
      </c>
      <c r="C333" t="inlineStr">
        <is>
          <t>201330007818</t>
        </is>
      </c>
      <c r="D333" t="inlineStr">
        <is>
          <t>Folder</t>
        </is>
      </c>
      <c r="E333" s="2">
        <f>HYPERLINK("capsilon://?command=openfolder&amp;siteaddress=FAM.docvelocity-na8.net&amp;folderid=FX7AA3C69E-B975-EFCD-24B4-6C8F471D069D","FX22071322")</f>
        <v>0.0</v>
      </c>
      <c r="F333" t="inlineStr">
        <is>
          <t/>
        </is>
      </c>
      <c r="G333" t="inlineStr">
        <is>
          <t/>
        </is>
      </c>
      <c r="H333" t="inlineStr">
        <is>
          <t>Mailitem</t>
        </is>
      </c>
      <c r="I333" t="inlineStr">
        <is>
          <t>MI2207121215</t>
        </is>
      </c>
      <c r="J333" t="n">
        <v>56.0</v>
      </c>
      <c r="K333" t="inlineStr">
        <is>
          <t>COMPLETED</t>
        </is>
      </c>
      <c r="L333" t="inlineStr">
        <is>
          <t>MARK_AS_COMPLETED</t>
        </is>
      </c>
      <c r="M333" t="inlineStr">
        <is>
          <t>Queue</t>
        </is>
      </c>
      <c r="N333" t="n">
        <v>2.0</v>
      </c>
      <c r="O333" s="1" t="n">
        <v>44750.78219907408</v>
      </c>
      <c r="P333" s="1" t="n">
        <v>44750.79195601852</v>
      </c>
      <c r="Q333" t="n">
        <v>382.0</v>
      </c>
      <c r="R333" t="n">
        <v>461.0</v>
      </c>
      <c r="S333" t="b">
        <v>0</v>
      </c>
      <c r="T333" t="inlineStr">
        <is>
          <t>N/A</t>
        </is>
      </c>
      <c r="U333" t="b">
        <v>1</v>
      </c>
      <c r="V333" t="inlineStr">
        <is>
          <t>Samadhan Kamble</t>
        </is>
      </c>
      <c r="W333" s="1" t="n">
        <v>44750.78685185185</v>
      </c>
      <c r="X333" t="n">
        <v>353.0</v>
      </c>
      <c r="Y333" t="n">
        <v>42.0</v>
      </c>
      <c r="Z333" t="n">
        <v>0.0</v>
      </c>
      <c r="AA333" t="n">
        <v>42.0</v>
      </c>
      <c r="AB333" t="n">
        <v>0.0</v>
      </c>
      <c r="AC333" t="n">
        <v>20.0</v>
      </c>
      <c r="AD333" t="n">
        <v>14.0</v>
      </c>
      <c r="AE333" t="n">
        <v>0.0</v>
      </c>
      <c r="AF333" t="n">
        <v>0.0</v>
      </c>
      <c r="AG333" t="n">
        <v>0.0</v>
      </c>
      <c r="AH333" t="inlineStr">
        <is>
          <t>Archana Bhujbal</t>
        </is>
      </c>
      <c r="AI333" s="1" t="n">
        <v>44750.79195601852</v>
      </c>
      <c r="AJ333" t="n">
        <v>108.0</v>
      </c>
      <c r="AK333" t="n">
        <v>0.0</v>
      </c>
      <c r="AL333" t="n">
        <v>0.0</v>
      </c>
      <c r="AM333" t="n">
        <v>0.0</v>
      </c>
      <c r="AN333" t="n">
        <v>0.0</v>
      </c>
      <c r="AO333" t="n">
        <v>0.0</v>
      </c>
      <c r="AP333" t="n">
        <v>14.0</v>
      </c>
      <c r="AQ333" t="n">
        <v>0.0</v>
      </c>
      <c r="AR333" t="n">
        <v>0.0</v>
      </c>
      <c r="AS333" t="n">
        <v>0.0</v>
      </c>
      <c r="AT333" t="inlineStr">
        <is>
          <t>N/A</t>
        </is>
      </c>
      <c r="AU333" t="inlineStr">
        <is>
          <t>N/A</t>
        </is>
      </c>
      <c r="AV333" t="inlineStr">
        <is>
          <t>N/A</t>
        </is>
      </c>
      <c r="AW333" t="inlineStr">
        <is>
          <t>N/A</t>
        </is>
      </c>
      <c r="AX333" t="inlineStr">
        <is>
          <t>N/A</t>
        </is>
      </c>
      <c r="AY333" t="inlineStr">
        <is>
          <t>N/A</t>
        </is>
      </c>
      <c r="AZ333" t="inlineStr">
        <is>
          <t>N/A</t>
        </is>
      </c>
      <c r="BA333" t="inlineStr">
        <is>
          <t>N/A</t>
        </is>
      </c>
      <c r="BB333" t="inlineStr">
        <is>
          <t>N/A</t>
        </is>
      </c>
      <c r="BC333" t="inlineStr">
        <is>
          <t>N/A</t>
        </is>
      </c>
      <c r="BD333" t="inlineStr">
        <is>
          <t>N/A</t>
        </is>
      </c>
      <c r="BE333" t="inlineStr">
        <is>
          <t>N/A</t>
        </is>
      </c>
    </row>
    <row r="334">
      <c r="A334" t="inlineStr">
        <is>
          <t>WI220713804</t>
        </is>
      </c>
      <c r="B334" t="inlineStr">
        <is>
          <t>DATA_VALIDATION</t>
        </is>
      </c>
      <c r="C334" t="inlineStr">
        <is>
          <t>201330007818</t>
        </is>
      </c>
      <c r="D334" t="inlineStr">
        <is>
          <t>Folder</t>
        </is>
      </c>
      <c r="E334" s="2">
        <f>HYPERLINK("capsilon://?command=openfolder&amp;siteaddress=FAM.docvelocity-na8.net&amp;folderid=FX7AA3C69E-B975-EFCD-24B4-6C8F471D069D","FX22071322")</f>
        <v>0.0</v>
      </c>
      <c r="F334" t="inlineStr">
        <is>
          <t/>
        </is>
      </c>
      <c r="G334" t="inlineStr">
        <is>
          <t/>
        </is>
      </c>
      <c r="H334" t="inlineStr">
        <is>
          <t>Mailitem</t>
        </is>
      </c>
      <c r="I334" t="inlineStr">
        <is>
          <t>MI2207121224</t>
        </is>
      </c>
      <c r="J334" t="n">
        <v>165.0</v>
      </c>
      <c r="K334" t="inlineStr">
        <is>
          <t>COMPLETED</t>
        </is>
      </c>
      <c r="L334" t="inlineStr">
        <is>
          <t>MARK_AS_COMPLETED</t>
        </is>
      </c>
      <c r="M334" t="inlineStr">
        <is>
          <t>Queue</t>
        </is>
      </c>
      <c r="N334" t="n">
        <v>2.0</v>
      </c>
      <c r="O334" s="1" t="n">
        <v>44750.783368055556</v>
      </c>
      <c r="P334" s="1" t="n">
        <v>44750.79628472222</v>
      </c>
      <c r="Q334" t="n">
        <v>137.0</v>
      </c>
      <c r="R334" t="n">
        <v>979.0</v>
      </c>
      <c r="S334" t="b">
        <v>0</v>
      </c>
      <c r="T334" t="inlineStr">
        <is>
          <t>N/A</t>
        </is>
      </c>
      <c r="U334" t="b">
        <v>1</v>
      </c>
      <c r="V334" t="inlineStr">
        <is>
          <t>Nilesh Thakur</t>
        </is>
      </c>
      <c r="W334" s="1" t="n">
        <v>44750.79261574074</v>
      </c>
      <c r="X334" t="n">
        <v>724.0</v>
      </c>
      <c r="Y334" t="n">
        <v>136.0</v>
      </c>
      <c r="Z334" t="n">
        <v>0.0</v>
      </c>
      <c r="AA334" t="n">
        <v>136.0</v>
      </c>
      <c r="AB334" t="n">
        <v>0.0</v>
      </c>
      <c r="AC334" t="n">
        <v>32.0</v>
      </c>
      <c r="AD334" t="n">
        <v>29.0</v>
      </c>
      <c r="AE334" t="n">
        <v>0.0</v>
      </c>
      <c r="AF334" t="n">
        <v>0.0</v>
      </c>
      <c r="AG334" t="n">
        <v>0.0</v>
      </c>
      <c r="AH334" t="inlineStr">
        <is>
          <t>Archana Bhujbal</t>
        </is>
      </c>
      <c r="AI334" s="1" t="n">
        <v>44750.79628472222</v>
      </c>
      <c r="AJ334" t="n">
        <v>255.0</v>
      </c>
      <c r="AK334" t="n">
        <v>2.0</v>
      </c>
      <c r="AL334" t="n">
        <v>0.0</v>
      </c>
      <c r="AM334" t="n">
        <v>2.0</v>
      </c>
      <c r="AN334" t="n">
        <v>0.0</v>
      </c>
      <c r="AO334" t="n">
        <v>3.0</v>
      </c>
      <c r="AP334" t="n">
        <v>27.0</v>
      </c>
      <c r="AQ334" t="n">
        <v>0.0</v>
      </c>
      <c r="AR334" t="n">
        <v>0.0</v>
      </c>
      <c r="AS334" t="n">
        <v>0.0</v>
      </c>
      <c r="AT334" t="inlineStr">
        <is>
          <t>N/A</t>
        </is>
      </c>
      <c r="AU334" t="inlineStr">
        <is>
          <t>N/A</t>
        </is>
      </c>
      <c r="AV334" t="inlineStr">
        <is>
          <t>N/A</t>
        </is>
      </c>
      <c r="AW334" t="inlineStr">
        <is>
          <t>N/A</t>
        </is>
      </c>
      <c r="AX334" t="inlineStr">
        <is>
          <t>N/A</t>
        </is>
      </c>
      <c r="AY334" t="inlineStr">
        <is>
          <t>N/A</t>
        </is>
      </c>
      <c r="AZ334" t="inlineStr">
        <is>
          <t>N/A</t>
        </is>
      </c>
      <c r="BA334" t="inlineStr">
        <is>
          <t>N/A</t>
        </is>
      </c>
      <c r="BB334" t="inlineStr">
        <is>
          <t>N/A</t>
        </is>
      </c>
      <c r="BC334" t="inlineStr">
        <is>
          <t>N/A</t>
        </is>
      </c>
      <c r="BD334" t="inlineStr">
        <is>
          <t>N/A</t>
        </is>
      </c>
      <c r="BE334" t="inlineStr">
        <is>
          <t>N/A</t>
        </is>
      </c>
    </row>
    <row r="335">
      <c r="A335" t="inlineStr">
        <is>
          <t>WI220713837</t>
        </is>
      </c>
      <c r="B335" t="inlineStr">
        <is>
          <t>DATA_VALIDATION</t>
        </is>
      </c>
      <c r="C335" t="inlineStr">
        <is>
          <t>201300024438</t>
        </is>
      </c>
      <c r="D335" t="inlineStr">
        <is>
          <t>Folder</t>
        </is>
      </c>
      <c r="E335" s="2">
        <f>HYPERLINK("capsilon://?command=openfolder&amp;siteaddress=FAM.docvelocity-na8.net&amp;folderid=FX534AAB08-A5BC-8E12-D8BB-53C8271DBDF5","FX22071726")</f>
        <v>0.0</v>
      </c>
      <c r="F335" t="inlineStr">
        <is>
          <t/>
        </is>
      </c>
      <c r="G335" t="inlineStr">
        <is>
          <t/>
        </is>
      </c>
      <c r="H335" t="inlineStr">
        <is>
          <t>Mailitem</t>
        </is>
      </c>
      <c r="I335" t="inlineStr">
        <is>
          <t>MI2207121965</t>
        </is>
      </c>
      <c r="J335" t="n">
        <v>271.0</v>
      </c>
      <c r="K335" t="inlineStr">
        <is>
          <t>COMPLETED</t>
        </is>
      </c>
      <c r="L335" t="inlineStr">
        <is>
          <t>MARK_AS_COMPLETED</t>
        </is>
      </c>
      <c r="M335" t="inlineStr">
        <is>
          <t>Queue</t>
        </is>
      </c>
      <c r="N335" t="n">
        <v>1.0</v>
      </c>
      <c r="O335" s="1" t="n">
        <v>44750.798310185186</v>
      </c>
      <c r="P335" s="1" t="n">
        <v>44750.869155092594</v>
      </c>
      <c r="Q335" t="n">
        <v>5817.0</v>
      </c>
      <c r="R335" t="n">
        <v>304.0</v>
      </c>
      <c r="S335" t="b">
        <v>0</v>
      </c>
      <c r="T335" t="inlineStr">
        <is>
          <t>N/A</t>
        </is>
      </c>
      <c r="U335" t="b">
        <v>0</v>
      </c>
      <c r="V335" t="inlineStr">
        <is>
          <t>Sandip Tribhuvan</t>
        </is>
      </c>
      <c r="W335" s="1" t="n">
        <v>44750.869155092594</v>
      </c>
      <c r="X335" t="n">
        <v>269.0</v>
      </c>
      <c r="Y335" t="n">
        <v>0.0</v>
      </c>
      <c r="Z335" t="n">
        <v>0.0</v>
      </c>
      <c r="AA335" t="n">
        <v>0.0</v>
      </c>
      <c r="AB335" t="n">
        <v>0.0</v>
      </c>
      <c r="AC335" t="n">
        <v>0.0</v>
      </c>
      <c r="AD335" t="n">
        <v>271.0</v>
      </c>
      <c r="AE335" t="n">
        <v>258.0</v>
      </c>
      <c r="AF335" t="n">
        <v>0.0</v>
      </c>
      <c r="AG335" t="n">
        <v>3.0</v>
      </c>
      <c r="AH335" t="inlineStr">
        <is>
          <t>N/A</t>
        </is>
      </c>
      <c r="AI335" t="inlineStr">
        <is>
          <t>N/A</t>
        </is>
      </c>
      <c r="AJ335" t="inlineStr">
        <is>
          <t>N/A</t>
        </is>
      </c>
      <c r="AK335" t="inlineStr">
        <is>
          <t>N/A</t>
        </is>
      </c>
      <c r="AL335" t="inlineStr">
        <is>
          <t>N/A</t>
        </is>
      </c>
      <c r="AM335" t="inlineStr">
        <is>
          <t>N/A</t>
        </is>
      </c>
      <c r="AN335" t="inlineStr">
        <is>
          <t>N/A</t>
        </is>
      </c>
      <c r="AO335" t="inlineStr">
        <is>
          <t>N/A</t>
        </is>
      </c>
      <c r="AP335" t="inlineStr">
        <is>
          <t>N/A</t>
        </is>
      </c>
      <c r="AQ335" t="inlineStr">
        <is>
          <t>N/A</t>
        </is>
      </c>
      <c r="AR335" t="inlineStr">
        <is>
          <t>N/A</t>
        </is>
      </c>
      <c r="AS335" t="inlineStr">
        <is>
          <t>N/A</t>
        </is>
      </c>
      <c r="AT335" t="inlineStr">
        <is>
          <t>N/A</t>
        </is>
      </c>
      <c r="AU335" t="inlineStr">
        <is>
          <t>N/A</t>
        </is>
      </c>
      <c r="AV335" t="inlineStr">
        <is>
          <t>N/A</t>
        </is>
      </c>
      <c r="AW335" t="inlineStr">
        <is>
          <t>N/A</t>
        </is>
      </c>
      <c r="AX335" t="inlineStr">
        <is>
          <t>N/A</t>
        </is>
      </c>
      <c r="AY335" t="inlineStr">
        <is>
          <t>N/A</t>
        </is>
      </c>
      <c r="AZ335" t="inlineStr">
        <is>
          <t>N/A</t>
        </is>
      </c>
      <c r="BA335" t="inlineStr">
        <is>
          <t>N/A</t>
        </is>
      </c>
      <c r="BB335" t="inlineStr">
        <is>
          <t>N/A</t>
        </is>
      </c>
      <c r="BC335" t="inlineStr">
        <is>
          <t>N/A</t>
        </is>
      </c>
      <c r="BD335" t="inlineStr">
        <is>
          <t>N/A</t>
        </is>
      </c>
      <c r="BE335" t="inlineStr">
        <is>
          <t>N/A</t>
        </is>
      </c>
    </row>
    <row r="336">
      <c r="A336" t="inlineStr">
        <is>
          <t>WI220713880</t>
        </is>
      </c>
      <c r="B336" t="inlineStr">
        <is>
          <t>DATA_VALIDATION</t>
        </is>
      </c>
      <c r="C336" t="inlineStr">
        <is>
          <t>201308008668</t>
        </is>
      </c>
      <c r="D336" t="inlineStr">
        <is>
          <t>Folder</t>
        </is>
      </c>
      <c r="E336" s="2">
        <f>HYPERLINK("capsilon://?command=openfolder&amp;siteaddress=FAM.docvelocity-na8.net&amp;folderid=FX7C8644F6-311A-EFAD-E542-CA57250BE068","FX2207127")</f>
        <v>0.0</v>
      </c>
      <c r="F336" t="inlineStr">
        <is>
          <t/>
        </is>
      </c>
      <c r="G336" t="inlineStr">
        <is>
          <t/>
        </is>
      </c>
      <c r="H336" t="inlineStr">
        <is>
          <t>Mailitem</t>
        </is>
      </c>
      <c r="I336" t="inlineStr">
        <is>
          <t>MI2207122279</t>
        </is>
      </c>
      <c r="J336" t="n">
        <v>173.0</v>
      </c>
      <c r="K336" t="inlineStr">
        <is>
          <t>COMPLETED</t>
        </is>
      </c>
      <c r="L336" t="inlineStr">
        <is>
          <t>MARK_AS_COMPLETED</t>
        </is>
      </c>
      <c r="M336" t="inlineStr">
        <is>
          <t>Queue</t>
        </is>
      </c>
      <c r="N336" t="n">
        <v>1.0</v>
      </c>
      <c r="O336" s="1" t="n">
        <v>44750.81854166667</v>
      </c>
      <c r="P336" s="1" t="n">
        <v>44750.86950231482</v>
      </c>
      <c r="Q336" t="n">
        <v>4234.0</v>
      </c>
      <c r="R336" t="n">
        <v>169.0</v>
      </c>
      <c r="S336" t="b">
        <v>0</v>
      </c>
      <c r="T336" t="inlineStr">
        <is>
          <t>N/A</t>
        </is>
      </c>
      <c r="U336" t="b">
        <v>0</v>
      </c>
      <c r="V336" t="inlineStr">
        <is>
          <t>Komal Kharde</t>
        </is>
      </c>
      <c r="W336" s="1" t="n">
        <v>44750.86950231482</v>
      </c>
      <c r="X336" t="n">
        <v>169.0</v>
      </c>
      <c r="Y336" t="n">
        <v>0.0</v>
      </c>
      <c r="Z336" t="n">
        <v>0.0</v>
      </c>
      <c r="AA336" t="n">
        <v>0.0</v>
      </c>
      <c r="AB336" t="n">
        <v>0.0</v>
      </c>
      <c r="AC336" t="n">
        <v>0.0</v>
      </c>
      <c r="AD336" t="n">
        <v>173.0</v>
      </c>
      <c r="AE336" t="n">
        <v>161.0</v>
      </c>
      <c r="AF336" t="n">
        <v>0.0</v>
      </c>
      <c r="AG336" t="n">
        <v>4.0</v>
      </c>
      <c r="AH336" t="inlineStr">
        <is>
          <t>N/A</t>
        </is>
      </c>
      <c r="AI336" t="inlineStr">
        <is>
          <t>N/A</t>
        </is>
      </c>
      <c r="AJ336" t="inlineStr">
        <is>
          <t>N/A</t>
        </is>
      </c>
      <c r="AK336" t="inlineStr">
        <is>
          <t>N/A</t>
        </is>
      </c>
      <c r="AL336" t="inlineStr">
        <is>
          <t>N/A</t>
        </is>
      </c>
      <c r="AM336" t="inlineStr">
        <is>
          <t>N/A</t>
        </is>
      </c>
      <c r="AN336" t="inlineStr">
        <is>
          <t>N/A</t>
        </is>
      </c>
      <c r="AO336" t="inlineStr">
        <is>
          <t>N/A</t>
        </is>
      </c>
      <c r="AP336" t="inlineStr">
        <is>
          <t>N/A</t>
        </is>
      </c>
      <c r="AQ336" t="inlineStr">
        <is>
          <t>N/A</t>
        </is>
      </c>
      <c r="AR336" t="inlineStr">
        <is>
          <t>N/A</t>
        </is>
      </c>
      <c r="AS336" t="inlineStr">
        <is>
          <t>N/A</t>
        </is>
      </c>
      <c r="AT336" t="inlineStr">
        <is>
          <t>N/A</t>
        </is>
      </c>
      <c r="AU336" t="inlineStr">
        <is>
          <t>N/A</t>
        </is>
      </c>
      <c r="AV336" t="inlineStr">
        <is>
          <t>N/A</t>
        </is>
      </c>
      <c r="AW336" t="inlineStr">
        <is>
          <t>N/A</t>
        </is>
      </c>
      <c r="AX336" t="inlineStr">
        <is>
          <t>N/A</t>
        </is>
      </c>
      <c r="AY336" t="inlineStr">
        <is>
          <t>N/A</t>
        </is>
      </c>
      <c r="AZ336" t="inlineStr">
        <is>
          <t>N/A</t>
        </is>
      </c>
      <c r="BA336" t="inlineStr">
        <is>
          <t>N/A</t>
        </is>
      </c>
      <c r="BB336" t="inlineStr">
        <is>
          <t>N/A</t>
        </is>
      </c>
      <c r="BC336" t="inlineStr">
        <is>
          <t>N/A</t>
        </is>
      </c>
      <c r="BD336" t="inlineStr">
        <is>
          <t>N/A</t>
        </is>
      </c>
      <c r="BE336" t="inlineStr">
        <is>
          <t>N/A</t>
        </is>
      </c>
    </row>
    <row r="337">
      <c r="A337" t="inlineStr">
        <is>
          <t>WI220713901</t>
        </is>
      </c>
      <c r="B337" t="inlineStr">
        <is>
          <t>DATA_VALIDATION</t>
        </is>
      </c>
      <c r="C337" t="inlineStr">
        <is>
          <t>201330007809</t>
        </is>
      </c>
      <c r="D337" t="inlineStr">
        <is>
          <t>Folder</t>
        </is>
      </c>
      <c r="E337" s="2">
        <f>HYPERLINK("capsilon://?command=openfolder&amp;siteaddress=FAM.docvelocity-na8.net&amp;folderid=FXD9E58BE4-0351-6728-E61E-888D855612C7","FX22071163")</f>
        <v>0.0</v>
      </c>
      <c r="F337" t="inlineStr">
        <is>
          <t/>
        </is>
      </c>
      <c r="G337" t="inlineStr">
        <is>
          <t/>
        </is>
      </c>
      <c r="H337" t="inlineStr">
        <is>
          <t>Mailitem</t>
        </is>
      </c>
      <c r="I337" t="inlineStr">
        <is>
          <t>MI2207122460</t>
        </is>
      </c>
      <c r="J337" t="n">
        <v>97.0</v>
      </c>
      <c r="K337" t="inlineStr">
        <is>
          <t>COMPLETED</t>
        </is>
      </c>
      <c r="L337" t="inlineStr">
        <is>
          <t>MARK_AS_COMPLETED</t>
        </is>
      </c>
      <c r="M337" t="inlineStr">
        <is>
          <t>Queue</t>
        </is>
      </c>
      <c r="N337" t="n">
        <v>1.0</v>
      </c>
      <c r="O337" s="1" t="n">
        <v>44750.83356481481</v>
      </c>
      <c r="P337" s="1" t="n">
        <v>44750.87119212963</v>
      </c>
      <c r="Q337" t="n">
        <v>3076.0</v>
      </c>
      <c r="R337" t="n">
        <v>175.0</v>
      </c>
      <c r="S337" t="b">
        <v>0</v>
      </c>
      <c r="T337" t="inlineStr">
        <is>
          <t>N/A</t>
        </is>
      </c>
      <c r="U337" t="b">
        <v>0</v>
      </c>
      <c r="V337" t="inlineStr">
        <is>
          <t>Sandip Tribhuvan</t>
        </is>
      </c>
      <c r="W337" s="1" t="n">
        <v>44750.87119212963</v>
      </c>
      <c r="X337" t="n">
        <v>175.0</v>
      </c>
      <c r="Y337" t="n">
        <v>0.0</v>
      </c>
      <c r="Z337" t="n">
        <v>0.0</v>
      </c>
      <c r="AA337" t="n">
        <v>0.0</v>
      </c>
      <c r="AB337" t="n">
        <v>0.0</v>
      </c>
      <c r="AC337" t="n">
        <v>0.0</v>
      </c>
      <c r="AD337" t="n">
        <v>97.0</v>
      </c>
      <c r="AE337" t="n">
        <v>92.0</v>
      </c>
      <c r="AF337" t="n">
        <v>0.0</v>
      </c>
      <c r="AG337" t="n">
        <v>2.0</v>
      </c>
      <c r="AH337" t="inlineStr">
        <is>
          <t>N/A</t>
        </is>
      </c>
      <c r="AI337" t="inlineStr">
        <is>
          <t>N/A</t>
        </is>
      </c>
      <c r="AJ337" t="inlineStr">
        <is>
          <t>N/A</t>
        </is>
      </c>
      <c r="AK337" t="inlineStr">
        <is>
          <t>N/A</t>
        </is>
      </c>
      <c r="AL337" t="inlineStr">
        <is>
          <t>N/A</t>
        </is>
      </c>
      <c r="AM337" t="inlineStr">
        <is>
          <t>N/A</t>
        </is>
      </c>
      <c r="AN337" t="inlineStr">
        <is>
          <t>N/A</t>
        </is>
      </c>
      <c r="AO337" t="inlineStr">
        <is>
          <t>N/A</t>
        </is>
      </c>
      <c r="AP337" t="inlineStr">
        <is>
          <t>N/A</t>
        </is>
      </c>
      <c r="AQ337" t="inlineStr">
        <is>
          <t>N/A</t>
        </is>
      </c>
      <c r="AR337" t="inlineStr">
        <is>
          <t>N/A</t>
        </is>
      </c>
      <c r="AS337" t="inlineStr">
        <is>
          <t>N/A</t>
        </is>
      </c>
      <c r="AT337" t="inlineStr">
        <is>
          <t>N/A</t>
        </is>
      </c>
      <c r="AU337" t="inlineStr">
        <is>
          <t>N/A</t>
        </is>
      </c>
      <c r="AV337" t="inlineStr">
        <is>
          <t>N/A</t>
        </is>
      </c>
      <c r="AW337" t="inlineStr">
        <is>
          <t>N/A</t>
        </is>
      </c>
      <c r="AX337" t="inlineStr">
        <is>
          <t>N/A</t>
        </is>
      </c>
      <c r="AY337" t="inlineStr">
        <is>
          <t>N/A</t>
        </is>
      </c>
      <c r="AZ337" t="inlineStr">
        <is>
          <t>N/A</t>
        </is>
      </c>
      <c r="BA337" t="inlineStr">
        <is>
          <t>N/A</t>
        </is>
      </c>
      <c r="BB337" t="inlineStr">
        <is>
          <t>N/A</t>
        </is>
      </c>
      <c r="BC337" t="inlineStr">
        <is>
          <t>N/A</t>
        </is>
      </c>
      <c r="BD337" t="inlineStr">
        <is>
          <t>N/A</t>
        </is>
      </c>
      <c r="BE337" t="inlineStr">
        <is>
          <t>N/A</t>
        </is>
      </c>
    </row>
    <row r="338">
      <c r="A338" t="inlineStr">
        <is>
          <t>WI220713902</t>
        </is>
      </c>
      <c r="B338" t="inlineStr">
        <is>
          <t>DATA_VALIDATION</t>
        </is>
      </c>
      <c r="C338" t="inlineStr">
        <is>
          <t>201330007809</t>
        </is>
      </c>
      <c r="D338" t="inlineStr">
        <is>
          <t>Folder</t>
        </is>
      </c>
      <c r="E338" s="2">
        <f>HYPERLINK("capsilon://?command=openfolder&amp;siteaddress=FAM.docvelocity-na8.net&amp;folderid=FXD9E58BE4-0351-6728-E61E-888D855612C7","FX22071163")</f>
        <v>0.0</v>
      </c>
      <c r="F338" t="inlineStr">
        <is>
          <t/>
        </is>
      </c>
      <c r="G338" t="inlineStr">
        <is>
          <t/>
        </is>
      </c>
      <c r="H338" t="inlineStr">
        <is>
          <t>Mailitem</t>
        </is>
      </c>
      <c r="I338" t="inlineStr">
        <is>
          <t>MI2207122463</t>
        </is>
      </c>
      <c r="J338" t="n">
        <v>28.0</v>
      </c>
      <c r="K338" t="inlineStr">
        <is>
          <t>COMPLETED</t>
        </is>
      </c>
      <c r="L338" t="inlineStr">
        <is>
          <t>MARK_AS_COMPLETED</t>
        </is>
      </c>
      <c r="M338" t="inlineStr">
        <is>
          <t>Queue</t>
        </is>
      </c>
      <c r="N338" t="n">
        <v>2.0</v>
      </c>
      <c r="O338" s="1" t="n">
        <v>44750.83399305555</v>
      </c>
      <c r="P338" s="1" t="n">
        <v>44750.8825</v>
      </c>
      <c r="Q338" t="n">
        <v>3720.0</v>
      </c>
      <c r="R338" t="n">
        <v>471.0</v>
      </c>
      <c r="S338" t="b">
        <v>0</v>
      </c>
      <c r="T338" t="inlineStr">
        <is>
          <t>N/A</t>
        </is>
      </c>
      <c r="U338" t="b">
        <v>0</v>
      </c>
      <c r="V338" t="inlineStr">
        <is>
          <t>Komal Kharde</t>
        </is>
      </c>
      <c r="W338" s="1" t="n">
        <v>44750.87138888889</v>
      </c>
      <c r="X338" t="n">
        <v>163.0</v>
      </c>
      <c r="Y338" t="n">
        <v>21.0</v>
      </c>
      <c r="Z338" t="n">
        <v>0.0</v>
      </c>
      <c r="AA338" t="n">
        <v>21.0</v>
      </c>
      <c r="AB338" t="n">
        <v>0.0</v>
      </c>
      <c r="AC338" t="n">
        <v>2.0</v>
      </c>
      <c r="AD338" t="n">
        <v>7.0</v>
      </c>
      <c r="AE338" t="n">
        <v>0.0</v>
      </c>
      <c r="AF338" t="n">
        <v>0.0</v>
      </c>
      <c r="AG338" t="n">
        <v>0.0</v>
      </c>
      <c r="AH338" t="inlineStr">
        <is>
          <t>Hemanshi Deshlahara</t>
        </is>
      </c>
      <c r="AI338" s="1" t="n">
        <v>44750.8825</v>
      </c>
      <c r="AJ338" t="n">
        <v>308.0</v>
      </c>
      <c r="AK338" t="n">
        <v>1.0</v>
      </c>
      <c r="AL338" t="n">
        <v>0.0</v>
      </c>
      <c r="AM338" t="n">
        <v>1.0</v>
      </c>
      <c r="AN338" t="n">
        <v>0.0</v>
      </c>
      <c r="AO338" t="n">
        <v>1.0</v>
      </c>
      <c r="AP338" t="n">
        <v>6.0</v>
      </c>
      <c r="AQ338" t="n">
        <v>0.0</v>
      </c>
      <c r="AR338" t="n">
        <v>0.0</v>
      </c>
      <c r="AS338" t="n">
        <v>0.0</v>
      </c>
      <c r="AT338" t="inlineStr">
        <is>
          <t>N/A</t>
        </is>
      </c>
      <c r="AU338" t="inlineStr">
        <is>
          <t>N/A</t>
        </is>
      </c>
      <c r="AV338" t="inlineStr">
        <is>
          <t>N/A</t>
        </is>
      </c>
      <c r="AW338" t="inlineStr">
        <is>
          <t>N/A</t>
        </is>
      </c>
      <c r="AX338" t="inlineStr">
        <is>
          <t>N/A</t>
        </is>
      </c>
      <c r="AY338" t="inlineStr">
        <is>
          <t>N/A</t>
        </is>
      </c>
      <c r="AZ338" t="inlineStr">
        <is>
          <t>N/A</t>
        </is>
      </c>
      <c r="BA338" t="inlineStr">
        <is>
          <t>N/A</t>
        </is>
      </c>
      <c r="BB338" t="inlineStr">
        <is>
          <t>N/A</t>
        </is>
      </c>
      <c r="BC338" t="inlineStr">
        <is>
          <t>N/A</t>
        </is>
      </c>
      <c r="BD338" t="inlineStr">
        <is>
          <t>N/A</t>
        </is>
      </c>
      <c r="BE338" t="inlineStr">
        <is>
          <t>N/A</t>
        </is>
      </c>
    </row>
    <row r="339">
      <c r="A339" t="inlineStr">
        <is>
          <t>WI220713903</t>
        </is>
      </c>
      <c r="B339" t="inlineStr">
        <is>
          <t>DATA_VALIDATION</t>
        </is>
      </c>
      <c r="C339" t="inlineStr">
        <is>
          <t>201330007809</t>
        </is>
      </c>
      <c r="D339" t="inlineStr">
        <is>
          <t>Folder</t>
        </is>
      </c>
      <c r="E339" s="2">
        <f>HYPERLINK("capsilon://?command=openfolder&amp;siteaddress=FAM.docvelocity-na8.net&amp;folderid=FXD9E58BE4-0351-6728-E61E-888D855612C7","FX22071163")</f>
        <v>0.0</v>
      </c>
      <c r="F339" t="inlineStr">
        <is>
          <t/>
        </is>
      </c>
      <c r="G339" t="inlineStr">
        <is>
          <t/>
        </is>
      </c>
      <c r="H339" t="inlineStr">
        <is>
          <t>Mailitem</t>
        </is>
      </c>
      <c r="I339" t="inlineStr">
        <is>
          <t>MI2207122467</t>
        </is>
      </c>
      <c r="J339" t="n">
        <v>28.0</v>
      </c>
      <c r="K339" t="inlineStr">
        <is>
          <t>COMPLETED</t>
        </is>
      </c>
      <c r="L339" t="inlineStr">
        <is>
          <t>MARK_AS_COMPLETED</t>
        </is>
      </c>
      <c r="M339" t="inlineStr">
        <is>
          <t>Queue</t>
        </is>
      </c>
      <c r="N339" t="n">
        <v>2.0</v>
      </c>
      <c r="O339" s="1" t="n">
        <v>44750.8341087963</v>
      </c>
      <c r="P339" s="1" t="n">
        <v>44750.89675925926</v>
      </c>
      <c r="Q339" t="n">
        <v>5197.0</v>
      </c>
      <c r="R339" t="n">
        <v>216.0</v>
      </c>
      <c r="S339" t="b">
        <v>0</v>
      </c>
      <c r="T339" t="inlineStr">
        <is>
          <t>N/A</t>
        </is>
      </c>
      <c r="U339" t="b">
        <v>0</v>
      </c>
      <c r="V339" t="inlineStr">
        <is>
          <t>Komal Kharde</t>
        </is>
      </c>
      <c r="W339" s="1" t="n">
        <v>44750.89528935185</v>
      </c>
      <c r="X339" t="n">
        <v>197.0</v>
      </c>
      <c r="Y339" t="n">
        <v>0.0</v>
      </c>
      <c r="Z339" t="n">
        <v>0.0</v>
      </c>
      <c r="AA339" t="n">
        <v>0.0</v>
      </c>
      <c r="AB339" t="n">
        <v>21.0</v>
      </c>
      <c r="AC339" t="n">
        <v>0.0</v>
      </c>
      <c r="AD339" t="n">
        <v>28.0</v>
      </c>
      <c r="AE339" t="n">
        <v>0.0</v>
      </c>
      <c r="AF339" t="n">
        <v>0.0</v>
      </c>
      <c r="AG339" t="n">
        <v>0.0</v>
      </c>
      <c r="AH339" t="inlineStr">
        <is>
          <t>Hemanshi Deshlahara</t>
        </is>
      </c>
      <c r="AI339" s="1" t="n">
        <v>44750.89675925926</v>
      </c>
      <c r="AJ339" t="n">
        <v>19.0</v>
      </c>
      <c r="AK339" t="n">
        <v>0.0</v>
      </c>
      <c r="AL339" t="n">
        <v>0.0</v>
      </c>
      <c r="AM339" t="n">
        <v>0.0</v>
      </c>
      <c r="AN339" t="n">
        <v>21.0</v>
      </c>
      <c r="AO339" t="n">
        <v>0.0</v>
      </c>
      <c r="AP339" t="n">
        <v>28.0</v>
      </c>
      <c r="AQ339" t="n">
        <v>0.0</v>
      </c>
      <c r="AR339" t="n">
        <v>0.0</v>
      </c>
      <c r="AS339" t="n">
        <v>0.0</v>
      </c>
      <c r="AT339" t="inlineStr">
        <is>
          <t>N/A</t>
        </is>
      </c>
      <c r="AU339" t="inlineStr">
        <is>
          <t>N/A</t>
        </is>
      </c>
      <c r="AV339" t="inlineStr">
        <is>
          <t>N/A</t>
        </is>
      </c>
      <c r="AW339" t="inlineStr">
        <is>
          <t>N/A</t>
        </is>
      </c>
      <c r="AX339" t="inlineStr">
        <is>
          <t>N/A</t>
        </is>
      </c>
      <c r="AY339" t="inlineStr">
        <is>
          <t>N/A</t>
        </is>
      </c>
      <c r="AZ339" t="inlineStr">
        <is>
          <t>N/A</t>
        </is>
      </c>
      <c r="BA339" t="inlineStr">
        <is>
          <t>N/A</t>
        </is>
      </c>
      <c r="BB339" t="inlineStr">
        <is>
          <t>N/A</t>
        </is>
      </c>
      <c r="BC339" t="inlineStr">
        <is>
          <t>N/A</t>
        </is>
      </c>
      <c r="BD339" t="inlineStr">
        <is>
          <t>N/A</t>
        </is>
      </c>
      <c r="BE339" t="inlineStr">
        <is>
          <t>N/A</t>
        </is>
      </c>
    </row>
    <row r="340">
      <c r="A340" t="inlineStr">
        <is>
          <t>WI220713905</t>
        </is>
      </c>
      <c r="B340" t="inlineStr">
        <is>
          <t>DATA_VALIDATION</t>
        </is>
      </c>
      <c r="C340" t="inlineStr">
        <is>
          <t>201330007809</t>
        </is>
      </c>
      <c r="D340" t="inlineStr">
        <is>
          <t>Folder</t>
        </is>
      </c>
      <c r="E340" s="2">
        <f>HYPERLINK("capsilon://?command=openfolder&amp;siteaddress=FAM.docvelocity-na8.net&amp;folderid=FXD9E58BE4-0351-6728-E61E-888D855612C7","FX22071163")</f>
        <v>0.0</v>
      </c>
      <c r="F340" t="inlineStr">
        <is>
          <t/>
        </is>
      </c>
      <c r="G340" t="inlineStr">
        <is>
          <t/>
        </is>
      </c>
      <c r="H340" t="inlineStr">
        <is>
          <t>Mailitem</t>
        </is>
      </c>
      <c r="I340" t="inlineStr">
        <is>
          <t>MI2207122472</t>
        </is>
      </c>
      <c r="J340" t="n">
        <v>28.0</v>
      </c>
      <c r="K340" t="inlineStr">
        <is>
          <t>COMPLETED</t>
        </is>
      </c>
      <c r="L340" t="inlineStr">
        <is>
          <t>MARK_AS_COMPLETED</t>
        </is>
      </c>
      <c r="M340" t="inlineStr">
        <is>
          <t>Queue</t>
        </is>
      </c>
      <c r="N340" t="n">
        <v>2.0</v>
      </c>
      <c r="O340" s="1" t="n">
        <v>44750.83427083334</v>
      </c>
      <c r="P340" s="1" t="n">
        <v>44750.89853009259</v>
      </c>
      <c r="Q340" t="n">
        <v>5281.0</v>
      </c>
      <c r="R340" t="n">
        <v>271.0</v>
      </c>
      <c r="S340" t="b">
        <v>0</v>
      </c>
      <c r="T340" t="inlineStr">
        <is>
          <t>N/A</t>
        </is>
      </c>
      <c r="U340" t="b">
        <v>0</v>
      </c>
      <c r="V340" t="inlineStr">
        <is>
          <t>Komal Kharde</t>
        </is>
      </c>
      <c r="W340" s="1" t="n">
        <v>44750.89771990741</v>
      </c>
      <c r="X340" t="n">
        <v>209.0</v>
      </c>
      <c r="Y340" t="n">
        <v>21.0</v>
      </c>
      <c r="Z340" t="n">
        <v>0.0</v>
      </c>
      <c r="AA340" t="n">
        <v>21.0</v>
      </c>
      <c r="AB340" t="n">
        <v>0.0</v>
      </c>
      <c r="AC340" t="n">
        <v>2.0</v>
      </c>
      <c r="AD340" t="n">
        <v>7.0</v>
      </c>
      <c r="AE340" t="n">
        <v>0.0</v>
      </c>
      <c r="AF340" t="n">
        <v>0.0</v>
      </c>
      <c r="AG340" t="n">
        <v>0.0</v>
      </c>
      <c r="AH340" t="inlineStr">
        <is>
          <t>Hemanshi Deshlahara</t>
        </is>
      </c>
      <c r="AI340" s="1" t="n">
        <v>44750.89853009259</v>
      </c>
      <c r="AJ340" t="n">
        <v>62.0</v>
      </c>
      <c r="AK340" t="n">
        <v>0.0</v>
      </c>
      <c r="AL340" t="n">
        <v>0.0</v>
      </c>
      <c r="AM340" t="n">
        <v>0.0</v>
      </c>
      <c r="AN340" t="n">
        <v>0.0</v>
      </c>
      <c r="AO340" t="n">
        <v>0.0</v>
      </c>
      <c r="AP340" t="n">
        <v>7.0</v>
      </c>
      <c r="AQ340" t="n">
        <v>0.0</v>
      </c>
      <c r="AR340" t="n">
        <v>0.0</v>
      </c>
      <c r="AS340" t="n">
        <v>0.0</v>
      </c>
      <c r="AT340" t="inlineStr">
        <is>
          <t>N/A</t>
        </is>
      </c>
      <c r="AU340" t="inlineStr">
        <is>
          <t>N/A</t>
        </is>
      </c>
      <c r="AV340" t="inlineStr">
        <is>
          <t>N/A</t>
        </is>
      </c>
      <c r="AW340" t="inlineStr">
        <is>
          <t>N/A</t>
        </is>
      </c>
      <c r="AX340" t="inlineStr">
        <is>
          <t>N/A</t>
        </is>
      </c>
      <c r="AY340" t="inlineStr">
        <is>
          <t>N/A</t>
        </is>
      </c>
      <c r="AZ340" t="inlineStr">
        <is>
          <t>N/A</t>
        </is>
      </c>
      <c r="BA340" t="inlineStr">
        <is>
          <t>N/A</t>
        </is>
      </c>
      <c r="BB340" t="inlineStr">
        <is>
          <t>N/A</t>
        </is>
      </c>
      <c r="BC340" t="inlineStr">
        <is>
          <t>N/A</t>
        </is>
      </c>
      <c r="BD340" t="inlineStr">
        <is>
          <t>N/A</t>
        </is>
      </c>
      <c r="BE340" t="inlineStr">
        <is>
          <t>N/A</t>
        </is>
      </c>
    </row>
    <row r="341">
      <c r="A341" t="inlineStr">
        <is>
          <t>WI220713906</t>
        </is>
      </c>
      <c r="B341" t="inlineStr">
        <is>
          <t>DATA_VALIDATION</t>
        </is>
      </c>
      <c r="C341" t="inlineStr">
        <is>
          <t>201330007809</t>
        </is>
      </c>
      <c r="D341" t="inlineStr">
        <is>
          <t>Folder</t>
        </is>
      </c>
      <c r="E341" s="2">
        <f>HYPERLINK("capsilon://?command=openfolder&amp;siteaddress=FAM.docvelocity-na8.net&amp;folderid=FXD9E58BE4-0351-6728-E61E-888D855612C7","FX22071163")</f>
        <v>0.0</v>
      </c>
      <c r="F341" t="inlineStr">
        <is>
          <t/>
        </is>
      </c>
      <c r="G341" t="inlineStr">
        <is>
          <t/>
        </is>
      </c>
      <c r="H341" t="inlineStr">
        <is>
          <t>Mailitem</t>
        </is>
      </c>
      <c r="I341" t="inlineStr">
        <is>
          <t>MI2207122474</t>
        </is>
      </c>
      <c r="J341" t="n">
        <v>28.0</v>
      </c>
      <c r="K341" t="inlineStr">
        <is>
          <t>COMPLETED</t>
        </is>
      </c>
      <c r="L341" t="inlineStr">
        <is>
          <t>MARK_AS_COMPLETED</t>
        </is>
      </c>
      <c r="M341" t="inlineStr">
        <is>
          <t>Queue</t>
        </is>
      </c>
      <c r="N341" t="n">
        <v>2.0</v>
      </c>
      <c r="O341" s="1" t="n">
        <v>44750.83435185185</v>
      </c>
      <c r="P341" s="1" t="n">
        <v>44750.92456018519</v>
      </c>
      <c r="Q341" t="n">
        <v>6656.0</v>
      </c>
      <c r="R341" t="n">
        <v>1138.0</v>
      </c>
      <c r="S341" t="b">
        <v>0</v>
      </c>
      <c r="T341" t="inlineStr">
        <is>
          <t>N/A</t>
        </is>
      </c>
      <c r="U341" t="b">
        <v>0</v>
      </c>
      <c r="V341" t="inlineStr">
        <is>
          <t>Komal Kharde</t>
        </is>
      </c>
      <c r="W341" s="1" t="n">
        <v>44750.910775462966</v>
      </c>
      <c r="X341" t="n">
        <v>1127.0</v>
      </c>
      <c r="Y341" t="n">
        <v>0.0</v>
      </c>
      <c r="Z341" t="n">
        <v>0.0</v>
      </c>
      <c r="AA341" t="n">
        <v>0.0</v>
      </c>
      <c r="AB341" t="n">
        <v>21.0</v>
      </c>
      <c r="AC341" t="n">
        <v>0.0</v>
      </c>
      <c r="AD341" t="n">
        <v>28.0</v>
      </c>
      <c r="AE341" t="n">
        <v>0.0</v>
      </c>
      <c r="AF341" t="n">
        <v>0.0</v>
      </c>
      <c r="AG341" t="n">
        <v>0.0</v>
      </c>
      <c r="AH341" t="inlineStr">
        <is>
          <t>Hemanshi Deshlahara</t>
        </is>
      </c>
      <c r="AI341" s="1" t="n">
        <v>44750.92456018519</v>
      </c>
      <c r="AJ341" t="n">
        <v>11.0</v>
      </c>
      <c r="AK341" t="n">
        <v>0.0</v>
      </c>
      <c r="AL341" t="n">
        <v>0.0</v>
      </c>
      <c r="AM341" t="n">
        <v>0.0</v>
      </c>
      <c r="AN341" t="n">
        <v>21.0</v>
      </c>
      <c r="AO341" t="n">
        <v>0.0</v>
      </c>
      <c r="AP341" t="n">
        <v>28.0</v>
      </c>
      <c r="AQ341" t="n">
        <v>0.0</v>
      </c>
      <c r="AR341" t="n">
        <v>0.0</v>
      </c>
      <c r="AS341" t="n">
        <v>0.0</v>
      </c>
      <c r="AT341" t="inlineStr">
        <is>
          <t>N/A</t>
        </is>
      </c>
      <c r="AU341" t="inlineStr">
        <is>
          <t>N/A</t>
        </is>
      </c>
      <c r="AV341" t="inlineStr">
        <is>
          <t>N/A</t>
        </is>
      </c>
      <c r="AW341" t="inlineStr">
        <is>
          <t>N/A</t>
        </is>
      </c>
      <c r="AX341" t="inlineStr">
        <is>
          <t>N/A</t>
        </is>
      </c>
      <c r="AY341" t="inlineStr">
        <is>
          <t>N/A</t>
        </is>
      </c>
      <c r="AZ341" t="inlineStr">
        <is>
          <t>N/A</t>
        </is>
      </c>
      <c r="BA341" t="inlineStr">
        <is>
          <t>N/A</t>
        </is>
      </c>
      <c r="BB341" t="inlineStr">
        <is>
          <t>N/A</t>
        </is>
      </c>
      <c r="BC341" t="inlineStr">
        <is>
          <t>N/A</t>
        </is>
      </c>
      <c r="BD341" t="inlineStr">
        <is>
          <t>N/A</t>
        </is>
      </c>
      <c r="BE341" t="inlineStr">
        <is>
          <t>N/A</t>
        </is>
      </c>
    </row>
    <row r="342">
      <c r="A342" t="inlineStr">
        <is>
          <t>WI220713908</t>
        </is>
      </c>
      <c r="B342" t="inlineStr">
        <is>
          <t>DATA_VALIDATION</t>
        </is>
      </c>
      <c r="C342" t="inlineStr">
        <is>
          <t>201330007809</t>
        </is>
      </c>
      <c r="D342" t="inlineStr">
        <is>
          <t>Folder</t>
        </is>
      </c>
      <c r="E342" s="2">
        <f>HYPERLINK("capsilon://?command=openfolder&amp;siteaddress=FAM.docvelocity-na8.net&amp;folderid=FXD9E58BE4-0351-6728-E61E-888D855612C7","FX22071163")</f>
        <v>0.0</v>
      </c>
      <c r="F342" t="inlineStr">
        <is>
          <t/>
        </is>
      </c>
      <c r="G342" t="inlineStr">
        <is>
          <t/>
        </is>
      </c>
      <c r="H342" t="inlineStr">
        <is>
          <t>Mailitem</t>
        </is>
      </c>
      <c r="I342" t="inlineStr">
        <is>
          <t>MI2207122475</t>
        </is>
      </c>
      <c r="J342" t="n">
        <v>29.0</v>
      </c>
      <c r="K342" t="inlineStr">
        <is>
          <t>COMPLETED</t>
        </is>
      </c>
      <c r="L342" t="inlineStr">
        <is>
          <t>MARK_AS_COMPLETED</t>
        </is>
      </c>
      <c r="M342" t="inlineStr">
        <is>
          <t>Queue</t>
        </is>
      </c>
      <c r="N342" t="n">
        <v>2.0</v>
      </c>
      <c r="O342" s="1" t="n">
        <v>44750.83453703704</v>
      </c>
      <c r="P342" s="1" t="n">
        <v>44750.92491898148</v>
      </c>
      <c r="Q342" t="n">
        <v>7573.0</v>
      </c>
      <c r="R342" t="n">
        <v>236.0</v>
      </c>
      <c r="S342" t="b">
        <v>0</v>
      </c>
      <c r="T342" t="inlineStr">
        <is>
          <t>N/A</t>
        </is>
      </c>
      <c r="U342" t="b">
        <v>0</v>
      </c>
      <c r="V342" t="inlineStr">
        <is>
          <t>Sandip Tribhuvan</t>
        </is>
      </c>
      <c r="W342" s="1" t="n">
        <v>44750.9125462963</v>
      </c>
      <c r="X342" t="n">
        <v>206.0</v>
      </c>
      <c r="Y342" t="n">
        <v>0.0</v>
      </c>
      <c r="Z342" t="n">
        <v>0.0</v>
      </c>
      <c r="AA342" t="n">
        <v>0.0</v>
      </c>
      <c r="AB342" t="n">
        <v>21.0</v>
      </c>
      <c r="AC342" t="n">
        <v>0.0</v>
      </c>
      <c r="AD342" t="n">
        <v>29.0</v>
      </c>
      <c r="AE342" t="n">
        <v>0.0</v>
      </c>
      <c r="AF342" t="n">
        <v>0.0</v>
      </c>
      <c r="AG342" t="n">
        <v>0.0</v>
      </c>
      <c r="AH342" t="inlineStr">
        <is>
          <t>Hemanshi Deshlahara</t>
        </is>
      </c>
      <c r="AI342" s="1" t="n">
        <v>44750.92491898148</v>
      </c>
      <c r="AJ342" t="n">
        <v>30.0</v>
      </c>
      <c r="AK342" t="n">
        <v>0.0</v>
      </c>
      <c r="AL342" t="n">
        <v>0.0</v>
      </c>
      <c r="AM342" t="n">
        <v>0.0</v>
      </c>
      <c r="AN342" t="n">
        <v>21.0</v>
      </c>
      <c r="AO342" t="n">
        <v>0.0</v>
      </c>
      <c r="AP342" t="n">
        <v>29.0</v>
      </c>
      <c r="AQ342" t="n">
        <v>0.0</v>
      </c>
      <c r="AR342" t="n">
        <v>0.0</v>
      </c>
      <c r="AS342" t="n">
        <v>0.0</v>
      </c>
      <c r="AT342" t="inlineStr">
        <is>
          <t>N/A</t>
        </is>
      </c>
      <c r="AU342" t="inlineStr">
        <is>
          <t>N/A</t>
        </is>
      </c>
      <c r="AV342" t="inlineStr">
        <is>
          <t>N/A</t>
        </is>
      </c>
      <c r="AW342" t="inlineStr">
        <is>
          <t>N/A</t>
        </is>
      </c>
      <c r="AX342" t="inlineStr">
        <is>
          <t>N/A</t>
        </is>
      </c>
      <c r="AY342" t="inlineStr">
        <is>
          <t>N/A</t>
        </is>
      </c>
      <c r="AZ342" t="inlineStr">
        <is>
          <t>N/A</t>
        </is>
      </c>
      <c r="BA342" t="inlineStr">
        <is>
          <t>N/A</t>
        </is>
      </c>
      <c r="BB342" t="inlineStr">
        <is>
          <t>N/A</t>
        </is>
      </c>
      <c r="BC342" t="inlineStr">
        <is>
          <t>N/A</t>
        </is>
      </c>
      <c r="BD342" t="inlineStr">
        <is>
          <t>N/A</t>
        </is>
      </c>
      <c r="BE342" t="inlineStr">
        <is>
          <t>N/A</t>
        </is>
      </c>
    </row>
    <row r="343">
      <c r="A343" t="inlineStr">
        <is>
          <t>WI220713910</t>
        </is>
      </c>
      <c r="B343" t="inlineStr">
        <is>
          <t>DATA_VALIDATION</t>
        </is>
      </c>
      <c r="C343" t="inlineStr">
        <is>
          <t>201330007809</t>
        </is>
      </c>
      <c r="D343" t="inlineStr">
        <is>
          <t>Folder</t>
        </is>
      </c>
      <c r="E343" s="2">
        <f>HYPERLINK("capsilon://?command=openfolder&amp;siteaddress=FAM.docvelocity-na8.net&amp;folderid=FXD9E58BE4-0351-6728-E61E-888D855612C7","FX22071163")</f>
        <v>0.0</v>
      </c>
      <c r="F343" t="inlineStr">
        <is>
          <t/>
        </is>
      </c>
      <c r="G343" t="inlineStr">
        <is>
          <t/>
        </is>
      </c>
      <c r="H343" t="inlineStr">
        <is>
          <t>Mailitem</t>
        </is>
      </c>
      <c r="I343" t="inlineStr">
        <is>
          <t>MI2207122494</t>
        </is>
      </c>
      <c r="J343" t="n">
        <v>176.0</v>
      </c>
      <c r="K343" t="inlineStr">
        <is>
          <t>COMPLETED</t>
        </is>
      </c>
      <c r="L343" t="inlineStr">
        <is>
          <t>MARK_AS_COMPLETED</t>
        </is>
      </c>
      <c r="M343" t="inlineStr">
        <is>
          <t>Queue</t>
        </is>
      </c>
      <c r="N343" t="n">
        <v>1.0</v>
      </c>
      <c r="O343" s="1" t="n">
        <v>44750.836331018516</v>
      </c>
      <c r="P343" s="1" t="n">
        <v>44750.91869212963</v>
      </c>
      <c r="Q343" t="n">
        <v>6533.0</v>
      </c>
      <c r="R343" t="n">
        <v>583.0</v>
      </c>
      <c r="S343" t="b">
        <v>0</v>
      </c>
      <c r="T343" t="inlineStr">
        <is>
          <t>N/A</t>
        </is>
      </c>
      <c r="U343" t="b">
        <v>0</v>
      </c>
      <c r="V343" t="inlineStr">
        <is>
          <t>Sandip Tribhuvan</t>
        </is>
      </c>
      <c r="W343" s="1" t="n">
        <v>44750.91869212963</v>
      </c>
      <c r="X343" t="n">
        <v>583.0</v>
      </c>
      <c r="Y343" t="n">
        <v>1.0</v>
      </c>
      <c r="Z343" t="n">
        <v>0.0</v>
      </c>
      <c r="AA343" t="n">
        <v>1.0</v>
      </c>
      <c r="AB343" t="n">
        <v>0.0</v>
      </c>
      <c r="AC343" t="n">
        <v>2.0</v>
      </c>
      <c r="AD343" t="n">
        <v>175.0</v>
      </c>
      <c r="AE343" t="n">
        <v>157.0</v>
      </c>
      <c r="AF343" t="n">
        <v>0.0</v>
      </c>
      <c r="AG343" t="n">
        <v>7.0</v>
      </c>
      <c r="AH343" t="inlineStr">
        <is>
          <t>N/A</t>
        </is>
      </c>
      <c r="AI343" t="inlineStr">
        <is>
          <t>N/A</t>
        </is>
      </c>
      <c r="AJ343" t="inlineStr">
        <is>
          <t>N/A</t>
        </is>
      </c>
      <c r="AK343" t="inlineStr">
        <is>
          <t>N/A</t>
        </is>
      </c>
      <c r="AL343" t="inlineStr">
        <is>
          <t>N/A</t>
        </is>
      </c>
      <c r="AM343" t="inlineStr">
        <is>
          <t>N/A</t>
        </is>
      </c>
      <c r="AN343" t="inlineStr">
        <is>
          <t>N/A</t>
        </is>
      </c>
      <c r="AO343" t="inlineStr">
        <is>
          <t>N/A</t>
        </is>
      </c>
      <c r="AP343" t="inlineStr">
        <is>
          <t>N/A</t>
        </is>
      </c>
      <c r="AQ343" t="inlineStr">
        <is>
          <t>N/A</t>
        </is>
      </c>
      <c r="AR343" t="inlineStr">
        <is>
          <t>N/A</t>
        </is>
      </c>
      <c r="AS343" t="inlineStr">
        <is>
          <t>N/A</t>
        </is>
      </c>
      <c r="AT343" t="inlineStr">
        <is>
          <t>N/A</t>
        </is>
      </c>
      <c r="AU343" t="inlineStr">
        <is>
          <t>N/A</t>
        </is>
      </c>
      <c r="AV343" t="inlineStr">
        <is>
          <t>N/A</t>
        </is>
      </c>
      <c r="AW343" t="inlineStr">
        <is>
          <t>N/A</t>
        </is>
      </c>
      <c r="AX343" t="inlineStr">
        <is>
          <t>N/A</t>
        </is>
      </c>
      <c r="AY343" t="inlineStr">
        <is>
          <t>N/A</t>
        </is>
      </c>
      <c r="AZ343" t="inlineStr">
        <is>
          <t>N/A</t>
        </is>
      </c>
      <c r="BA343" t="inlineStr">
        <is>
          <t>N/A</t>
        </is>
      </c>
      <c r="BB343" t="inlineStr">
        <is>
          <t>N/A</t>
        </is>
      </c>
      <c r="BC343" t="inlineStr">
        <is>
          <t>N/A</t>
        </is>
      </c>
      <c r="BD343" t="inlineStr">
        <is>
          <t>N/A</t>
        </is>
      </c>
      <c r="BE343" t="inlineStr">
        <is>
          <t>N/A</t>
        </is>
      </c>
    </row>
    <row r="344">
      <c r="A344" t="inlineStr">
        <is>
          <t>WI220713924</t>
        </is>
      </c>
      <c r="B344" t="inlineStr">
        <is>
          <t>DATA_VALIDATION</t>
        </is>
      </c>
      <c r="C344" t="inlineStr">
        <is>
          <t>201300024414</t>
        </is>
      </c>
      <c r="D344" t="inlineStr">
        <is>
          <t>Folder</t>
        </is>
      </c>
      <c r="E344" s="2">
        <f>HYPERLINK("capsilon://?command=openfolder&amp;siteaddress=FAM.docvelocity-na8.net&amp;folderid=FX616D2CB2-BBF4-8458-9F4E-72E4542D11CD","FX22071373")</f>
        <v>0.0</v>
      </c>
      <c r="F344" t="inlineStr">
        <is>
          <t/>
        </is>
      </c>
      <c r="G344" t="inlineStr">
        <is>
          <t/>
        </is>
      </c>
      <c r="H344" t="inlineStr">
        <is>
          <t>Mailitem</t>
        </is>
      </c>
      <c r="I344" t="inlineStr">
        <is>
          <t>MI2207122669</t>
        </is>
      </c>
      <c r="J344" t="n">
        <v>50.0</v>
      </c>
      <c r="K344" t="inlineStr">
        <is>
          <t>COMPLETED</t>
        </is>
      </c>
      <c r="L344" t="inlineStr">
        <is>
          <t>MARK_AS_COMPLETED</t>
        </is>
      </c>
      <c r="M344" t="inlineStr">
        <is>
          <t>Queue</t>
        </is>
      </c>
      <c r="N344" t="n">
        <v>2.0</v>
      </c>
      <c r="O344" s="1" t="n">
        <v>44750.85568287037</v>
      </c>
      <c r="P344" s="1" t="n">
        <v>44750.92699074074</v>
      </c>
      <c r="Q344" t="n">
        <v>5661.0</v>
      </c>
      <c r="R344" t="n">
        <v>500.0</v>
      </c>
      <c r="S344" t="b">
        <v>0</v>
      </c>
      <c r="T344" t="inlineStr">
        <is>
          <t>N/A</t>
        </is>
      </c>
      <c r="U344" t="b">
        <v>0</v>
      </c>
      <c r="V344" t="inlineStr">
        <is>
          <t>Komal Kharde</t>
        </is>
      </c>
      <c r="W344" s="1" t="n">
        <v>44750.91724537037</v>
      </c>
      <c r="X344" t="n">
        <v>253.0</v>
      </c>
      <c r="Y344" t="n">
        <v>45.0</v>
      </c>
      <c r="Z344" t="n">
        <v>0.0</v>
      </c>
      <c r="AA344" t="n">
        <v>45.0</v>
      </c>
      <c r="AB344" t="n">
        <v>0.0</v>
      </c>
      <c r="AC344" t="n">
        <v>6.0</v>
      </c>
      <c r="AD344" t="n">
        <v>5.0</v>
      </c>
      <c r="AE344" t="n">
        <v>0.0</v>
      </c>
      <c r="AF344" t="n">
        <v>0.0</v>
      </c>
      <c r="AG344" t="n">
        <v>0.0</v>
      </c>
      <c r="AH344" t="inlineStr">
        <is>
          <t>Hemanshi Deshlahara</t>
        </is>
      </c>
      <c r="AI344" s="1" t="n">
        <v>44750.92699074074</v>
      </c>
      <c r="AJ344" t="n">
        <v>178.0</v>
      </c>
      <c r="AK344" t="n">
        <v>1.0</v>
      </c>
      <c r="AL344" t="n">
        <v>0.0</v>
      </c>
      <c r="AM344" t="n">
        <v>1.0</v>
      </c>
      <c r="AN344" t="n">
        <v>0.0</v>
      </c>
      <c r="AO344" t="n">
        <v>1.0</v>
      </c>
      <c r="AP344" t="n">
        <v>4.0</v>
      </c>
      <c r="AQ344" t="n">
        <v>0.0</v>
      </c>
      <c r="AR344" t="n">
        <v>0.0</v>
      </c>
      <c r="AS344" t="n">
        <v>0.0</v>
      </c>
      <c r="AT344" t="inlineStr">
        <is>
          <t>N/A</t>
        </is>
      </c>
      <c r="AU344" t="inlineStr">
        <is>
          <t>N/A</t>
        </is>
      </c>
      <c r="AV344" t="inlineStr">
        <is>
          <t>N/A</t>
        </is>
      </c>
      <c r="AW344" t="inlineStr">
        <is>
          <t>N/A</t>
        </is>
      </c>
      <c r="AX344" t="inlineStr">
        <is>
          <t>N/A</t>
        </is>
      </c>
      <c r="AY344" t="inlineStr">
        <is>
          <t>N/A</t>
        </is>
      </c>
      <c r="AZ344" t="inlineStr">
        <is>
          <t>N/A</t>
        </is>
      </c>
      <c r="BA344" t="inlineStr">
        <is>
          <t>N/A</t>
        </is>
      </c>
      <c r="BB344" t="inlineStr">
        <is>
          <t>N/A</t>
        </is>
      </c>
      <c r="BC344" t="inlineStr">
        <is>
          <t>N/A</t>
        </is>
      </c>
      <c r="BD344" t="inlineStr">
        <is>
          <t>N/A</t>
        </is>
      </c>
      <c r="BE344" t="inlineStr">
        <is>
          <t>N/A</t>
        </is>
      </c>
    </row>
    <row r="345">
      <c r="A345" t="inlineStr">
        <is>
          <t>WI220713925</t>
        </is>
      </c>
      <c r="B345" t="inlineStr">
        <is>
          <t>DATA_VALIDATION</t>
        </is>
      </c>
      <c r="C345" t="inlineStr">
        <is>
          <t>201300024414</t>
        </is>
      </c>
      <c r="D345" t="inlineStr">
        <is>
          <t>Folder</t>
        </is>
      </c>
      <c r="E345" s="2">
        <f>HYPERLINK("capsilon://?command=openfolder&amp;siteaddress=FAM.docvelocity-na8.net&amp;folderid=FX616D2CB2-BBF4-8458-9F4E-72E4542D11CD","FX22071373")</f>
        <v>0.0</v>
      </c>
      <c r="F345" t="inlineStr">
        <is>
          <t/>
        </is>
      </c>
      <c r="G345" t="inlineStr">
        <is>
          <t/>
        </is>
      </c>
      <c r="H345" t="inlineStr">
        <is>
          <t>Mailitem</t>
        </is>
      </c>
      <c r="I345" t="inlineStr">
        <is>
          <t>MI2207122670</t>
        </is>
      </c>
      <c r="J345" t="n">
        <v>29.0</v>
      </c>
      <c r="K345" t="inlineStr">
        <is>
          <t>COMPLETED</t>
        </is>
      </c>
      <c r="L345" t="inlineStr">
        <is>
          <t>MARK_AS_COMPLETED</t>
        </is>
      </c>
      <c r="M345" t="inlineStr">
        <is>
          <t>Queue</t>
        </is>
      </c>
      <c r="N345" t="n">
        <v>2.0</v>
      </c>
      <c r="O345" s="1" t="n">
        <v>44750.85612268518</v>
      </c>
      <c r="P345" s="1" t="n">
        <v>44750.92894675926</v>
      </c>
      <c r="Q345" t="n">
        <v>6006.0</v>
      </c>
      <c r="R345" t="n">
        <v>286.0</v>
      </c>
      <c r="S345" t="b">
        <v>0</v>
      </c>
      <c r="T345" t="inlineStr">
        <is>
          <t>N/A</t>
        </is>
      </c>
      <c r="U345" t="b">
        <v>0</v>
      </c>
      <c r="V345" t="inlineStr">
        <is>
          <t>Komal Kharde</t>
        </is>
      </c>
      <c r="W345" s="1" t="n">
        <v>44750.91862268518</v>
      </c>
      <c r="X345" t="n">
        <v>118.0</v>
      </c>
      <c r="Y345" t="n">
        <v>21.0</v>
      </c>
      <c r="Z345" t="n">
        <v>0.0</v>
      </c>
      <c r="AA345" t="n">
        <v>21.0</v>
      </c>
      <c r="AB345" t="n">
        <v>0.0</v>
      </c>
      <c r="AC345" t="n">
        <v>0.0</v>
      </c>
      <c r="AD345" t="n">
        <v>8.0</v>
      </c>
      <c r="AE345" t="n">
        <v>0.0</v>
      </c>
      <c r="AF345" t="n">
        <v>0.0</v>
      </c>
      <c r="AG345" t="n">
        <v>0.0</v>
      </c>
      <c r="AH345" t="inlineStr">
        <is>
          <t>Hemanshi Deshlahara</t>
        </is>
      </c>
      <c r="AI345" s="1" t="n">
        <v>44750.92894675926</v>
      </c>
      <c r="AJ345" t="n">
        <v>168.0</v>
      </c>
      <c r="AK345" t="n">
        <v>0.0</v>
      </c>
      <c r="AL345" t="n">
        <v>0.0</v>
      </c>
      <c r="AM345" t="n">
        <v>0.0</v>
      </c>
      <c r="AN345" t="n">
        <v>0.0</v>
      </c>
      <c r="AO345" t="n">
        <v>0.0</v>
      </c>
      <c r="AP345" t="n">
        <v>8.0</v>
      </c>
      <c r="AQ345" t="n">
        <v>0.0</v>
      </c>
      <c r="AR345" t="n">
        <v>0.0</v>
      </c>
      <c r="AS345" t="n">
        <v>0.0</v>
      </c>
      <c r="AT345" t="inlineStr">
        <is>
          <t>N/A</t>
        </is>
      </c>
      <c r="AU345" t="inlineStr">
        <is>
          <t>N/A</t>
        </is>
      </c>
      <c r="AV345" t="inlineStr">
        <is>
          <t>N/A</t>
        </is>
      </c>
      <c r="AW345" t="inlineStr">
        <is>
          <t>N/A</t>
        </is>
      </c>
      <c r="AX345" t="inlineStr">
        <is>
          <t>N/A</t>
        </is>
      </c>
      <c r="AY345" t="inlineStr">
        <is>
          <t>N/A</t>
        </is>
      </c>
      <c r="AZ345" t="inlineStr">
        <is>
          <t>N/A</t>
        </is>
      </c>
      <c r="BA345" t="inlineStr">
        <is>
          <t>N/A</t>
        </is>
      </c>
      <c r="BB345" t="inlineStr">
        <is>
          <t>N/A</t>
        </is>
      </c>
      <c r="BC345" t="inlineStr">
        <is>
          <t>N/A</t>
        </is>
      </c>
      <c r="BD345" t="inlineStr">
        <is>
          <t>N/A</t>
        </is>
      </c>
      <c r="BE345" t="inlineStr">
        <is>
          <t>N/A</t>
        </is>
      </c>
    </row>
    <row r="346">
      <c r="A346" t="inlineStr">
        <is>
          <t>WI220713933</t>
        </is>
      </c>
      <c r="B346" t="inlineStr">
        <is>
          <t>DATA_VALIDATION</t>
        </is>
      </c>
      <c r="C346" t="inlineStr">
        <is>
          <t>201300024438</t>
        </is>
      </c>
      <c r="D346" t="inlineStr">
        <is>
          <t>Folder</t>
        </is>
      </c>
      <c r="E346" s="2">
        <f>HYPERLINK("capsilon://?command=openfolder&amp;siteaddress=FAM.docvelocity-na8.net&amp;folderid=FX534AAB08-A5BC-8E12-D8BB-53C8271DBDF5","FX22071726")</f>
        <v>0.0</v>
      </c>
      <c r="F346" t="inlineStr">
        <is>
          <t/>
        </is>
      </c>
      <c r="G346" t="inlineStr">
        <is>
          <t/>
        </is>
      </c>
      <c r="H346" t="inlineStr">
        <is>
          <t>Mailitem</t>
        </is>
      </c>
      <c r="I346" t="inlineStr">
        <is>
          <t>MI2207121965</t>
        </is>
      </c>
      <c r="J346" t="n">
        <v>295.0</v>
      </c>
      <c r="K346" t="inlineStr">
        <is>
          <t>COMPLETED</t>
        </is>
      </c>
      <c r="L346" t="inlineStr">
        <is>
          <t>MARK_AS_COMPLETED</t>
        </is>
      </c>
      <c r="M346" t="inlineStr">
        <is>
          <t>Queue</t>
        </is>
      </c>
      <c r="N346" t="n">
        <v>2.0</v>
      </c>
      <c r="O346" s="1" t="n">
        <v>44750.870104166665</v>
      </c>
      <c r="P346" s="1" t="n">
        <v>44750.924421296295</v>
      </c>
      <c r="Q346" t="n">
        <v>792.0</v>
      </c>
      <c r="R346" t="n">
        <v>3901.0</v>
      </c>
      <c r="S346" t="b">
        <v>0</v>
      </c>
      <c r="T346" t="inlineStr">
        <is>
          <t>N/A</t>
        </is>
      </c>
      <c r="U346" t="b">
        <v>1</v>
      </c>
      <c r="V346" t="inlineStr">
        <is>
          <t>Sandip Tribhuvan</t>
        </is>
      </c>
      <c r="W346" s="1" t="n">
        <v>44750.910150462965</v>
      </c>
      <c r="X346" t="n">
        <v>3341.0</v>
      </c>
      <c r="Y346" t="n">
        <v>169.0</v>
      </c>
      <c r="Z346" t="n">
        <v>0.0</v>
      </c>
      <c r="AA346" t="n">
        <v>169.0</v>
      </c>
      <c r="AB346" t="n">
        <v>16.0</v>
      </c>
      <c r="AC346" t="n">
        <v>16.0</v>
      </c>
      <c r="AD346" t="n">
        <v>126.0</v>
      </c>
      <c r="AE346" t="n">
        <v>0.0</v>
      </c>
      <c r="AF346" t="n">
        <v>0.0</v>
      </c>
      <c r="AG346" t="n">
        <v>0.0</v>
      </c>
      <c r="AH346" t="inlineStr">
        <is>
          <t>Hemanshi Deshlahara</t>
        </is>
      </c>
      <c r="AI346" s="1" t="n">
        <v>44750.924421296295</v>
      </c>
      <c r="AJ346" t="n">
        <v>560.0</v>
      </c>
      <c r="AK346" t="n">
        <v>0.0</v>
      </c>
      <c r="AL346" t="n">
        <v>0.0</v>
      </c>
      <c r="AM346" t="n">
        <v>0.0</v>
      </c>
      <c r="AN346" t="n">
        <v>0.0</v>
      </c>
      <c r="AO346" t="n">
        <v>0.0</v>
      </c>
      <c r="AP346" t="n">
        <v>126.0</v>
      </c>
      <c r="AQ346" t="n">
        <v>0.0</v>
      </c>
      <c r="AR346" t="n">
        <v>0.0</v>
      </c>
      <c r="AS346" t="n">
        <v>0.0</v>
      </c>
      <c r="AT346" t="inlineStr">
        <is>
          <t>N/A</t>
        </is>
      </c>
      <c r="AU346" t="inlineStr">
        <is>
          <t>N/A</t>
        </is>
      </c>
      <c r="AV346" t="inlineStr">
        <is>
          <t>N/A</t>
        </is>
      </c>
      <c r="AW346" t="inlineStr">
        <is>
          <t>N/A</t>
        </is>
      </c>
      <c r="AX346" t="inlineStr">
        <is>
          <t>N/A</t>
        </is>
      </c>
      <c r="AY346" t="inlineStr">
        <is>
          <t>N/A</t>
        </is>
      </c>
      <c r="AZ346" t="inlineStr">
        <is>
          <t>N/A</t>
        </is>
      </c>
      <c r="BA346" t="inlineStr">
        <is>
          <t>N/A</t>
        </is>
      </c>
      <c r="BB346" t="inlineStr">
        <is>
          <t>N/A</t>
        </is>
      </c>
      <c r="BC346" t="inlineStr">
        <is>
          <t>N/A</t>
        </is>
      </c>
      <c r="BD346" t="inlineStr">
        <is>
          <t>N/A</t>
        </is>
      </c>
      <c r="BE346" t="inlineStr">
        <is>
          <t>N/A</t>
        </is>
      </c>
    </row>
    <row r="347">
      <c r="A347" t="inlineStr">
        <is>
          <t>WI220713934</t>
        </is>
      </c>
      <c r="B347" t="inlineStr">
        <is>
          <t>DATA_VALIDATION</t>
        </is>
      </c>
      <c r="C347" t="inlineStr">
        <is>
          <t>201308008668</t>
        </is>
      </c>
      <c r="D347" t="inlineStr">
        <is>
          <t>Folder</t>
        </is>
      </c>
      <c r="E347" s="2">
        <f>HYPERLINK("capsilon://?command=openfolder&amp;siteaddress=FAM.docvelocity-na8.net&amp;folderid=FX7C8644F6-311A-EFAD-E542-CA57250BE068","FX2207127")</f>
        <v>0.0</v>
      </c>
      <c r="F347" t="inlineStr">
        <is>
          <t/>
        </is>
      </c>
      <c r="G347" t="inlineStr">
        <is>
          <t/>
        </is>
      </c>
      <c r="H347" t="inlineStr">
        <is>
          <t>Mailitem</t>
        </is>
      </c>
      <c r="I347" t="inlineStr">
        <is>
          <t>MI2207122279</t>
        </is>
      </c>
      <c r="J347" t="n">
        <v>225.0</v>
      </c>
      <c r="K347" t="inlineStr">
        <is>
          <t>COMPLETED</t>
        </is>
      </c>
      <c r="L347" t="inlineStr">
        <is>
          <t>MARK_AS_COMPLETED</t>
        </is>
      </c>
      <c r="M347" t="inlineStr">
        <is>
          <t>Queue</t>
        </is>
      </c>
      <c r="N347" t="n">
        <v>2.0</v>
      </c>
      <c r="O347" s="1" t="n">
        <v>44750.870208333334</v>
      </c>
      <c r="P347" s="1" t="n">
        <v>44750.89203703704</v>
      </c>
      <c r="Q347" t="n">
        <v>482.0</v>
      </c>
      <c r="R347" t="n">
        <v>1404.0</v>
      </c>
      <c r="S347" t="b">
        <v>0</v>
      </c>
      <c r="T347" t="inlineStr">
        <is>
          <t>N/A</t>
        </is>
      </c>
      <c r="U347" t="b">
        <v>1</v>
      </c>
      <c r="V347" t="inlineStr">
        <is>
          <t>Komal Kharde</t>
        </is>
      </c>
      <c r="W347" s="1" t="n">
        <v>44750.88385416667</v>
      </c>
      <c r="X347" t="n">
        <v>1076.0</v>
      </c>
      <c r="Y347" t="n">
        <v>201.0</v>
      </c>
      <c r="Z347" t="n">
        <v>0.0</v>
      </c>
      <c r="AA347" t="n">
        <v>201.0</v>
      </c>
      <c r="AB347" t="n">
        <v>0.0</v>
      </c>
      <c r="AC347" t="n">
        <v>4.0</v>
      </c>
      <c r="AD347" t="n">
        <v>24.0</v>
      </c>
      <c r="AE347" t="n">
        <v>0.0</v>
      </c>
      <c r="AF347" t="n">
        <v>0.0</v>
      </c>
      <c r="AG347" t="n">
        <v>0.0</v>
      </c>
      <c r="AH347" t="inlineStr">
        <is>
          <t>Hemanshi Deshlahara</t>
        </is>
      </c>
      <c r="AI347" s="1" t="n">
        <v>44750.89203703704</v>
      </c>
      <c r="AJ347" t="n">
        <v>328.0</v>
      </c>
      <c r="AK347" t="n">
        <v>0.0</v>
      </c>
      <c r="AL347" t="n">
        <v>0.0</v>
      </c>
      <c r="AM347" t="n">
        <v>0.0</v>
      </c>
      <c r="AN347" t="n">
        <v>0.0</v>
      </c>
      <c r="AO347" t="n">
        <v>0.0</v>
      </c>
      <c r="AP347" t="n">
        <v>24.0</v>
      </c>
      <c r="AQ347" t="n">
        <v>0.0</v>
      </c>
      <c r="AR347" t="n">
        <v>0.0</v>
      </c>
      <c r="AS347" t="n">
        <v>0.0</v>
      </c>
      <c r="AT347" t="inlineStr">
        <is>
          <t>N/A</t>
        </is>
      </c>
      <c r="AU347" t="inlineStr">
        <is>
          <t>N/A</t>
        </is>
      </c>
      <c r="AV347" t="inlineStr">
        <is>
          <t>N/A</t>
        </is>
      </c>
      <c r="AW347" t="inlineStr">
        <is>
          <t>N/A</t>
        </is>
      </c>
      <c r="AX347" t="inlineStr">
        <is>
          <t>N/A</t>
        </is>
      </c>
      <c r="AY347" t="inlineStr">
        <is>
          <t>N/A</t>
        </is>
      </c>
      <c r="AZ347" t="inlineStr">
        <is>
          <t>N/A</t>
        </is>
      </c>
      <c r="BA347" t="inlineStr">
        <is>
          <t>N/A</t>
        </is>
      </c>
      <c r="BB347" t="inlineStr">
        <is>
          <t>N/A</t>
        </is>
      </c>
      <c r="BC347" t="inlineStr">
        <is>
          <t>N/A</t>
        </is>
      </c>
      <c r="BD347" t="inlineStr">
        <is>
          <t>N/A</t>
        </is>
      </c>
      <c r="BE347" t="inlineStr">
        <is>
          <t>N/A</t>
        </is>
      </c>
    </row>
    <row r="348">
      <c r="A348" t="inlineStr">
        <is>
          <t>WI220713939</t>
        </is>
      </c>
      <c r="B348" t="inlineStr">
        <is>
          <t>DATA_VALIDATION</t>
        </is>
      </c>
      <c r="C348" t="inlineStr">
        <is>
          <t>201330007809</t>
        </is>
      </c>
      <c r="D348" t="inlineStr">
        <is>
          <t>Folder</t>
        </is>
      </c>
      <c r="E348" s="2">
        <f>HYPERLINK("capsilon://?command=openfolder&amp;siteaddress=FAM.docvelocity-na8.net&amp;folderid=FXD9E58BE4-0351-6728-E61E-888D855612C7","FX22071163")</f>
        <v>0.0</v>
      </c>
      <c r="F348" t="inlineStr">
        <is>
          <t/>
        </is>
      </c>
      <c r="G348" t="inlineStr">
        <is>
          <t/>
        </is>
      </c>
      <c r="H348" t="inlineStr">
        <is>
          <t>Mailitem</t>
        </is>
      </c>
      <c r="I348" t="inlineStr">
        <is>
          <t>MI2207122460</t>
        </is>
      </c>
      <c r="J348" t="n">
        <v>121.0</v>
      </c>
      <c r="K348" t="inlineStr">
        <is>
          <t>COMPLETED</t>
        </is>
      </c>
      <c r="L348" t="inlineStr">
        <is>
          <t>MARK_AS_COMPLETED</t>
        </is>
      </c>
      <c r="M348" t="inlineStr">
        <is>
          <t>Queue</t>
        </is>
      </c>
      <c r="N348" t="n">
        <v>2.0</v>
      </c>
      <c r="O348" s="1" t="n">
        <v>44750.871932870374</v>
      </c>
      <c r="P348" s="1" t="n">
        <v>44750.896527777775</v>
      </c>
      <c r="Q348" t="n">
        <v>1137.0</v>
      </c>
      <c r="R348" t="n">
        <v>988.0</v>
      </c>
      <c r="S348" t="b">
        <v>0</v>
      </c>
      <c r="T348" t="inlineStr">
        <is>
          <t>N/A</t>
        </is>
      </c>
      <c r="U348" t="b">
        <v>1</v>
      </c>
      <c r="V348" t="inlineStr">
        <is>
          <t>Komal Kharde</t>
        </is>
      </c>
      <c r="W348" s="1" t="n">
        <v>44750.893009259256</v>
      </c>
      <c r="X348" t="n">
        <v>790.0</v>
      </c>
      <c r="Y348" t="n">
        <v>108.0</v>
      </c>
      <c r="Z348" t="n">
        <v>0.0</v>
      </c>
      <c r="AA348" t="n">
        <v>108.0</v>
      </c>
      <c r="AB348" t="n">
        <v>0.0</v>
      </c>
      <c r="AC348" t="n">
        <v>19.0</v>
      </c>
      <c r="AD348" t="n">
        <v>13.0</v>
      </c>
      <c r="AE348" t="n">
        <v>0.0</v>
      </c>
      <c r="AF348" t="n">
        <v>0.0</v>
      </c>
      <c r="AG348" t="n">
        <v>0.0</v>
      </c>
      <c r="AH348" t="inlineStr">
        <is>
          <t>Hemanshi Deshlahara</t>
        </is>
      </c>
      <c r="AI348" s="1" t="n">
        <v>44750.896527777775</v>
      </c>
      <c r="AJ348" t="n">
        <v>198.0</v>
      </c>
      <c r="AK348" t="n">
        <v>0.0</v>
      </c>
      <c r="AL348" t="n">
        <v>0.0</v>
      </c>
      <c r="AM348" t="n">
        <v>0.0</v>
      </c>
      <c r="AN348" t="n">
        <v>0.0</v>
      </c>
      <c r="AO348" t="n">
        <v>0.0</v>
      </c>
      <c r="AP348" t="n">
        <v>13.0</v>
      </c>
      <c r="AQ348" t="n">
        <v>0.0</v>
      </c>
      <c r="AR348" t="n">
        <v>0.0</v>
      </c>
      <c r="AS348" t="n">
        <v>0.0</v>
      </c>
      <c r="AT348" t="inlineStr">
        <is>
          <t>N/A</t>
        </is>
      </c>
      <c r="AU348" t="inlineStr">
        <is>
          <t>N/A</t>
        </is>
      </c>
      <c r="AV348" t="inlineStr">
        <is>
          <t>N/A</t>
        </is>
      </c>
      <c r="AW348" t="inlineStr">
        <is>
          <t>N/A</t>
        </is>
      </c>
      <c r="AX348" t="inlineStr">
        <is>
          <t>N/A</t>
        </is>
      </c>
      <c r="AY348" t="inlineStr">
        <is>
          <t>N/A</t>
        </is>
      </c>
      <c r="AZ348" t="inlineStr">
        <is>
          <t>N/A</t>
        </is>
      </c>
      <c r="BA348" t="inlineStr">
        <is>
          <t>N/A</t>
        </is>
      </c>
      <c r="BB348" t="inlineStr">
        <is>
          <t>N/A</t>
        </is>
      </c>
      <c r="BC348" t="inlineStr">
        <is>
          <t>N/A</t>
        </is>
      </c>
      <c r="BD348" t="inlineStr">
        <is>
          <t>N/A</t>
        </is>
      </c>
      <c r="BE348" t="inlineStr">
        <is>
          <t>N/A</t>
        </is>
      </c>
    </row>
    <row r="349">
      <c r="A349" t="inlineStr">
        <is>
          <t>WI220713952</t>
        </is>
      </c>
      <c r="B349" t="inlineStr">
        <is>
          <t>DATA_VALIDATION</t>
        </is>
      </c>
      <c r="C349" t="inlineStr">
        <is>
          <t>201330007809</t>
        </is>
      </c>
      <c r="D349" t="inlineStr">
        <is>
          <t>Folder</t>
        </is>
      </c>
      <c r="E349" s="2">
        <f>HYPERLINK("capsilon://?command=openfolder&amp;siteaddress=FAM.docvelocity-na8.net&amp;folderid=FXD9E58BE4-0351-6728-E61E-888D855612C7","FX22071163")</f>
        <v>0.0</v>
      </c>
      <c r="F349" t="inlineStr">
        <is>
          <t/>
        </is>
      </c>
      <c r="G349" t="inlineStr">
        <is>
          <t/>
        </is>
      </c>
      <c r="H349" t="inlineStr">
        <is>
          <t>Mailitem</t>
        </is>
      </c>
      <c r="I349" t="inlineStr">
        <is>
          <t>MI2207122494</t>
        </is>
      </c>
      <c r="J349" t="n">
        <v>276.0</v>
      </c>
      <c r="K349" t="inlineStr">
        <is>
          <t>COMPLETED</t>
        </is>
      </c>
      <c r="L349" t="inlineStr">
        <is>
          <t>MARK_AS_COMPLETED</t>
        </is>
      </c>
      <c r="M349" t="inlineStr">
        <is>
          <t>Queue</t>
        </is>
      </c>
      <c r="N349" t="n">
        <v>2.0</v>
      </c>
      <c r="O349" s="1" t="n">
        <v>44750.91987268518</v>
      </c>
      <c r="P349" s="1" t="n">
        <v>44750.94962962963</v>
      </c>
      <c r="Q349" t="n">
        <v>469.0</v>
      </c>
      <c r="R349" t="n">
        <v>2102.0</v>
      </c>
      <c r="S349" t="b">
        <v>0</v>
      </c>
      <c r="T349" t="inlineStr">
        <is>
          <t>N/A</t>
        </is>
      </c>
      <c r="U349" t="b">
        <v>1</v>
      </c>
      <c r="V349" t="inlineStr">
        <is>
          <t>Sandip Tribhuvan</t>
        </is>
      </c>
      <c r="W349" s="1" t="n">
        <v>44750.936423611114</v>
      </c>
      <c r="X349" t="n">
        <v>1406.0</v>
      </c>
      <c r="Y349" t="n">
        <v>232.0</v>
      </c>
      <c r="Z349" t="n">
        <v>0.0</v>
      </c>
      <c r="AA349" t="n">
        <v>232.0</v>
      </c>
      <c r="AB349" t="n">
        <v>0.0</v>
      </c>
      <c r="AC349" t="n">
        <v>42.0</v>
      </c>
      <c r="AD349" t="n">
        <v>44.0</v>
      </c>
      <c r="AE349" t="n">
        <v>0.0</v>
      </c>
      <c r="AF349" t="n">
        <v>0.0</v>
      </c>
      <c r="AG349" t="n">
        <v>0.0</v>
      </c>
      <c r="AH349" t="inlineStr">
        <is>
          <t>Hemanshi Deshlahara</t>
        </is>
      </c>
      <c r="AI349" s="1" t="n">
        <v>44750.94962962963</v>
      </c>
      <c r="AJ349" t="n">
        <v>696.0</v>
      </c>
      <c r="AK349" t="n">
        <v>1.0</v>
      </c>
      <c r="AL349" t="n">
        <v>0.0</v>
      </c>
      <c r="AM349" t="n">
        <v>1.0</v>
      </c>
      <c r="AN349" t="n">
        <v>0.0</v>
      </c>
      <c r="AO349" t="n">
        <v>1.0</v>
      </c>
      <c r="AP349" t="n">
        <v>43.0</v>
      </c>
      <c r="AQ349" t="n">
        <v>0.0</v>
      </c>
      <c r="AR349" t="n">
        <v>0.0</v>
      </c>
      <c r="AS349" t="n">
        <v>0.0</v>
      </c>
      <c r="AT349" t="inlineStr">
        <is>
          <t>N/A</t>
        </is>
      </c>
      <c r="AU349" t="inlineStr">
        <is>
          <t>N/A</t>
        </is>
      </c>
      <c r="AV349" t="inlineStr">
        <is>
          <t>N/A</t>
        </is>
      </c>
      <c r="AW349" t="inlineStr">
        <is>
          <t>N/A</t>
        </is>
      </c>
      <c r="AX349" t="inlineStr">
        <is>
          <t>N/A</t>
        </is>
      </c>
      <c r="AY349" t="inlineStr">
        <is>
          <t>N/A</t>
        </is>
      </c>
      <c r="AZ349" t="inlineStr">
        <is>
          <t>N/A</t>
        </is>
      </c>
      <c r="BA349" t="inlineStr">
        <is>
          <t>N/A</t>
        </is>
      </c>
      <c r="BB349" t="inlineStr">
        <is>
          <t>N/A</t>
        </is>
      </c>
      <c r="BC349" t="inlineStr">
        <is>
          <t>N/A</t>
        </is>
      </c>
      <c r="BD349" t="inlineStr">
        <is>
          <t>N/A</t>
        </is>
      </c>
      <c r="BE349" t="inlineStr">
        <is>
          <t>N/A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2022-07-10T15:00:00Z</dcterms:created>
  <dc:creator>Apache POI</dc:creator>
</coreProperties>
</file>