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44818.41667344907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44818.41667344907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WI220910004</t>
        </is>
      </c>
      <c r="B2" t="inlineStr">
        <is>
          <t>DATA_VALIDATION</t>
        </is>
      </c>
      <c r="C2" t="inlineStr">
        <is>
          <t>201348000854</t>
        </is>
      </c>
      <c r="D2" t="inlineStr">
        <is>
          <t>Folder</t>
        </is>
      </c>
      <c r="E2" s="2">
        <f>HYPERLINK("capsilon://?command=openfolder&amp;siteaddress=FAM.docvelocity-na8.net&amp;folderid=FX97A7E2E9-EB4A-7450-31BA-5A808174BE65","FX2209255")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MI220982220</t>
        </is>
      </c>
      <c r="J2" t="n">
        <v>685.0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44811.81560185185</v>
      </c>
      <c r="P2" s="1" t="n">
        <v>44811.888703703706</v>
      </c>
      <c r="Q2" t="n">
        <v>5731.0</v>
      </c>
      <c r="R2" t="n">
        <v>585.0</v>
      </c>
      <c r="S2" t="b">
        <v>0</v>
      </c>
      <c r="T2" t="inlineStr">
        <is>
          <t>N/A</t>
        </is>
      </c>
      <c r="U2" t="b">
        <v>0</v>
      </c>
      <c r="V2" t="inlineStr">
        <is>
          <t>Kalyani Mane</t>
        </is>
      </c>
      <c r="W2" s="1" t="n">
        <v>44811.888703703706</v>
      </c>
      <c r="X2" t="n">
        <v>585.0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685.0</v>
      </c>
      <c r="AE2" t="n">
        <v>634.0</v>
      </c>
      <c r="AF2" t="n">
        <v>0.0</v>
      </c>
      <c r="AG2" t="n">
        <v>11.0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07-09-2022</t>
        </is>
      </c>
      <c r="BG2" t="n">
        <v>105.0</v>
      </c>
      <c r="BH2" t="inlineStr">
        <is>
          <t>NO</t>
        </is>
      </c>
    </row>
    <row r="3">
      <c r="A3" t="inlineStr">
        <is>
          <t>WI220910026</t>
        </is>
      </c>
      <c r="B3" t="inlineStr">
        <is>
          <t>DATA_VALIDATION</t>
        </is>
      </c>
      <c r="C3" t="inlineStr">
        <is>
          <t>201330008424</t>
        </is>
      </c>
      <c r="D3" t="inlineStr">
        <is>
          <t>Folder</t>
        </is>
      </c>
      <c r="E3" s="2">
        <f>HYPERLINK("capsilon://?command=openfolder&amp;siteaddress=FAM.docvelocity-na8.net&amp;folderid=FXAD12E05A-7714-FB54-9D82-0A64798B2546","FX22087475")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MI220982529</t>
        </is>
      </c>
      <c r="J3" t="n">
        <v>228.0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44811.838229166664</v>
      </c>
      <c r="P3" s="1" t="n">
        <v>44811.93912037037</v>
      </c>
      <c r="Q3" t="n">
        <v>8545.0</v>
      </c>
      <c r="R3" t="n">
        <v>172.0</v>
      </c>
      <c r="S3" t="b">
        <v>0</v>
      </c>
      <c r="T3" t="inlineStr">
        <is>
          <t>N/A</t>
        </is>
      </c>
      <c r="U3" t="b">
        <v>0</v>
      </c>
      <c r="V3" t="inlineStr">
        <is>
          <t>Kalyani Mane</t>
        </is>
      </c>
      <c r="W3" s="1" t="n">
        <v>44811.93912037037</v>
      </c>
      <c r="X3" t="n">
        <v>158.0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228.0</v>
      </c>
      <c r="AE3" t="n">
        <v>228.0</v>
      </c>
      <c r="AF3" t="n">
        <v>0.0</v>
      </c>
      <c r="AG3" t="n">
        <v>3.0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07-09-2022</t>
        </is>
      </c>
      <c r="BG3" t="n">
        <v>145.0</v>
      </c>
      <c r="BH3" t="inlineStr">
        <is>
          <t>NO</t>
        </is>
      </c>
    </row>
    <row r="4">
      <c r="A4" t="inlineStr">
        <is>
          <t>WI220910027</t>
        </is>
      </c>
      <c r="B4" t="inlineStr">
        <is>
          <t>DATA_VALIDATION</t>
        </is>
      </c>
      <c r="C4" t="inlineStr">
        <is>
          <t>201330008424</t>
        </is>
      </c>
      <c r="D4" t="inlineStr">
        <is>
          <t>Folder</t>
        </is>
      </c>
      <c r="E4" s="2">
        <f>HYPERLINK("capsilon://?command=openfolder&amp;siteaddress=FAM.docvelocity-na8.net&amp;folderid=FXAD12E05A-7714-FB54-9D82-0A64798B2546","FX22087475")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MI220982532</t>
        </is>
      </c>
      <c r="J4" t="n">
        <v>56.0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44811.838483796295</v>
      </c>
      <c r="P4" s="1" t="n">
        <v>44811.991736111115</v>
      </c>
      <c r="Q4" t="n">
        <v>12115.0</v>
      </c>
      <c r="R4" t="n">
        <v>1126.0</v>
      </c>
      <c r="S4" t="b">
        <v>0</v>
      </c>
      <c r="T4" t="inlineStr">
        <is>
          <t>N/A</t>
        </is>
      </c>
      <c r="U4" t="b">
        <v>0</v>
      </c>
      <c r="V4" t="inlineStr">
        <is>
          <t>Kalyani Mane</t>
        </is>
      </c>
      <c r="W4" s="1" t="n">
        <v>44811.945555555554</v>
      </c>
      <c r="X4" t="n">
        <v>555.0</v>
      </c>
      <c r="Y4" t="n">
        <v>42.0</v>
      </c>
      <c r="Z4" t="n">
        <v>0.0</v>
      </c>
      <c r="AA4" t="n">
        <v>42.0</v>
      </c>
      <c r="AB4" t="n">
        <v>0.0</v>
      </c>
      <c r="AC4" t="n">
        <v>8.0</v>
      </c>
      <c r="AD4" t="n">
        <v>14.0</v>
      </c>
      <c r="AE4" t="n">
        <v>0.0</v>
      </c>
      <c r="AF4" t="n">
        <v>0.0</v>
      </c>
      <c r="AG4" t="n">
        <v>0.0</v>
      </c>
      <c r="AH4" t="inlineStr">
        <is>
          <t>Sanjana Uttekar</t>
        </is>
      </c>
      <c r="AI4" s="1" t="n">
        <v>44811.991736111115</v>
      </c>
      <c r="AJ4" t="n">
        <v>571.0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07-09-2022</t>
        </is>
      </c>
      <c r="BG4" t="n">
        <v>220.0</v>
      </c>
      <c r="BH4" t="inlineStr">
        <is>
          <t>NO</t>
        </is>
      </c>
    </row>
    <row r="5">
      <c r="A5" t="inlineStr">
        <is>
          <t>WI220910030</t>
        </is>
      </c>
      <c r="B5" t="inlineStr">
        <is>
          <t>DATA_VALIDATION</t>
        </is>
      </c>
      <c r="C5" t="inlineStr">
        <is>
          <t>201308008737</t>
        </is>
      </c>
      <c r="D5" t="inlineStr">
        <is>
          <t>Folder</t>
        </is>
      </c>
      <c r="E5" s="2">
        <f>HYPERLINK("capsilon://?command=openfolder&amp;siteaddress=FAM.docvelocity-na8.net&amp;folderid=FX97B9C7EF-6F4A-B608-0234-C18BB41D565B","FX22077425")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MI220982589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44811.84385416667</v>
      </c>
      <c r="P5" s="1" t="n">
        <v>44811.96971064815</v>
      </c>
      <c r="Q5" t="n">
        <v>10581.0</v>
      </c>
      <c r="R5" t="n">
        <v>293.0</v>
      </c>
      <c r="S5" t="b">
        <v>0</v>
      </c>
      <c r="T5" t="inlineStr">
        <is>
          <t>N/A</t>
        </is>
      </c>
      <c r="U5" t="b">
        <v>0</v>
      </c>
      <c r="V5" t="inlineStr">
        <is>
          <t>Kalyani Mane</t>
        </is>
      </c>
      <c r="W5" s="1" t="n">
        <v>44811.96971064815</v>
      </c>
      <c r="X5" t="n">
        <v>293.0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44.0</v>
      </c>
      <c r="AE5" t="n">
        <v>37.0</v>
      </c>
      <c r="AF5" t="n">
        <v>0.0</v>
      </c>
      <c r="AG5" t="n">
        <v>3.0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07-09-2022</t>
        </is>
      </c>
      <c r="BG5" t="n">
        <v>181.0</v>
      </c>
      <c r="BH5" t="inlineStr">
        <is>
          <t>NO</t>
        </is>
      </c>
    </row>
    <row r="6">
      <c r="A6" t="inlineStr">
        <is>
          <t>WI220910099</t>
        </is>
      </c>
      <c r="B6" t="inlineStr">
        <is>
          <t>DATA_VALIDATION</t>
        </is>
      </c>
      <c r="C6" t="inlineStr">
        <is>
          <t>201300025108</t>
        </is>
      </c>
      <c r="D6" t="inlineStr">
        <is>
          <t>Folder</t>
        </is>
      </c>
      <c r="E6" s="2">
        <f>HYPERLINK("capsilon://?command=openfolder&amp;siteaddress=FAM.docvelocity-na8.net&amp;folderid=FXFA27EB1F-ECBE-3ED6-D225-4BAAD8C3906F","FX22088130")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MI220982840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44811.861030092594</v>
      </c>
      <c r="P6" s="1" t="n">
        <v>44811.99664351852</v>
      </c>
      <c r="Q6" t="n">
        <v>11356.0</v>
      </c>
      <c r="R6" t="n">
        <v>361.0</v>
      </c>
      <c r="S6" t="b">
        <v>0</v>
      </c>
      <c r="T6" t="inlineStr">
        <is>
          <t>N/A</t>
        </is>
      </c>
      <c r="U6" t="b">
        <v>0</v>
      </c>
      <c r="V6" t="inlineStr">
        <is>
          <t>Kalyani Mane</t>
        </is>
      </c>
      <c r="W6" s="1" t="n">
        <v>44811.97243055556</v>
      </c>
      <c r="X6" t="n">
        <v>234.0</v>
      </c>
      <c r="Y6" t="n">
        <v>21.0</v>
      </c>
      <c r="Z6" t="n">
        <v>0.0</v>
      </c>
      <c r="AA6" t="n">
        <v>21.0</v>
      </c>
      <c r="AB6" t="n">
        <v>0.0</v>
      </c>
      <c r="AC6" t="n">
        <v>0.0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Rohit Mawal</t>
        </is>
      </c>
      <c r="AI6" s="1" t="n">
        <v>44811.99664351852</v>
      </c>
      <c r="AJ6" t="n">
        <v>127.0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07-09-2022</t>
        </is>
      </c>
      <c r="BG6" t="n">
        <v>195.0</v>
      </c>
      <c r="BH6" t="inlineStr">
        <is>
          <t>NO</t>
        </is>
      </c>
    </row>
    <row r="7">
      <c r="A7" t="inlineStr">
        <is>
          <t>WI220910100</t>
        </is>
      </c>
      <c r="B7" t="inlineStr">
        <is>
          <t>DATA_VALIDATION</t>
        </is>
      </c>
      <c r="C7" t="inlineStr">
        <is>
          <t>201300025108</t>
        </is>
      </c>
      <c r="D7" t="inlineStr">
        <is>
          <t>Folder</t>
        </is>
      </c>
      <c r="E7" s="2">
        <f>HYPERLINK("capsilon://?command=openfolder&amp;siteaddress=FAM.docvelocity-na8.net&amp;folderid=FXFA27EB1F-ECBE-3ED6-D225-4BAAD8C3906F","FX22088130")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MI220982841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44811.861238425925</v>
      </c>
      <c r="P7" s="1" t="n">
        <v>44811.99681712963</v>
      </c>
      <c r="Q7" t="n">
        <v>11460.0</v>
      </c>
      <c r="R7" t="n">
        <v>254.0</v>
      </c>
      <c r="S7" t="b">
        <v>0</v>
      </c>
      <c r="T7" t="inlineStr">
        <is>
          <t>N/A</t>
        </is>
      </c>
      <c r="U7" t="b">
        <v>0</v>
      </c>
      <c r="V7" t="inlineStr">
        <is>
          <t>Kalyani Mane</t>
        </is>
      </c>
      <c r="W7" s="1" t="n">
        <v>44811.98685185185</v>
      </c>
      <c r="X7" t="n">
        <v>139.0</v>
      </c>
      <c r="Y7" t="n">
        <v>21.0</v>
      </c>
      <c r="Z7" t="n">
        <v>0.0</v>
      </c>
      <c r="AA7" t="n">
        <v>21.0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Supriya Khape</t>
        </is>
      </c>
      <c r="AI7" s="1" t="n">
        <v>44811.99681712963</v>
      </c>
      <c r="AJ7" t="n">
        <v>115.0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07-09-2022</t>
        </is>
      </c>
      <c r="BG7" t="n">
        <v>195.0</v>
      </c>
      <c r="BH7" t="inlineStr">
        <is>
          <t>NO</t>
        </is>
      </c>
    </row>
    <row r="8">
      <c r="A8" t="inlineStr">
        <is>
          <t>WI220910102</t>
        </is>
      </c>
      <c r="B8" t="inlineStr">
        <is>
          <t>DATA_VALIDATION</t>
        </is>
      </c>
      <c r="C8" t="inlineStr">
        <is>
          <t>201300025108</t>
        </is>
      </c>
      <c r="D8" t="inlineStr">
        <is>
          <t>Folder</t>
        </is>
      </c>
      <c r="E8" s="2">
        <f>HYPERLINK("capsilon://?command=openfolder&amp;siteaddress=FAM.docvelocity-na8.net&amp;folderid=FXFA27EB1F-ECBE-3ED6-D225-4BAAD8C3906F","FX22088130")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MI220982842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44811.86158564815</v>
      </c>
      <c r="P8" s="1" t="n">
        <v>44811.99760416667</v>
      </c>
      <c r="Q8" t="n">
        <v>11399.0</v>
      </c>
      <c r="R8" t="n">
        <v>353.0</v>
      </c>
      <c r="S8" t="b">
        <v>0</v>
      </c>
      <c r="T8" t="inlineStr">
        <is>
          <t>N/A</t>
        </is>
      </c>
      <c r="U8" t="b">
        <v>0</v>
      </c>
      <c r="V8" t="inlineStr">
        <is>
          <t>Kalyani Mane</t>
        </is>
      </c>
      <c r="W8" s="1" t="n">
        <v>44811.98915509259</v>
      </c>
      <c r="X8" t="n">
        <v>198.0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Sanjana Uttekar</t>
        </is>
      </c>
      <c r="AI8" s="1" t="n">
        <v>44811.99760416667</v>
      </c>
      <c r="AJ8" t="n">
        <v>155.0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07-09-2022</t>
        </is>
      </c>
      <c r="BG8" t="n">
        <v>195.0</v>
      </c>
      <c r="BH8" t="inlineStr">
        <is>
          <t>NO</t>
        </is>
      </c>
    </row>
    <row r="9">
      <c r="A9" t="inlineStr">
        <is>
          <t>WI220910103</t>
        </is>
      </c>
      <c r="B9" t="inlineStr">
        <is>
          <t>DATA_VALIDATION</t>
        </is>
      </c>
      <c r="C9" t="inlineStr">
        <is>
          <t>201300025108</t>
        </is>
      </c>
      <c r="D9" t="inlineStr">
        <is>
          <t>Folder</t>
        </is>
      </c>
      <c r="E9" s="2">
        <f>HYPERLINK("capsilon://?command=openfolder&amp;siteaddress=FAM.docvelocity-na8.net&amp;folderid=FXFA27EB1F-ECBE-3ED6-D225-4BAAD8C3906F","FX22088130")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MI220982843</t>
        </is>
      </c>
      <c r="J9" t="n">
        <v>28.0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44811.86181712963</v>
      </c>
      <c r="P9" s="1" t="n">
        <v>44811.997569444444</v>
      </c>
      <c r="Q9" t="n">
        <v>11514.0</v>
      </c>
      <c r="R9" t="n">
        <v>215.0</v>
      </c>
      <c r="S9" t="b">
        <v>0</v>
      </c>
      <c r="T9" t="inlineStr">
        <is>
          <t>N/A</t>
        </is>
      </c>
      <c r="U9" t="b">
        <v>0</v>
      </c>
      <c r="V9" t="inlineStr">
        <is>
          <t>Kalyani Mane</t>
        </is>
      </c>
      <c r="W9" s="1" t="n">
        <v>44811.99074074074</v>
      </c>
      <c r="X9" t="n">
        <v>136.0</v>
      </c>
      <c r="Y9" t="n">
        <v>21.0</v>
      </c>
      <c r="Z9" t="n">
        <v>0.0</v>
      </c>
      <c r="AA9" t="n">
        <v>21.0</v>
      </c>
      <c r="AB9" t="n">
        <v>0.0</v>
      </c>
      <c r="AC9" t="n">
        <v>0.0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Rohit Mawal</t>
        </is>
      </c>
      <c r="AI9" s="1" t="n">
        <v>44811.997569444444</v>
      </c>
      <c r="AJ9" t="n">
        <v>79.0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07-09-2022</t>
        </is>
      </c>
      <c r="BG9" t="n">
        <v>195.0</v>
      </c>
      <c r="BH9" t="inlineStr">
        <is>
          <t>NO</t>
        </is>
      </c>
    </row>
    <row r="10">
      <c r="A10" t="inlineStr">
        <is>
          <t>WI220910104</t>
        </is>
      </c>
      <c r="B10" t="inlineStr">
        <is>
          <t>DATA_VALIDATION</t>
        </is>
      </c>
      <c r="C10" t="inlineStr">
        <is>
          <t>201300025108</t>
        </is>
      </c>
      <c r="D10" t="inlineStr">
        <is>
          <t>Folder</t>
        </is>
      </c>
      <c r="E10" s="2">
        <f>HYPERLINK("capsilon://?command=openfolder&amp;siteaddress=FAM.docvelocity-na8.net&amp;folderid=FXFA27EB1F-ECBE-3ED6-D225-4BAAD8C3906F","FX22088130")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MI220982847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44811.86203703703</v>
      </c>
      <c r="P10" s="1" t="n">
        <v>44811.99797453704</v>
      </c>
      <c r="Q10" t="n">
        <v>11530.0</v>
      </c>
      <c r="R10" t="n">
        <v>215.0</v>
      </c>
      <c r="S10" t="b">
        <v>0</v>
      </c>
      <c r="T10" t="inlineStr">
        <is>
          <t>N/A</t>
        </is>
      </c>
      <c r="U10" t="b">
        <v>0</v>
      </c>
      <c r="V10" t="inlineStr">
        <is>
          <t>Kalyani Mane</t>
        </is>
      </c>
      <c r="W10" s="1" t="n">
        <v>44811.99209490741</v>
      </c>
      <c r="X10" t="n">
        <v>116.0</v>
      </c>
      <c r="Y10" t="n">
        <v>21.0</v>
      </c>
      <c r="Z10" t="n">
        <v>0.0</v>
      </c>
      <c r="AA10" t="n">
        <v>21.0</v>
      </c>
      <c r="AB10" t="n">
        <v>0.0</v>
      </c>
      <c r="AC10" t="n">
        <v>0.0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Supriya Khape</t>
        </is>
      </c>
      <c r="AI10" s="1" t="n">
        <v>44811.99797453704</v>
      </c>
      <c r="AJ10" t="n">
        <v>99.0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07-09-2022</t>
        </is>
      </c>
      <c r="BG10" t="n">
        <v>195.0</v>
      </c>
      <c r="BH10" t="inlineStr">
        <is>
          <t>NO</t>
        </is>
      </c>
    </row>
    <row r="11">
      <c r="A11" t="inlineStr">
        <is>
          <t>WI220910105</t>
        </is>
      </c>
      <c r="B11" t="inlineStr">
        <is>
          <t>DATA_VALIDATION</t>
        </is>
      </c>
      <c r="C11" t="inlineStr">
        <is>
          <t>201300025108</t>
        </is>
      </c>
      <c r="D11" t="inlineStr">
        <is>
          <t>Folder</t>
        </is>
      </c>
      <c r="E11" s="2">
        <f>HYPERLINK("capsilon://?command=openfolder&amp;siteaddress=FAM.docvelocity-na8.net&amp;folderid=FXFA27EB1F-ECBE-3ED6-D225-4BAAD8C3906F","FX22088130")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MI220982846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44811.86207175926</v>
      </c>
      <c r="P11" s="1" t="n">
        <v>44811.998344907406</v>
      </c>
      <c r="Q11" t="n">
        <v>11602.0</v>
      </c>
      <c r="R11" t="n">
        <v>172.0</v>
      </c>
      <c r="S11" t="b">
        <v>0</v>
      </c>
      <c r="T11" t="inlineStr">
        <is>
          <t>N/A</t>
        </is>
      </c>
      <c r="U11" t="b">
        <v>0</v>
      </c>
      <c r="V11" t="inlineStr">
        <is>
          <t>Kalyani Mane</t>
        </is>
      </c>
      <c r="W11" s="1" t="n">
        <v>44811.99333333333</v>
      </c>
      <c r="X11" t="n">
        <v>106.0</v>
      </c>
      <c r="Y11" t="n">
        <v>21.0</v>
      </c>
      <c r="Z11" t="n">
        <v>0.0</v>
      </c>
      <c r="AA11" t="n">
        <v>21.0</v>
      </c>
      <c r="AB11" t="n">
        <v>0.0</v>
      </c>
      <c r="AC11" t="n">
        <v>0.0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Rohit Mawal</t>
        </is>
      </c>
      <c r="AI11" s="1" t="n">
        <v>44811.998344907406</v>
      </c>
      <c r="AJ11" t="n">
        <v>66.0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07-09-2022</t>
        </is>
      </c>
      <c r="BG11" t="n">
        <v>196.0</v>
      </c>
      <c r="BH11" t="inlineStr">
        <is>
          <t>NO</t>
        </is>
      </c>
    </row>
    <row r="12">
      <c r="A12" t="inlineStr">
        <is>
          <t>WI220910106</t>
        </is>
      </c>
      <c r="B12" t="inlineStr">
        <is>
          <t>DATA_VALIDATION</t>
        </is>
      </c>
      <c r="C12" t="inlineStr">
        <is>
          <t>201300025108</t>
        </is>
      </c>
      <c r="D12" t="inlineStr">
        <is>
          <t>Folder</t>
        </is>
      </c>
      <c r="E12" s="2">
        <f>HYPERLINK("capsilon://?command=openfolder&amp;siteaddress=FAM.docvelocity-na8.net&amp;folderid=FXFA27EB1F-ECBE-3ED6-D225-4BAAD8C3906F","FX22088130")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MI220982850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44811.8624537037</v>
      </c>
      <c r="P12" s="1" t="n">
        <v>44812.00126157407</v>
      </c>
      <c r="Q12" t="n">
        <v>11556.0</v>
      </c>
      <c r="R12" t="n">
        <v>437.0</v>
      </c>
      <c r="S12" t="b">
        <v>0</v>
      </c>
      <c r="T12" t="inlineStr">
        <is>
          <t>N/A</t>
        </is>
      </c>
      <c r="U12" t="b">
        <v>0</v>
      </c>
      <c r="V12" t="inlineStr">
        <is>
          <t>Kalyani Mane</t>
        </is>
      </c>
      <c r="W12" s="1" t="n">
        <v>44811.99475694444</v>
      </c>
      <c r="X12" t="n">
        <v>122.0</v>
      </c>
      <c r="Y12" t="n">
        <v>21.0</v>
      </c>
      <c r="Z12" t="n">
        <v>0.0</v>
      </c>
      <c r="AA12" t="n">
        <v>21.0</v>
      </c>
      <c r="AB12" t="n">
        <v>0.0</v>
      </c>
      <c r="AC12" t="n">
        <v>0.0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Sanjana Uttekar</t>
        </is>
      </c>
      <c r="AI12" s="1" t="n">
        <v>44812.00126157407</v>
      </c>
      <c r="AJ12" t="n">
        <v>315.0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07-09-2022</t>
        </is>
      </c>
      <c r="BG12" t="n">
        <v>199.0</v>
      </c>
      <c r="BH12" t="inlineStr">
        <is>
          <t>NO</t>
        </is>
      </c>
    </row>
    <row r="13">
      <c r="A13" t="inlineStr">
        <is>
          <t>WI220910107</t>
        </is>
      </c>
      <c r="B13" t="inlineStr">
        <is>
          <t>DATA_VALIDATION</t>
        </is>
      </c>
      <c r="C13" t="inlineStr">
        <is>
          <t>201300025108</t>
        </is>
      </c>
      <c r="D13" t="inlineStr">
        <is>
          <t>Folder</t>
        </is>
      </c>
      <c r="E13" s="2">
        <f>HYPERLINK("capsilon://?command=openfolder&amp;siteaddress=FAM.docvelocity-na8.net&amp;folderid=FXFA27EB1F-ECBE-3ED6-D225-4BAAD8C3906F","FX22088130")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MI220982851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44811.862488425926</v>
      </c>
      <c r="P13" s="1" t="n">
        <v>44812.00003472222</v>
      </c>
      <c r="Q13" t="n">
        <v>11585.0</v>
      </c>
      <c r="R13" t="n">
        <v>299.0</v>
      </c>
      <c r="S13" t="b">
        <v>0</v>
      </c>
      <c r="T13" t="inlineStr">
        <is>
          <t>N/A</t>
        </is>
      </c>
      <c r="U13" t="b">
        <v>0</v>
      </c>
      <c r="V13" t="inlineStr">
        <is>
          <t>Kalyani Mane</t>
        </is>
      </c>
      <c r="W13" s="1" t="n">
        <v>44811.99616898148</v>
      </c>
      <c r="X13" t="n">
        <v>122.0</v>
      </c>
      <c r="Y13" t="n">
        <v>21.0</v>
      </c>
      <c r="Z13" t="n">
        <v>0.0</v>
      </c>
      <c r="AA13" t="n">
        <v>21.0</v>
      </c>
      <c r="AB13" t="n">
        <v>0.0</v>
      </c>
      <c r="AC13" t="n">
        <v>1.0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Supriya Khape</t>
        </is>
      </c>
      <c r="AI13" s="1" t="n">
        <v>44812.00003472222</v>
      </c>
      <c r="AJ13" t="n">
        <v>177.0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07-09-2022</t>
        </is>
      </c>
      <c r="BG13" t="n">
        <v>198.0</v>
      </c>
      <c r="BH13" t="inlineStr">
        <is>
          <t>NO</t>
        </is>
      </c>
    </row>
    <row r="14">
      <c r="A14" t="inlineStr">
        <is>
          <t>WI220910108</t>
        </is>
      </c>
      <c r="B14" t="inlineStr">
        <is>
          <t>DATA_VALIDATION</t>
        </is>
      </c>
      <c r="C14" t="inlineStr">
        <is>
          <t>201300025108</t>
        </is>
      </c>
      <c r="D14" t="inlineStr">
        <is>
          <t>Folder</t>
        </is>
      </c>
      <c r="E14" s="2">
        <f>HYPERLINK("capsilon://?command=openfolder&amp;siteaddress=FAM.docvelocity-na8.net&amp;folderid=FXFA27EB1F-ECBE-3ED6-D225-4BAAD8C3906F","FX22088130")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MI220982857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44811.862905092596</v>
      </c>
      <c r="P14" s="1" t="n">
        <v>44812.001388888886</v>
      </c>
      <c r="Q14" t="n">
        <v>11543.0</v>
      </c>
      <c r="R14" t="n">
        <v>422.0</v>
      </c>
      <c r="S14" t="b">
        <v>0</v>
      </c>
      <c r="T14" t="inlineStr">
        <is>
          <t>N/A</t>
        </is>
      </c>
      <c r="U14" t="b">
        <v>0</v>
      </c>
      <c r="V14" t="inlineStr">
        <is>
          <t>Kalyani Mane</t>
        </is>
      </c>
      <c r="W14" s="1" t="n">
        <v>44811.999710648146</v>
      </c>
      <c r="X14" t="n">
        <v>305.0</v>
      </c>
      <c r="Y14" t="n">
        <v>21.0</v>
      </c>
      <c r="Z14" t="n">
        <v>0.0</v>
      </c>
      <c r="AA14" t="n">
        <v>21.0</v>
      </c>
      <c r="AB14" t="n">
        <v>0.0</v>
      </c>
      <c r="AC14" t="n">
        <v>0.0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Supriya Khape</t>
        </is>
      </c>
      <c r="AI14" s="1" t="n">
        <v>44812.001388888886</v>
      </c>
      <c r="AJ14" t="n">
        <v>117.0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07-09-2022</t>
        </is>
      </c>
      <c r="BG14" t="n">
        <v>199.0</v>
      </c>
      <c r="BH14" t="inlineStr">
        <is>
          <t>NO</t>
        </is>
      </c>
    </row>
    <row r="15">
      <c r="A15" t="inlineStr">
        <is>
          <t>WI220910109</t>
        </is>
      </c>
      <c r="B15" t="inlineStr">
        <is>
          <t>DATA_VALIDATION</t>
        </is>
      </c>
      <c r="C15" t="inlineStr">
        <is>
          <t>201300025108</t>
        </is>
      </c>
      <c r="D15" t="inlineStr">
        <is>
          <t>Folder</t>
        </is>
      </c>
      <c r="E15" s="2">
        <f>HYPERLINK("capsilon://?command=openfolder&amp;siteaddress=FAM.docvelocity-na8.net&amp;folderid=FXFA27EB1F-ECBE-3ED6-D225-4BAAD8C3906F","FX22088130")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MI220982856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44811.862962962965</v>
      </c>
      <c r="P15" s="1" t="n">
        <v>44812.03372685185</v>
      </c>
      <c r="Q15" t="n">
        <v>14427.0</v>
      </c>
      <c r="R15" t="n">
        <v>327.0</v>
      </c>
      <c r="S15" t="b">
        <v>0</v>
      </c>
      <c r="T15" t="inlineStr">
        <is>
          <t>N/A</t>
        </is>
      </c>
      <c r="U15" t="b">
        <v>0</v>
      </c>
      <c r="V15" t="inlineStr">
        <is>
          <t>Kalyani Mane</t>
        </is>
      </c>
      <c r="W15" s="1" t="n">
        <v>44812.02349537037</v>
      </c>
      <c r="X15" t="n">
        <v>238.0</v>
      </c>
      <c r="Y15" t="n">
        <v>21.0</v>
      </c>
      <c r="Z15" t="n">
        <v>0.0</v>
      </c>
      <c r="AA15" t="n">
        <v>21.0</v>
      </c>
      <c r="AB15" t="n">
        <v>0.0</v>
      </c>
      <c r="AC15" t="n">
        <v>3.0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44812.03372685185</v>
      </c>
      <c r="AJ15" t="n">
        <v>59.0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07-09-2022</t>
        </is>
      </c>
      <c r="BG15" t="n">
        <v>245.0</v>
      </c>
      <c r="BH15" t="inlineStr">
        <is>
          <t>NO</t>
        </is>
      </c>
    </row>
    <row r="16">
      <c r="A16" t="inlineStr">
        <is>
          <t>WI220910110</t>
        </is>
      </c>
      <c r="B16" t="inlineStr">
        <is>
          <t>DATA_VALIDATION</t>
        </is>
      </c>
      <c r="C16" t="inlineStr">
        <is>
          <t>201300025108</t>
        </is>
      </c>
      <c r="D16" t="inlineStr">
        <is>
          <t>Folder</t>
        </is>
      </c>
      <c r="E16" s="2">
        <f>HYPERLINK("capsilon://?command=openfolder&amp;siteaddress=FAM.docvelocity-na8.net&amp;folderid=FXFA27EB1F-ECBE-3ED6-D225-4BAAD8C3906F","FX22088130")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MI220982863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44811.863391203704</v>
      </c>
      <c r="P16" s="1" t="n">
        <v>44812.0343287037</v>
      </c>
      <c r="Q16" t="n">
        <v>14567.0</v>
      </c>
      <c r="R16" t="n">
        <v>202.0</v>
      </c>
      <c r="S16" t="b">
        <v>0</v>
      </c>
      <c r="T16" t="inlineStr">
        <is>
          <t>N/A</t>
        </is>
      </c>
      <c r="U16" t="b">
        <v>0</v>
      </c>
      <c r="V16" t="inlineStr">
        <is>
          <t>Kalyani Mane</t>
        </is>
      </c>
      <c r="W16" s="1" t="n">
        <v>44812.02525462963</v>
      </c>
      <c r="X16" t="n">
        <v>151.0</v>
      </c>
      <c r="Y16" t="n">
        <v>21.0</v>
      </c>
      <c r="Z16" t="n">
        <v>0.0</v>
      </c>
      <c r="AA16" t="n">
        <v>21.0</v>
      </c>
      <c r="AB16" t="n">
        <v>0.0</v>
      </c>
      <c r="AC16" t="n">
        <v>0.0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44812.0343287037</v>
      </c>
      <c r="AJ16" t="n">
        <v>51.0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07-09-2022</t>
        </is>
      </c>
      <c r="BG16" t="n">
        <v>246.0</v>
      </c>
      <c r="BH16" t="inlineStr">
        <is>
          <t>NO</t>
        </is>
      </c>
    </row>
    <row r="17">
      <c r="A17" t="inlineStr">
        <is>
          <t>WI220910111</t>
        </is>
      </c>
      <c r="B17" t="inlineStr">
        <is>
          <t>DATA_VALIDATION</t>
        </is>
      </c>
      <c r="C17" t="inlineStr">
        <is>
          <t>201300025108</t>
        </is>
      </c>
      <c r="D17" t="inlineStr">
        <is>
          <t>Folder</t>
        </is>
      </c>
      <c r="E17" s="2">
        <f>HYPERLINK("capsilon://?command=openfolder&amp;siteaddress=FAM.docvelocity-na8.net&amp;folderid=FXFA27EB1F-ECBE-3ED6-D225-4BAAD8C3906F","FX22088130")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MI220982859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44811.86347222222</v>
      </c>
      <c r="P17" s="1" t="n">
        <v>44812.03474537037</v>
      </c>
      <c r="Q17" t="n">
        <v>14594.0</v>
      </c>
      <c r="R17" t="n">
        <v>204.0</v>
      </c>
      <c r="S17" t="b">
        <v>0</v>
      </c>
      <c r="T17" t="inlineStr">
        <is>
          <t>N/A</t>
        </is>
      </c>
      <c r="U17" t="b">
        <v>0</v>
      </c>
      <c r="V17" t="inlineStr">
        <is>
          <t>Kalyani Mane</t>
        </is>
      </c>
      <c r="W17" s="1" t="n">
        <v>44812.02722222222</v>
      </c>
      <c r="X17" t="n">
        <v>169.0</v>
      </c>
      <c r="Y17" t="n">
        <v>21.0</v>
      </c>
      <c r="Z17" t="n">
        <v>0.0</v>
      </c>
      <c r="AA17" t="n">
        <v>21.0</v>
      </c>
      <c r="AB17" t="n">
        <v>0.0</v>
      </c>
      <c r="AC17" t="n">
        <v>0.0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44812.03474537037</v>
      </c>
      <c r="AJ17" t="n">
        <v>35.0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07-09-2022</t>
        </is>
      </c>
      <c r="BG17" t="n">
        <v>246.0</v>
      </c>
      <c r="BH17" t="inlineStr">
        <is>
          <t>NO</t>
        </is>
      </c>
    </row>
    <row r="18">
      <c r="A18" t="inlineStr">
        <is>
          <t>WI220910115</t>
        </is>
      </c>
      <c r="B18" t="inlineStr">
        <is>
          <t>DATA_VALIDATION</t>
        </is>
      </c>
      <c r="C18" t="inlineStr">
        <is>
          <t>201300025108</t>
        </is>
      </c>
      <c r="D18" t="inlineStr">
        <is>
          <t>Folder</t>
        </is>
      </c>
      <c r="E18" s="2">
        <f>HYPERLINK("capsilon://?command=openfolder&amp;siteaddress=FAM.docvelocity-na8.net&amp;folderid=FXFA27EB1F-ECBE-3ED6-D225-4BAAD8C3906F","FX22088130")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MI220982898</t>
        </is>
      </c>
      <c r="J18" t="n">
        <v>112.0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44811.8677662037</v>
      </c>
      <c r="P18" s="1" t="n">
        <v>44812.03662037037</v>
      </c>
      <c r="Q18" t="n">
        <v>14101.0</v>
      </c>
      <c r="R18" t="n">
        <v>488.0</v>
      </c>
      <c r="S18" t="b">
        <v>0</v>
      </c>
      <c r="T18" t="inlineStr">
        <is>
          <t>N/A</t>
        </is>
      </c>
      <c r="U18" t="b">
        <v>0</v>
      </c>
      <c r="V18" t="inlineStr">
        <is>
          <t>Kalyani Mane</t>
        </is>
      </c>
      <c r="W18" s="1" t="n">
        <v>44812.031064814815</v>
      </c>
      <c r="X18" t="n">
        <v>331.0</v>
      </c>
      <c r="Y18" t="n">
        <v>112.0</v>
      </c>
      <c r="Z18" t="n">
        <v>0.0</v>
      </c>
      <c r="AA18" t="n">
        <v>112.0</v>
      </c>
      <c r="AB18" t="n">
        <v>0.0</v>
      </c>
      <c r="AC18" t="n">
        <v>1.0</v>
      </c>
      <c r="AD18" t="n">
        <v>0.0</v>
      </c>
      <c r="AE18" t="n">
        <v>0.0</v>
      </c>
      <c r="AF18" t="n">
        <v>0.0</v>
      </c>
      <c r="AG18" t="n">
        <v>0.0</v>
      </c>
      <c r="AH18" t="inlineStr">
        <is>
          <t>Sanjana Uttekar</t>
        </is>
      </c>
      <c r="AI18" s="1" t="n">
        <v>44812.03662037037</v>
      </c>
      <c r="AJ18" t="n">
        <v>136.0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07-09-2022</t>
        </is>
      </c>
      <c r="BG18" t="n">
        <v>243.0</v>
      </c>
      <c r="BH18" t="inlineStr">
        <is>
          <t>NO</t>
        </is>
      </c>
    </row>
    <row r="19">
      <c r="A19" t="inlineStr">
        <is>
          <t>WI220910116</t>
        </is>
      </c>
      <c r="B19" t="inlineStr">
        <is>
          <t>DATA_VALIDATION</t>
        </is>
      </c>
      <c r="C19" t="inlineStr">
        <is>
          <t>201300025108</t>
        </is>
      </c>
      <c r="D19" t="inlineStr">
        <is>
          <t>Folder</t>
        </is>
      </c>
      <c r="E19" s="2">
        <f>HYPERLINK("capsilon://?command=openfolder&amp;siteaddress=FAM.docvelocity-na8.net&amp;folderid=FXFA27EB1F-ECBE-3ED6-D225-4BAAD8C3906F","FX22088130")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MI220982903</t>
        </is>
      </c>
      <c r="J19" t="n">
        <v>127.0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44811.868252314816</v>
      </c>
      <c r="P19" s="1" t="n">
        <v>44812.047800925924</v>
      </c>
      <c r="Q19" t="n">
        <v>14327.0</v>
      </c>
      <c r="R19" t="n">
        <v>1186.0</v>
      </c>
      <c r="S19" t="b">
        <v>0</v>
      </c>
      <c r="T19" t="inlineStr">
        <is>
          <t>N/A</t>
        </is>
      </c>
      <c r="U19" t="b">
        <v>0</v>
      </c>
      <c r="V19" t="inlineStr">
        <is>
          <t>Kalyani Mane</t>
        </is>
      </c>
      <c r="W19" s="1" t="n">
        <v>44812.03736111111</v>
      </c>
      <c r="X19" t="n">
        <v>485.0</v>
      </c>
      <c r="Y19" t="n">
        <v>102.0</v>
      </c>
      <c r="Z19" t="n">
        <v>0.0</v>
      </c>
      <c r="AA19" t="n">
        <v>102.0</v>
      </c>
      <c r="AB19" t="n">
        <v>5.0</v>
      </c>
      <c r="AC19" t="n">
        <v>2.0</v>
      </c>
      <c r="AD19" t="n">
        <v>25.0</v>
      </c>
      <c r="AE19" t="n">
        <v>20.0</v>
      </c>
      <c r="AF19" t="n">
        <v>0.0</v>
      </c>
      <c r="AG19" t="n">
        <v>0.0</v>
      </c>
      <c r="AH19" t="inlineStr">
        <is>
          <t>Rohit Mawal</t>
        </is>
      </c>
      <c r="AI19" s="1" t="n">
        <v>44812.047800925924</v>
      </c>
      <c r="AJ19" t="n">
        <v>14.0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25.0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07-09-2022</t>
        </is>
      </c>
      <c r="BG19" t="n">
        <v>258.0</v>
      </c>
      <c r="BH19" t="inlineStr">
        <is>
          <t>NO</t>
        </is>
      </c>
    </row>
    <row r="20">
      <c r="A20" t="inlineStr">
        <is>
          <t>WI220910118</t>
        </is>
      </c>
      <c r="B20" t="inlineStr">
        <is>
          <t>DATA_VALIDATION</t>
        </is>
      </c>
      <c r="C20" t="inlineStr">
        <is>
          <t>201300025108</t>
        </is>
      </c>
      <c r="D20" t="inlineStr">
        <is>
          <t>Folder</t>
        </is>
      </c>
      <c r="E20" s="2">
        <f>HYPERLINK("capsilon://?command=openfolder&amp;siteaddress=FAM.docvelocity-na8.net&amp;folderid=FXFA27EB1F-ECBE-3ED6-D225-4BAAD8C3906F","FX22088130")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MI220982904</t>
        </is>
      </c>
      <c r="J20" t="n">
        <v>81.0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44811.868576388886</v>
      </c>
      <c r="P20" s="1" t="n">
        <v>44812.050532407404</v>
      </c>
      <c r="Q20" t="n">
        <v>15220.0</v>
      </c>
      <c r="R20" t="n">
        <v>501.0</v>
      </c>
      <c r="S20" t="b">
        <v>0</v>
      </c>
      <c r="T20" t="inlineStr">
        <is>
          <t>N/A</t>
        </is>
      </c>
      <c r="U20" t="b">
        <v>0</v>
      </c>
      <c r="V20" t="inlineStr">
        <is>
          <t>Kalyani Mane</t>
        </is>
      </c>
      <c r="W20" s="1" t="n">
        <v>44812.04043981482</v>
      </c>
      <c r="X20" t="n">
        <v>265.0</v>
      </c>
      <c r="Y20" t="n">
        <v>81.0</v>
      </c>
      <c r="Z20" t="n">
        <v>0.0</v>
      </c>
      <c r="AA20" t="n">
        <v>81.0</v>
      </c>
      <c r="AB20" t="n">
        <v>0.0</v>
      </c>
      <c r="AC20" t="n">
        <v>1.0</v>
      </c>
      <c r="AD20" t="n">
        <v>0.0</v>
      </c>
      <c r="AE20" t="n">
        <v>0.0</v>
      </c>
      <c r="AF20" t="n">
        <v>0.0</v>
      </c>
      <c r="AG20" t="n">
        <v>0.0</v>
      </c>
      <c r="AH20" t="inlineStr">
        <is>
          <t>Rohit Mawal</t>
        </is>
      </c>
      <c r="AI20" s="1" t="n">
        <v>44812.050532407404</v>
      </c>
      <c r="AJ20" t="n">
        <v>236.0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07-09-2022</t>
        </is>
      </c>
      <c r="BG20" t="n">
        <v>262.0</v>
      </c>
      <c r="BH20" t="inlineStr">
        <is>
          <t>NO</t>
        </is>
      </c>
    </row>
    <row r="21">
      <c r="A21" t="inlineStr">
        <is>
          <t>WI220910120</t>
        </is>
      </c>
      <c r="B21" t="inlineStr">
        <is>
          <t>DATA_VALIDATION</t>
        </is>
      </c>
      <c r="C21" t="inlineStr">
        <is>
          <t>201300025108</t>
        </is>
      </c>
      <c r="D21" t="inlineStr">
        <is>
          <t>Folder</t>
        </is>
      </c>
      <c r="E21" s="2">
        <f>HYPERLINK("capsilon://?command=openfolder&amp;siteaddress=FAM.docvelocity-na8.net&amp;folderid=FXFA27EB1F-ECBE-3ED6-D225-4BAAD8C3906F","FX22088130")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MI220982907</t>
        </is>
      </c>
      <c r="J21" t="n">
        <v>81.0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44811.8690162037</v>
      </c>
      <c r="P21" s="1" t="n">
        <v>44812.05383101852</v>
      </c>
      <c r="Q21" t="n">
        <v>15430.0</v>
      </c>
      <c r="R21" t="n">
        <v>538.0</v>
      </c>
      <c r="S21" t="b">
        <v>0</v>
      </c>
      <c r="T21" t="inlineStr">
        <is>
          <t>N/A</t>
        </is>
      </c>
      <c r="U21" t="b">
        <v>0</v>
      </c>
      <c r="V21" t="inlineStr">
        <is>
          <t>Kalyani Mane</t>
        </is>
      </c>
      <c r="W21" s="1" t="n">
        <v>44812.043391203704</v>
      </c>
      <c r="X21" t="n">
        <v>254.0</v>
      </c>
      <c r="Y21" t="n">
        <v>81.0</v>
      </c>
      <c r="Z21" t="n">
        <v>0.0</v>
      </c>
      <c r="AA21" t="n">
        <v>81.0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inlineStr">
        <is>
          <t>Rohit Mawal</t>
        </is>
      </c>
      <c r="AI21" s="1" t="n">
        <v>44812.05383101852</v>
      </c>
      <c r="AJ21" t="n">
        <v>284.0</v>
      </c>
      <c r="AK21" t="n">
        <v>2.0</v>
      </c>
      <c r="AL21" t="n">
        <v>0.0</v>
      </c>
      <c r="AM21" t="n">
        <v>2.0</v>
      </c>
      <c r="AN21" t="n">
        <v>0.0</v>
      </c>
      <c r="AO21" t="n">
        <v>0.0</v>
      </c>
      <c r="AP21" t="n">
        <v>-2.0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07-09-2022</t>
        </is>
      </c>
      <c r="BG21" t="n">
        <v>266.0</v>
      </c>
      <c r="BH21" t="inlineStr">
        <is>
          <t>NO</t>
        </is>
      </c>
    </row>
    <row r="22">
      <c r="A22" t="inlineStr">
        <is>
          <t>WI220910121</t>
        </is>
      </c>
      <c r="B22" t="inlineStr">
        <is>
          <t>DATA_VALIDATION</t>
        </is>
      </c>
      <c r="C22" t="inlineStr">
        <is>
          <t>201300025108</t>
        </is>
      </c>
      <c r="D22" t="inlineStr">
        <is>
          <t>Folder</t>
        </is>
      </c>
      <c r="E22" s="2">
        <f>HYPERLINK("capsilon://?command=openfolder&amp;siteaddress=FAM.docvelocity-na8.net&amp;folderid=FXFA27EB1F-ECBE-3ED6-D225-4BAAD8C3906F","FX22088130")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MI220982909</t>
        </is>
      </c>
      <c r="J22" t="n">
        <v>79.0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44811.86931712963</v>
      </c>
      <c r="P22" s="1" t="n">
        <v>44812.06082175926</v>
      </c>
      <c r="Q22" t="n">
        <v>15494.0</v>
      </c>
      <c r="R22" t="n">
        <v>1052.0</v>
      </c>
      <c r="S22" t="b">
        <v>0</v>
      </c>
      <c r="T22" t="inlineStr">
        <is>
          <t>N/A</t>
        </is>
      </c>
      <c r="U22" t="b">
        <v>0</v>
      </c>
      <c r="V22" t="inlineStr">
        <is>
          <t>Mohit Bilampelli</t>
        </is>
      </c>
      <c r="W22" s="1" t="n">
        <v>44812.0487037037</v>
      </c>
      <c r="X22" t="n">
        <v>438.0</v>
      </c>
      <c r="Y22" t="n">
        <v>74.0</v>
      </c>
      <c r="Z22" t="n">
        <v>0.0</v>
      </c>
      <c r="AA22" t="n">
        <v>74.0</v>
      </c>
      <c r="AB22" t="n">
        <v>0.0</v>
      </c>
      <c r="AC22" t="n">
        <v>22.0</v>
      </c>
      <c r="AD22" t="n">
        <v>5.0</v>
      </c>
      <c r="AE22" t="n">
        <v>0.0</v>
      </c>
      <c r="AF22" t="n">
        <v>0.0</v>
      </c>
      <c r="AG22" t="n">
        <v>0.0</v>
      </c>
      <c r="AH22" t="inlineStr">
        <is>
          <t>Rohit Mawal</t>
        </is>
      </c>
      <c r="AI22" s="1" t="n">
        <v>44812.06082175926</v>
      </c>
      <c r="AJ22" t="n">
        <v>61.0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07-09-2022</t>
        </is>
      </c>
      <c r="BG22" t="n">
        <v>275.0</v>
      </c>
      <c r="BH22" t="inlineStr">
        <is>
          <t>NO</t>
        </is>
      </c>
    </row>
    <row r="23">
      <c r="A23" t="inlineStr">
        <is>
          <t>WI220910122</t>
        </is>
      </c>
      <c r="B23" t="inlineStr">
        <is>
          <t>DATA_VALIDATION</t>
        </is>
      </c>
      <c r="C23" t="inlineStr">
        <is>
          <t>201300025108</t>
        </is>
      </c>
      <c r="D23" t="inlineStr">
        <is>
          <t>Folder</t>
        </is>
      </c>
      <c r="E23" s="2">
        <f>HYPERLINK("capsilon://?command=openfolder&amp;siteaddress=FAM.docvelocity-na8.net&amp;folderid=FXFA27EB1F-ECBE-3ED6-D225-4BAAD8C3906F","FX22088130")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MI220982910</t>
        </is>
      </c>
      <c r="J23" t="n">
        <v>79.0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44811.86980324074</v>
      </c>
      <c r="P23" s="1" t="n">
        <v>44812.0584375</v>
      </c>
      <c r="Q23" t="n">
        <v>15722.0</v>
      </c>
      <c r="R23" t="n">
        <v>576.0</v>
      </c>
      <c r="S23" t="b">
        <v>0</v>
      </c>
      <c r="T23" t="inlineStr">
        <is>
          <t>N/A</t>
        </is>
      </c>
      <c r="U23" t="b">
        <v>0</v>
      </c>
      <c r="V23" t="inlineStr">
        <is>
          <t>Mohit Bilampelli</t>
        </is>
      </c>
      <c r="W23" s="1" t="n">
        <v>44812.052615740744</v>
      </c>
      <c r="X23" t="n">
        <v>337.0</v>
      </c>
      <c r="Y23" t="n">
        <v>74.0</v>
      </c>
      <c r="Z23" t="n">
        <v>0.0</v>
      </c>
      <c r="AA23" t="n">
        <v>74.0</v>
      </c>
      <c r="AB23" t="n">
        <v>0.0</v>
      </c>
      <c r="AC23" t="n">
        <v>12.0</v>
      </c>
      <c r="AD23" t="n">
        <v>5.0</v>
      </c>
      <c r="AE23" t="n">
        <v>0.0</v>
      </c>
      <c r="AF23" t="n">
        <v>0.0</v>
      </c>
      <c r="AG23" t="n">
        <v>0.0</v>
      </c>
      <c r="AH23" t="inlineStr">
        <is>
          <t>Sanjana Uttekar</t>
        </is>
      </c>
      <c r="AI23" s="1" t="n">
        <v>44812.0584375</v>
      </c>
      <c r="AJ23" t="n">
        <v>229.0</v>
      </c>
      <c r="AK23" t="n">
        <v>2.0</v>
      </c>
      <c r="AL23" t="n">
        <v>0.0</v>
      </c>
      <c r="AM23" t="n">
        <v>2.0</v>
      </c>
      <c r="AN23" t="n">
        <v>0.0</v>
      </c>
      <c r="AO23" t="n">
        <v>2.0</v>
      </c>
      <c r="AP23" t="n">
        <v>3.0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07-09-2022</t>
        </is>
      </c>
      <c r="BG23" t="n">
        <v>271.0</v>
      </c>
      <c r="BH23" t="inlineStr">
        <is>
          <t>NO</t>
        </is>
      </c>
    </row>
    <row r="24">
      <c r="A24" t="inlineStr">
        <is>
          <t>WI220910124</t>
        </is>
      </c>
      <c r="B24" t="inlineStr">
        <is>
          <t>DATA_VALIDATION</t>
        </is>
      </c>
      <c r="C24" t="inlineStr">
        <is>
          <t>201300025108</t>
        </is>
      </c>
      <c r="D24" t="inlineStr">
        <is>
          <t>Folder</t>
        </is>
      </c>
      <c r="E24" s="2">
        <f>HYPERLINK("capsilon://?command=openfolder&amp;siteaddress=FAM.docvelocity-na8.net&amp;folderid=FXFA27EB1F-ECBE-3ED6-D225-4BAAD8C3906F","FX22088130")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MI220982911</t>
        </is>
      </c>
      <c r="J24" t="n">
        <v>81.0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44811.87013888889</v>
      </c>
      <c r="P24" s="1" t="n">
        <v>44812.06082175926</v>
      </c>
      <c r="Q24" t="n">
        <v>16104.0</v>
      </c>
      <c r="R24" t="n">
        <v>371.0</v>
      </c>
      <c r="S24" t="b">
        <v>0</v>
      </c>
      <c r="T24" t="inlineStr">
        <is>
          <t>N/A</t>
        </is>
      </c>
      <c r="U24" t="b">
        <v>0</v>
      </c>
      <c r="V24" t="inlineStr">
        <is>
          <t>Prajakta Jagannath Mane</t>
        </is>
      </c>
      <c r="W24" s="1" t="n">
        <v>44812.05546296296</v>
      </c>
      <c r="X24" t="n">
        <v>248.0</v>
      </c>
      <c r="Y24" t="n">
        <v>81.0</v>
      </c>
      <c r="Z24" t="n">
        <v>0.0</v>
      </c>
      <c r="AA24" t="n">
        <v>81.0</v>
      </c>
      <c r="AB24" t="n">
        <v>0.0</v>
      </c>
      <c r="AC24" t="n">
        <v>2.0</v>
      </c>
      <c r="AD24" t="n">
        <v>0.0</v>
      </c>
      <c r="AE24" t="n">
        <v>0.0</v>
      </c>
      <c r="AF24" t="n">
        <v>0.0</v>
      </c>
      <c r="AG24" t="n">
        <v>0.0</v>
      </c>
      <c r="AH24" t="inlineStr">
        <is>
          <t>Sanjana Uttekar</t>
        </is>
      </c>
      <c r="AI24" s="1" t="n">
        <v>44812.06082175926</v>
      </c>
      <c r="AJ24" t="n">
        <v>120.0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07-09-2022</t>
        </is>
      </c>
      <c r="BG24" t="n">
        <v>274.0</v>
      </c>
      <c r="BH24" t="inlineStr">
        <is>
          <t>NO</t>
        </is>
      </c>
    </row>
    <row r="25">
      <c r="A25" t="inlineStr">
        <is>
          <t>WI220910126</t>
        </is>
      </c>
      <c r="B25" t="inlineStr">
        <is>
          <t>DATA_VALIDATION</t>
        </is>
      </c>
      <c r="C25" t="inlineStr">
        <is>
          <t>201300025108</t>
        </is>
      </c>
      <c r="D25" t="inlineStr">
        <is>
          <t>Folder</t>
        </is>
      </c>
      <c r="E25" s="2">
        <f>HYPERLINK("capsilon://?command=openfolder&amp;siteaddress=FAM.docvelocity-na8.net&amp;folderid=FXFA27EB1F-ECBE-3ED6-D225-4BAAD8C3906F","FX22088130")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MI220982913</t>
        </is>
      </c>
      <c r="J25" t="n">
        <v>87.0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44811.87081018519</v>
      </c>
      <c r="P25" s="1" t="n">
        <v>44812.06484953704</v>
      </c>
      <c r="Q25" t="n">
        <v>15955.0</v>
      </c>
      <c r="R25" t="n">
        <v>810.0</v>
      </c>
      <c r="S25" t="b">
        <v>0</v>
      </c>
      <c r="T25" t="inlineStr">
        <is>
          <t>N/A</t>
        </is>
      </c>
      <c r="U25" t="b">
        <v>0</v>
      </c>
      <c r="V25" t="inlineStr">
        <is>
          <t>Mohit Bilampelli</t>
        </is>
      </c>
      <c r="W25" s="1" t="n">
        <v>44812.057974537034</v>
      </c>
      <c r="X25" t="n">
        <v>463.0</v>
      </c>
      <c r="Y25" t="n">
        <v>84.0</v>
      </c>
      <c r="Z25" t="n">
        <v>0.0</v>
      </c>
      <c r="AA25" t="n">
        <v>84.0</v>
      </c>
      <c r="AB25" t="n">
        <v>0.0</v>
      </c>
      <c r="AC25" t="n">
        <v>13.0</v>
      </c>
      <c r="AD25" t="n">
        <v>3.0</v>
      </c>
      <c r="AE25" t="n">
        <v>0.0</v>
      </c>
      <c r="AF25" t="n">
        <v>0.0</v>
      </c>
      <c r="AG25" t="n">
        <v>0.0</v>
      </c>
      <c r="AH25" t="inlineStr">
        <is>
          <t>Rohit Mawal</t>
        </is>
      </c>
      <c r="AI25" s="1" t="n">
        <v>44812.06484953704</v>
      </c>
      <c r="AJ25" t="n">
        <v>347.0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07-09-2022</t>
        </is>
      </c>
      <c r="BG25" t="n">
        <v>279.0</v>
      </c>
      <c r="BH25" t="inlineStr">
        <is>
          <t>NO</t>
        </is>
      </c>
    </row>
    <row r="26">
      <c r="A26" t="inlineStr">
        <is>
          <t>WI220910127</t>
        </is>
      </c>
      <c r="B26" t="inlineStr">
        <is>
          <t>DATA_VALIDATION</t>
        </is>
      </c>
      <c r="C26" t="inlineStr">
        <is>
          <t>201300025108</t>
        </is>
      </c>
      <c r="D26" t="inlineStr">
        <is>
          <t>Folder</t>
        </is>
      </c>
      <c r="E26" s="2">
        <f>HYPERLINK("capsilon://?command=openfolder&amp;siteaddress=FAM.docvelocity-na8.net&amp;folderid=FXFA27EB1F-ECBE-3ED6-D225-4BAAD8C3906F","FX22088130")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MI220982915</t>
        </is>
      </c>
      <c r="J26" t="n">
        <v>47.0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44811.87137731481</v>
      </c>
      <c r="P26" s="1" t="n">
        <v>44812.06234953704</v>
      </c>
      <c r="Q26" t="n">
        <v>15878.0</v>
      </c>
      <c r="R26" t="n">
        <v>622.0</v>
      </c>
      <c r="S26" t="b">
        <v>0</v>
      </c>
      <c r="T26" t="inlineStr">
        <is>
          <t>N/A</t>
        </is>
      </c>
      <c r="U26" t="b">
        <v>0</v>
      </c>
      <c r="V26" t="inlineStr">
        <is>
          <t>Komal Kharde</t>
        </is>
      </c>
      <c r="W26" s="1" t="n">
        <v>44812.05951388889</v>
      </c>
      <c r="X26" t="n">
        <v>491.0</v>
      </c>
      <c r="Y26" t="n">
        <v>47.0</v>
      </c>
      <c r="Z26" t="n">
        <v>0.0</v>
      </c>
      <c r="AA26" t="n">
        <v>47.0</v>
      </c>
      <c r="AB26" t="n">
        <v>0.0</v>
      </c>
      <c r="AC26" t="n">
        <v>3.0</v>
      </c>
      <c r="AD26" t="n">
        <v>0.0</v>
      </c>
      <c r="AE26" t="n">
        <v>0.0</v>
      </c>
      <c r="AF26" t="n">
        <v>0.0</v>
      </c>
      <c r="AG26" t="n">
        <v>0.0</v>
      </c>
      <c r="AH26" t="inlineStr">
        <is>
          <t>Sanjana Uttekar</t>
        </is>
      </c>
      <c r="AI26" s="1" t="n">
        <v>44812.06234953704</v>
      </c>
      <c r="AJ26" t="n">
        <v>131.0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07-09-2022</t>
        </is>
      </c>
      <c r="BG26" t="n">
        <v>275.0</v>
      </c>
      <c r="BH26" t="inlineStr">
        <is>
          <t>NO</t>
        </is>
      </c>
    </row>
    <row r="27">
      <c r="A27" t="inlineStr">
        <is>
          <t>WI220910128</t>
        </is>
      </c>
      <c r="B27" t="inlineStr">
        <is>
          <t>DATA_VALIDATION</t>
        </is>
      </c>
      <c r="C27" t="inlineStr">
        <is>
          <t>201300025108</t>
        </is>
      </c>
      <c r="D27" t="inlineStr">
        <is>
          <t>Folder</t>
        </is>
      </c>
      <c r="E27" s="2">
        <f>HYPERLINK("capsilon://?command=openfolder&amp;siteaddress=FAM.docvelocity-na8.net&amp;folderid=FXFA27EB1F-ECBE-3ED6-D225-4BAAD8C3906F","FX22088130")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MI220982916</t>
        </is>
      </c>
      <c r="J27" t="n">
        <v>102.0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44811.871979166666</v>
      </c>
      <c r="P27" s="1" t="n">
        <v>44812.068032407406</v>
      </c>
      <c r="Q27" t="n">
        <v>16244.0</v>
      </c>
      <c r="R27" t="n">
        <v>695.0</v>
      </c>
      <c r="S27" t="b">
        <v>0</v>
      </c>
      <c r="T27" t="inlineStr">
        <is>
          <t>N/A</t>
        </is>
      </c>
      <c r="U27" t="b">
        <v>0</v>
      </c>
      <c r="V27" t="inlineStr">
        <is>
          <t>Kalyani Mane</t>
        </is>
      </c>
      <c r="W27" s="1" t="n">
        <v>44812.05966435185</v>
      </c>
      <c r="X27" t="n">
        <v>417.0</v>
      </c>
      <c r="Y27" t="n">
        <v>102.0</v>
      </c>
      <c r="Z27" t="n">
        <v>0.0</v>
      </c>
      <c r="AA27" t="n">
        <v>102.0</v>
      </c>
      <c r="AB27" t="n">
        <v>0.0</v>
      </c>
      <c r="AC27" t="n">
        <v>7.0</v>
      </c>
      <c r="AD27" t="n">
        <v>0.0</v>
      </c>
      <c r="AE27" t="n">
        <v>0.0</v>
      </c>
      <c r="AF27" t="n">
        <v>0.0</v>
      </c>
      <c r="AG27" t="n">
        <v>0.0</v>
      </c>
      <c r="AH27" t="inlineStr">
        <is>
          <t>Rohit Mawal</t>
        </is>
      </c>
      <c r="AI27" s="1" t="n">
        <v>44812.068032407406</v>
      </c>
      <c r="AJ27" t="n">
        <v>274.0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07-09-2022</t>
        </is>
      </c>
      <c r="BG27" t="n">
        <v>282.0</v>
      </c>
      <c r="BH27" t="inlineStr">
        <is>
          <t>NO</t>
        </is>
      </c>
    </row>
    <row r="28">
      <c r="A28" t="inlineStr">
        <is>
          <t>WI220910130</t>
        </is>
      </c>
      <c r="B28" t="inlineStr">
        <is>
          <t>DATA_VALIDATION</t>
        </is>
      </c>
      <c r="C28" t="inlineStr">
        <is>
          <t>201300025108</t>
        </is>
      </c>
      <c r="D28" t="inlineStr">
        <is>
          <t>Folder</t>
        </is>
      </c>
      <c r="E28" s="2">
        <f>HYPERLINK("capsilon://?command=openfolder&amp;siteaddress=FAM.docvelocity-na8.net&amp;folderid=FXFA27EB1F-ECBE-3ED6-D225-4BAAD8C3906F","FX22088130")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MI220982918</t>
        </is>
      </c>
      <c r="J28" t="n">
        <v>52.0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44811.87274305556</v>
      </c>
      <c r="P28" s="1" t="n">
        <v>44812.06796296296</v>
      </c>
      <c r="Q28" t="n">
        <v>16445.0</v>
      </c>
      <c r="R28" t="n">
        <v>422.0</v>
      </c>
      <c r="S28" t="b">
        <v>0</v>
      </c>
      <c r="T28" t="inlineStr">
        <is>
          <t>N/A</t>
        </is>
      </c>
      <c r="U28" t="b">
        <v>0</v>
      </c>
      <c r="V28" t="inlineStr">
        <is>
          <t>Prajakta Jagannath Mane</t>
        </is>
      </c>
      <c r="W28" s="1" t="n">
        <v>44812.059652777774</v>
      </c>
      <c r="X28" t="n">
        <v>361.0</v>
      </c>
      <c r="Y28" t="n">
        <v>46.0</v>
      </c>
      <c r="Z28" t="n">
        <v>0.0</v>
      </c>
      <c r="AA28" t="n">
        <v>46.0</v>
      </c>
      <c r="AB28" t="n">
        <v>0.0</v>
      </c>
      <c r="AC28" t="n">
        <v>3.0</v>
      </c>
      <c r="AD28" t="n">
        <v>6.0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44812.06796296296</v>
      </c>
      <c r="AJ28" t="n">
        <v>61.0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6.0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07-09-2022</t>
        </is>
      </c>
      <c r="BG28" t="n">
        <v>281.0</v>
      </c>
      <c r="BH28" t="inlineStr">
        <is>
          <t>NO</t>
        </is>
      </c>
    </row>
    <row r="29">
      <c r="A29" t="inlineStr">
        <is>
          <t>WI220910132</t>
        </is>
      </c>
      <c r="B29" t="inlineStr">
        <is>
          <t>DATA_VALIDATION</t>
        </is>
      </c>
      <c r="C29" t="inlineStr">
        <is>
          <t>201300025108</t>
        </is>
      </c>
      <c r="D29" t="inlineStr">
        <is>
          <t>Folder</t>
        </is>
      </c>
      <c r="E29" s="2">
        <f>HYPERLINK("capsilon://?command=openfolder&amp;siteaddress=FAM.docvelocity-na8.net&amp;folderid=FXFA27EB1F-ECBE-3ED6-D225-4BAAD8C3906F","FX22088130")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MI220982922</t>
        </is>
      </c>
      <c r="J29" t="n">
        <v>81.0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44811.872824074075</v>
      </c>
      <c r="P29" s="1" t="n">
        <v>44812.06890046296</v>
      </c>
      <c r="Q29" t="n">
        <v>16671.0</v>
      </c>
      <c r="R29" t="n">
        <v>270.0</v>
      </c>
      <c r="S29" t="b">
        <v>0</v>
      </c>
      <c r="T29" t="inlineStr">
        <is>
          <t>N/A</t>
        </is>
      </c>
      <c r="U29" t="b">
        <v>0</v>
      </c>
      <c r="V29" t="inlineStr">
        <is>
          <t>Mohit Bilampelli</t>
        </is>
      </c>
      <c r="W29" s="1" t="n">
        <v>44812.06017361111</v>
      </c>
      <c r="X29" t="n">
        <v>190.0</v>
      </c>
      <c r="Y29" t="n">
        <v>69.0</v>
      </c>
      <c r="Z29" t="n">
        <v>0.0</v>
      </c>
      <c r="AA29" t="n">
        <v>69.0</v>
      </c>
      <c r="AB29" t="n">
        <v>0.0</v>
      </c>
      <c r="AC29" t="n">
        <v>2.0</v>
      </c>
      <c r="AD29" t="n">
        <v>12.0</v>
      </c>
      <c r="AE29" t="n">
        <v>0.0</v>
      </c>
      <c r="AF29" t="n">
        <v>0.0</v>
      </c>
      <c r="AG29" t="n">
        <v>0.0</v>
      </c>
      <c r="AH29" t="inlineStr">
        <is>
          <t>Vikash Suryakanth Parmar</t>
        </is>
      </c>
      <c r="AI29" s="1" t="n">
        <v>44812.06890046296</v>
      </c>
      <c r="AJ29" t="n">
        <v>80.0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12.0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07-09-2022</t>
        </is>
      </c>
      <c r="BG29" t="n">
        <v>282.0</v>
      </c>
      <c r="BH29" t="inlineStr">
        <is>
          <t>NO</t>
        </is>
      </c>
    </row>
    <row r="30">
      <c r="A30" t="inlineStr">
        <is>
          <t>WI220910149</t>
        </is>
      </c>
      <c r="B30" t="inlineStr">
        <is>
          <t>DATA_VALIDATION</t>
        </is>
      </c>
      <c r="C30" t="inlineStr">
        <is>
          <t>201300025217</t>
        </is>
      </c>
      <c r="D30" t="inlineStr">
        <is>
          <t>Folder</t>
        </is>
      </c>
      <c r="E30" s="2">
        <f>HYPERLINK("capsilon://?command=openfolder&amp;siteaddress=FAM.docvelocity-na8.net&amp;folderid=FXCB94D79D-0629-9266-6C67-2D1F95836C24","FX22091414")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MI220982075</t>
        </is>
      </c>
      <c r="J30" t="n">
        <v>155.0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44811.88317129629</v>
      </c>
      <c r="P30" s="1" t="n">
        <v>44811.91494212963</v>
      </c>
      <c r="Q30" t="n">
        <v>1265.0</v>
      </c>
      <c r="R30" t="n">
        <v>1480.0</v>
      </c>
      <c r="S30" t="b">
        <v>0</v>
      </c>
      <c r="T30" t="inlineStr">
        <is>
          <t>N/A</t>
        </is>
      </c>
      <c r="U30" t="b">
        <v>1</v>
      </c>
      <c r="V30" t="inlineStr">
        <is>
          <t>Kalyani Mane</t>
        </is>
      </c>
      <c r="W30" s="1" t="n">
        <v>44811.898622685185</v>
      </c>
      <c r="X30" t="n">
        <v>856.0</v>
      </c>
      <c r="Y30" t="n">
        <v>140.0</v>
      </c>
      <c r="Z30" t="n">
        <v>0.0</v>
      </c>
      <c r="AA30" t="n">
        <v>140.0</v>
      </c>
      <c r="AB30" t="n">
        <v>0.0</v>
      </c>
      <c r="AC30" t="n">
        <v>27.0</v>
      </c>
      <c r="AD30" t="n">
        <v>15.0</v>
      </c>
      <c r="AE30" t="n">
        <v>0.0</v>
      </c>
      <c r="AF30" t="n">
        <v>0.0</v>
      </c>
      <c r="AG30" t="n">
        <v>0.0</v>
      </c>
      <c r="AH30" t="inlineStr">
        <is>
          <t>Sanjana Uttekar</t>
        </is>
      </c>
      <c r="AI30" s="1" t="n">
        <v>44811.91494212963</v>
      </c>
      <c r="AJ30" t="n">
        <v>588.0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15.0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07-09-2022</t>
        </is>
      </c>
      <c r="BG30" t="n">
        <v>45.0</v>
      </c>
      <c r="BH30" t="inlineStr">
        <is>
          <t>NO</t>
        </is>
      </c>
    </row>
    <row r="31">
      <c r="A31" t="inlineStr">
        <is>
          <t>WI220910152</t>
        </is>
      </c>
      <c r="B31" t="inlineStr">
        <is>
          <t>DATA_VALIDATION</t>
        </is>
      </c>
      <c r="C31" t="inlineStr">
        <is>
          <t>201348000854</t>
        </is>
      </c>
      <c r="D31" t="inlineStr">
        <is>
          <t>Folder</t>
        </is>
      </c>
      <c r="E31" s="2">
        <f>HYPERLINK("capsilon://?command=openfolder&amp;siteaddress=FAM.docvelocity-na8.net&amp;folderid=FX97A7E2E9-EB4A-7450-31BA-5A808174BE65","FX2209255")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MI220982220</t>
        </is>
      </c>
      <c r="J31" t="n">
        <v>832.0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44811.8903125</v>
      </c>
      <c r="P31" s="1" t="n">
        <v>44811.995474537034</v>
      </c>
      <c r="Q31" t="n">
        <v>4087.0</v>
      </c>
      <c r="R31" t="n">
        <v>4999.0</v>
      </c>
      <c r="S31" t="b">
        <v>0</v>
      </c>
      <c r="T31" t="inlineStr">
        <is>
          <t>N/A</t>
        </is>
      </c>
      <c r="U31" t="b">
        <v>1</v>
      </c>
      <c r="V31" t="inlineStr">
        <is>
          <t>Kalyani Mane</t>
        </is>
      </c>
      <c r="W31" s="1" t="n">
        <v>44811.93728009259</v>
      </c>
      <c r="X31" t="n">
        <v>2206.0</v>
      </c>
      <c r="Y31" t="n">
        <v>756.0</v>
      </c>
      <c r="Z31" t="n">
        <v>0.0</v>
      </c>
      <c r="AA31" t="n">
        <v>756.0</v>
      </c>
      <c r="AB31" t="n">
        <v>10.0</v>
      </c>
      <c r="AC31" t="n">
        <v>47.0</v>
      </c>
      <c r="AD31" t="n">
        <v>76.0</v>
      </c>
      <c r="AE31" t="n">
        <v>0.0</v>
      </c>
      <c r="AF31" t="n">
        <v>0.0</v>
      </c>
      <c r="AG31" t="n">
        <v>0.0</v>
      </c>
      <c r="AH31" t="inlineStr">
        <is>
          <t>Supriya Khape</t>
        </is>
      </c>
      <c r="AI31" s="1" t="n">
        <v>44811.995474537034</v>
      </c>
      <c r="AJ31" t="n">
        <v>2626.0</v>
      </c>
      <c r="AK31" t="n">
        <v>7.0</v>
      </c>
      <c r="AL31" t="n">
        <v>0.0</v>
      </c>
      <c r="AM31" t="n">
        <v>7.0</v>
      </c>
      <c r="AN31" t="n">
        <v>10.0</v>
      </c>
      <c r="AO31" t="n">
        <v>7.0</v>
      </c>
      <c r="AP31" t="n">
        <v>69.0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07-09-2022</t>
        </is>
      </c>
      <c r="BG31" t="n">
        <v>151.0</v>
      </c>
      <c r="BH31" t="inlineStr">
        <is>
          <t>NO</t>
        </is>
      </c>
    </row>
    <row r="32">
      <c r="A32" t="inlineStr">
        <is>
          <t>WI220910165</t>
        </is>
      </c>
      <c r="B32" t="inlineStr">
        <is>
          <t>DATA_VALIDATION</t>
        </is>
      </c>
      <c r="C32" t="inlineStr">
        <is>
          <t>201348000795</t>
        </is>
      </c>
      <c r="D32" t="inlineStr">
        <is>
          <t>Folder</t>
        </is>
      </c>
      <c r="E32" s="2">
        <f>HYPERLINK("capsilon://?command=openfolder&amp;siteaddress=FAM.docvelocity-na8.net&amp;folderid=FXCF893DA4-ADA0-BD5E-2A82-306960646614","FX22082970")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MI220983297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44811.918900462966</v>
      </c>
      <c r="P32" s="1" t="n">
        <v>44812.07041666667</v>
      </c>
      <c r="Q32" t="n">
        <v>12555.0</v>
      </c>
      <c r="R32" t="n">
        <v>536.0</v>
      </c>
      <c r="S32" t="b">
        <v>0</v>
      </c>
      <c r="T32" t="inlineStr">
        <is>
          <t>N/A</t>
        </is>
      </c>
      <c r="U32" t="b">
        <v>0</v>
      </c>
      <c r="V32" t="inlineStr">
        <is>
          <t>Komal Kharde</t>
        </is>
      </c>
      <c r="W32" s="1" t="n">
        <v>44812.06334490741</v>
      </c>
      <c r="X32" t="n">
        <v>331.0</v>
      </c>
      <c r="Y32" t="n">
        <v>52.0</v>
      </c>
      <c r="Z32" t="n">
        <v>0.0</v>
      </c>
      <c r="AA32" t="n">
        <v>52.0</v>
      </c>
      <c r="AB32" t="n">
        <v>0.0</v>
      </c>
      <c r="AC32" t="n">
        <v>11.0</v>
      </c>
      <c r="AD32" t="n">
        <v>15.0</v>
      </c>
      <c r="AE32" t="n">
        <v>0.0</v>
      </c>
      <c r="AF32" t="n">
        <v>0.0</v>
      </c>
      <c r="AG32" t="n">
        <v>0.0</v>
      </c>
      <c r="AH32" t="inlineStr">
        <is>
          <t>Rohit Mawal</t>
        </is>
      </c>
      <c r="AI32" s="1" t="n">
        <v>44812.07041666667</v>
      </c>
      <c r="AJ32" t="n">
        <v>205.0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07-09-2022</t>
        </is>
      </c>
      <c r="BG32" t="n">
        <v>218.0</v>
      </c>
      <c r="BH32" t="inlineStr">
        <is>
          <t>NO</t>
        </is>
      </c>
    </row>
    <row r="33">
      <c r="A33" t="inlineStr">
        <is>
          <t>WI220910176</t>
        </is>
      </c>
      <c r="B33" t="inlineStr">
        <is>
          <t>DATA_VALIDATION</t>
        </is>
      </c>
      <c r="C33" t="inlineStr">
        <is>
          <t>201330008424</t>
        </is>
      </c>
      <c r="D33" t="inlineStr">
        <is>
          <t>Folder</t>
        </is>
      </c>
      <c r="E33" s="2">
        <f>HYPERLINK("capsilon://?command=openfolder&amp;siteaddress=FAM.docvelocity-na8.net&amp;folderid=FXAD12E05A-7714-FB54-9D82-0A64798B2546","FX22087475")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MI220982529</t>
        </is>
      </c>
      <c r="J33" t="n">
        <v>252.0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44811.94045138889</v>
      </c>
      <c r="P33" s="1" t="n">
        <v>44811.98511574074</v>
      </c>
      <c r="Q33" t="n">
        <v>1762.0</v>
      </c>
      <c r="R33" t="n">
        <v>2097.0</v>
      </c>
      <c r="S33" t="b">
        <v>0</v>
      </c>
      <c r="T33" t="inlineStr">
        <is>
          <t>N/A</t>
        </is>
      </c>
      <c r="U33" t="b">
        <v>1</v>
      </c>
      <c r="V33" t="inlineStr">
        <is>
          <t>Kalyani Mane</t>
        </is>
      </c>
      <c r="W33" s="1" t="n">
        <v>44811.96630787037</v>
      </c>
      <c r="X33" t="n">
        <v>1137.0</v>
      </c>
      <c r="Y33" t="n">
        <v>144.0</v>
      </c>
      <c r="Z33" t="n">
        <v>0.0</v>
      </c>
      <c r="AA33" t="n">
        <v>144.0</v>
      </c>
      <c r="AB33" t="n">
        <v>0.0</v>
      </c>
      <c r="AC33" t="n">
        <v>39.0</v>
      </c>
      <c r="AD33" t="n">
        <v>108.0</v>
      </c>
      <c r="AE33" t="n">
        <v>0.0</v>
      </c>
      <c r="AF33" t="n">
        <v>0.0</v>
      </c>
      <c r="AG33" t="n">
        <v>0.0</v>
      </c>
      <c r="AH33" t="inlineStr">
        <is>
          <t>Sanjana Uttekar</t>
        </is>
      </c>
      <c r="AI33" s="1" t="n">
        <v>44811.98511574074</v>
      </c>
      <c r="AJ33" t="n">
        <v>949.0</v>
      </c>
      <c r="AK33" t="n">
        <v>6.0</v>
      </c>
      <c r="AL33" t="n">
        <v>0.0</v>
      </c>
      <c r="AM33" t="n">
        <v>6.0</v>
      </c>
      <c r="AN33" t="n">
        <v>0.0</v>
      </c>
      <c r="AO33" t="n">
        <v>6.0</v>
      </c>
      <c r="AP33" t="n">
        <v>102.0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07-09-2022</t>
        </is>
      </c>
      <c r="BG33" t="n">
        <v>64.0</v>
      </c>
      <c r="BH33" t="inlineStr">
        <is>
          <t>NO</t>
        </is>
      </c>
    </row>
    <row r="34">
      <c r="A34" t="inlineStr">
        <is>
          <t>WI220910178</t>
        </is>
      </c>
      <c r="B34" t="inlineStr">
        <is>
          <t>DATA_VALIDATION</t>
        </is>
      </c>
      <c r="C34" t="inlineStr">
        <is>
          <t>201348000848</t>
        </is>
      </c>
      <c r="D34" t="inlineStr">
        <is>
          <t>Folder</t>
        </is>
      </c>
      <c r="E34" s="2">
        <f>HYPERLINK("capsilon://?command=openfolder&amp;siteaddress=FAM.docvelocity-na8.net&amp;folderid=FXFEB53A45-A7C6-085B-8EF8-EFFFB22A9DFC","FX22088358")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MI220983450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44811.95247685185</v>
      </c>
      <c r="P34" s="1" t="n">
        <v>44812.07202546296</v>
      </c>
      <c r="Q34" t="n">
        <v>9851.0</v>
      </c>
      <c r="R34" t="n">
        <v>478.0</v>
      </c>
      <c r="S34" t="b">
        <v>0</v>
      </c>
      <c r="T34" t="inlineStr">
        <is>
          <t>N/A</t>
        </is>
      </c>
      <c r="U34" t="b">
        <v>0</v>
      </c>
      <c r="V34" t="inlineStr">
        <is>
          <t>Prajakta Jagannath Mane</t>
        </is>
      </c>
      <c r="W34" s="1" t="n">
        <v>44812.06324074074</v>
      </c>
      <c r="X34" t="n">
        <v>309.0</v>
      </c>
      <c r="Y34" t="n">
        <v>52.0</v>
      </c>
      <c r="Z34" t="n">
        <v>0.0</v>
      </c>
      <c r="AA34" t="n">
        <v>52.0</v>
      </c>
      <c r="AB34" t="n">
        <v>0.0</v>
      </c>
      <c r="AC34" t="n">
        <v>7.0</v>
      </c>
      <c r="AD34" t="n">
        <v>15.0</v>
      </c>
      <c r="AE34" t="n">
        <v>0.0</v>
      </c>
      <c r="AF34" t="n">
        <v>0.0</v>
      </c>
      <c r="AG34" t="n">
        <v>0.0</v>
      </c>
      <c r="AH34" t="inlineStr">
        <is>
          <t>Rohit Mawal</t>
        </is>
      </c>
      <c r="AI34" s="1" t="n">
        <v>44812.07202546296</v>
      </c>
      <c r="AJ34" t="n">
        <v>138.0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07-09-2022</t>
        </is>
      </c>
      <c r="BG34" t="n">
        <v>172.0</v>
      </c>
      <c r="BH34" t="inlineStr">
        <is>
          <t>NO</t>
        </is>
      </c>
    </row>
    <row r="35">
      <c r="A35" t="inlineStr">
        <is>
          <t>WI220910182</t>
        </is>
      </c>
      <c r="B35" t="inlineStr">
        <is>
          <t>DATA_VALIDATION</t>
        </is>
      </c>
      <c r="C35" t="inlineStr">
        <is>
          <t>201308008737</t>
        </is>
      </c>
      <c r="D35" t="inlineStr">
        <is>
          <t>Folder</t>
        </is>
      </c>
      <c r="E35" s="2">
        <f>HYPERLINK("capsilon://?command=openfolder&amp;siteaddress=FAM.docvelocity-na8.net&amp;folderid=FX97B9C7EF-6F4A-B608-0234-C18BB41D565B","FX22077425")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MI220982589</t>
        </is>
      </c>
      <c r="J35" t="n">
        <v>132.0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44811.97083333333</v>
      </c>
      <c r="P35" s="1" t="n">
        <v>44811.99579861111</v>
      </c>
      <c r="Q35" t="n">
        <v>871.0</v>
      </c>
      <c r="R35" t="n">
        <v>1286.0</v>
      </c>
      <c r="S35" t="b">
        <v>0</v>
      </c>
      <c r="T35" t="inlineStr">
        <is>
          <t>N/A</t>
        </is>
      </c>
      <c r="U35" t="b">
        <v>1</v>
      </c>
      <c r="V35" t="inlineStr">
        <is>
          <t>Kalyani Mane</t>
        </is>
      </c>
      <c r="W35" s="1" t="n">
        <v>44811.98523148148</v>
      </c>
      <c r="X35" t="n">
        <v>919.0</v>
      </c>
      <c r="Y35" t="n">
        <v>74.0</v>
      </c>
      <c r="Z35" t="n">
        <v>0.0</v>
      </c>
      <c r="AA35" t="n">
        <v>74.0</v>
      </c>
      <c r="AB35" t="n">
        <v>37.0</v>
      </c>
      <c r="AC35" t="n">
        <v>26.0</v>
      </c>
      <c r="AD35" t="n">
        <v>58.0</v>
      </c>
      <c r="AE35" t="n">
        <v>0.0</v>
      </c>
      <c r="AF35" t="n">
        <v>0.0</v>
      </c>
      <c r="AG35" t="n">
        <v>0.0</v>
      </c>
      <c r="AH35" t="inlineStr">
        <is>
          <t>Sanjana Uttekar</t>
        </is>
      </c>
      <c r="AI35" s="1" t="n">
        <v>44811.99579861111</v>
      </c>
      <c r="AJ35" t="n">
        <v>350.0</v>
      </c>
      <c r="AK35" t="n">
        <v>0.0</v>
      </c>
      <c r="AL35" t="n">
        <v>0.0</v>
      </c>
      <c r="AM35" t="n">
        <v>0.0</v>
      </c>
      <c r="AN35" t="n">
        <v>37.0</v>
      </c>
      <c r="AO35" t="n">
        <v>0.0</v>
      </c>
      <c r="AP35" t="n">
        <v>58.0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07-09-2022</t>
        </is>
      </c>
      <c r="BG35" t="n">
        <v>35.0</v>
      </c>
      <c r="BH35" t="inlineStr">
        <is>
          <t>NO</t>
        </is>
      </c>
    </row>
    <row r="36">
      <c r="A36" t="inlineStr">
        <is>
          <t>WI220910636</t>
        </is>
      </c>
      <c r="B36" t="inlineStr">
        <is>
          <t>DATA_VALIDATION</t>
        </is>
      </c>
      <c r="C36" t="inlineStr">
        <is>
          <t>201330008505</t>
        </is>
      </c>
      <c r="D36" t="inlineStr">
        <is>
          <t>Folder</t>
        </is>
      </c>
      <c r="E36" s="2">
        <f>HYPERLINK("capsilon://?command=openfolder&amp;siteaddress=FAM.docvelocity-na8.net&amp;folderid=FXF659C171-0E34-9353-8A4E-05C072948DA3","FX2209454")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MI220986567</t>
        </is>
      </c>
      <c r="J36" t="n">
        <v>415.0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44812.414618055554</v>
      </c>
      <c r="P36" s="1" t="n">
        <v>44812.42371527778</v>
      </c>
      <c r="Q36" t="n">
        <v>431.0</v>
      </c>
      <c r="R36" t="n">
        <v>355.0</v>
      </c>
      <c r="S36" t="b">
        <v>0</v>
      </c>
      <c r="T36" t="inlineStr">
        <is>
          <t>N/A</t>
        </is>
      </c>
      <c r="U36" t="b">
        <v>0</v>
      </c>
      <c r="V36" t="inlineStr">
        <is>
          <t>Prathamesh Amte</t>
        </is>
      </c>
      <c r="W36" s="1" t="n">
        <v>44812.42371527778</v>
      </c>
      <c r="X36" t="n">
        <v>355.0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415.0</v>
      </c>
      <c r="AE36" t="n">
        <v>394.0</v>
      </c>
      <c r="AF36" t="n">
        <v>0.0</v>
      </c>
      <c r="AG36" t="n">
        <v>10.0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08-09-2022</t>
        </is>
      </c>
      <c r="BG36" t="n">
        <v>13.0</v>
      </c>
      <c r="BH36" t="inlineStr">
        <is>
          <t>NO</t>
        </is>
      </c>
    </row>
    <row r="37">
      <c r="A37" t="inlineStr">
        <is>
          <t>WI220910669</t>
        </is>
      </c>
      <c r="B37" t="inlineStr">
        <is>
          <t>DATA_VALIDATION</t>
        </is>
      </c>
      <c r="C37" t="inlineStr">
        <is>
          <t>201330008505</t>
        </is>
      </c>
      <c r="D37" t="inlineStr">
        <is>
          <t>Folder</t>
        </is>
      </c>
      <c r="E37" s="2">
        <f>HYPERLINK("capsilon://?command=openfolder&amp;siteaddress=FAM.docvelocity-na8.net&amp;folderid=FXF659C171-0E34-9353-8A4E-05C072948DA3","FX2209454")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MI220986567</t>
        </is>
      </c>
      <c r="J37" t="n">
        <v>563.0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44812.425625</v>
      </c>
      <c r="P37" s="1" t="n">
        <v>44812.54114583333</v>
      </c>
      <c r="Q37" t="n">
        <v>7215.0</v>
      </c>
      <c r="R37" t="n">
        <v>2766.0</v>
      </c>
      <c r="S37" t="b">
        <v>0</v>
      </c>
      <c r="T37" t="inlineStr">
        <is>
          <t>N/A</t>
        </is>
      </c>
      <c r="U37" t="b">
        <v>1</v>
      </c>
      <c r="V37" t="inlineStr">
        <is>
          <t>Varsha Dombale</t>
        </is>
      </c>
      <c r="W37" s="1" t="n">
        <v>44812.45563657407</v>
      </c>
      <c r="X37" t="n">
        <v>1307.0</v>
      </c>
      <c r="Y37" t="n">
        <v>344.0</v>
      </c>
      <c r="Z37" t="n">
        <v>0.0</v>
      </c>
      <c r="AA37" t="n">
        <v>344.0</v>
      </c>
      <c r="AB37" t="n">
        <v>156.0</v>
      </c>
      <c r="AC37" t="n">
        <v>52.0</v>
      </c>
      <c r="AD37" t="n">
        <v>219.0</v>
      </c>
      <c r="AE37" t="n">
        <v>0.0</v>
      </c>
      <c r="AF37" t="n">
        <v>0.0</v>
      </c>
      <c r="AG37" t="n">
        <v>0.0</v>
      </c>
      <c r="AH37" t="inlineStr">
        <is>
          <t>Sumit Jarhad</t>
        </is>
      </c>
      <c r="AI37" s="1" t="n">
        <v>44812.54114583333</v>
      </c>
      <c r="AJ37" t="n">
        <v>1268.0</v>
      </c>
      <c r="AK37" t="n">
        <v>3.0</v>
      </c>
      <c r="AL37" t="n">
        <v>0.0</v>
      </c>
      <c r="AM37" t="n">
        <v>3.0</v>
      </c>
      <c r="AN37" t="n">
        <v>148.0</v>
      </c>
      <c r="AO37" t="n">
        <v>7.0</v>
      </c>
      <c r="AP37" t="n">
        <v>216.0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08-09-2022</t>
        </is>
      </c>
      <c r="BG37" t="n">
        <v>166.0</v>
      </c>
      <c r="BH37" t="inlineStr">
        <is>
          <t>NO</t>
        </is>
      </c>
    </row>
    <row r="38">
      <c r="A38" t="inlineStr">
        <is>
          <t>WI220910678</t>
        </is>
      </c>
      <c r="B38" t="inlineStr">
        <is>
          <t>DATA_VALIDATION</t>
        </is>
      </c>
      <c r="C38" t="inlineStr">
        <is>
          <t>201330008520</t>
        </is>
      </c>
      <c r="D38" t="inlineStr">
        <is>
          <t>Folder</t>
        </is>
      </c>
      <c r="E38" s="2">
        <f>HYPERLINK("capsilon://?command=openfolder&amp;siteaddress=FAM.docvelocity-na8.net&amp;folderid=FXC375395D-0EA2-20B7-7C36-FADE6ED261D7","FX22091045")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MI220986934</t>
        </is>
      </c>
      <c r="J38" t="n">
        <v>343.0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44812.42886574074</v>
      </c>
      <c r="P38" s="1" t="n">
        <v>44812.45726851852</v>
      </c>
      <c r="Q38" t="n">
        <v>2210.0</v>
      </c>
      <c r="R38" t="n">
        <v>244.0</v>
      </c>
      <c r="S38" t="b">
        <v>0</v>
      </c>
      <c r="T38" t="inlineStr">
        <is>
          <t>N/A</t>
        </is>
      </c>
      <c r="U38" t="b">
        <v>0</v>
      </c>
      <c r="V38" t="inlineStr">
        <is>
          <t>Prathamesh Amte</t>
        </is>
      </c>
      <c r="W38" s="1" t="n">
        <v>44812.45726851852</v>
      </c>
      <c r="X38" t="n">
        <v>219.0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343.0</v>
      </c>
      <c r="AE38" t="n">
        <v>343.0</v>
      </c>
      <c r="AF38" t="n">
        <v>0.0</v>
      </c>
      <c r="AG38" t="n">
        <v>9.0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08-09-2022</t>
        </is>
      </c>
      <c r="BG38" t="n">
        <v>40.0</v>
      </c>
      <c r="BH38" t="inlineStr">
        <is>
          <t>NO</t>
        </is>
      </c>
    </row>
    <row r="39">
      <c r="A39" t="inlineStr">
        <is>
          <t>WI220910684</t>
        </is>
      </c>
      <c r="B39" t="inlineStr">
        <is>
          <t>DATA_VALIDATION</t>
        </is>
      </c>
      <c r="C39" t="inlineStr">
        <is>
          <t>201130014253</t>
        </is>
      </c>
      <c r="D39" t="inlineStr">
        <is>
          <t>Folder</t>
        </is>
      </c>
      <c r="E39" s="2">
        <f>HYPERLINK("capsilon://?command=openfolder&amp;siteaddress=FAM.docvelocity-na8.net&amp;folderid=FX88540468-E028-D9F7-613A-EE647DEABA0A","FX22088738")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MI220987083</t>
        </is>
      </c>
      <c r="J39" t="n">
        <v>81.0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44812.43048611111</v>
      </c>
      <c r="P39" s="1" t="n">
        <v>44812.45664351852</v>
      </c>
      <c r="Q39" t="n">
        <v>1433.0</v>
      </c>
      <c r="R39" t="n">
        <v>827.0</v>
      </c>
      <c r="S39" t="b">
        <v>0</v>
      </c>
      <c r="T39" t="inlineStr">
        <is>
          <t>N/A</t>
        </is>
      </c>
      <c r="U39" t="b">
        <v>0</v>
      </c>
      <c r="V39" t="inlineStr">
        <is>
          <t>Nikita Mandage</t>
        </is>
      </c>
      <c r="W39" s="1" t="n">
        <v>44812.448854166665</v>
      </c>
      <c r="X39" t="n">
        <v>582.0</v>
      </c>
      <c r="Y39" t="n">
        <v>81.0</v>
      </c>
      <c r="Z39" t="n">
        <v>0.0</v>
      </c>
      <c r="AA39" t="n">
        <v>81.0</v>
      </c>
      <c r="AB39" t="n">
        <v>0.0</v>
      </c>
      <c r="AC39" t="n">
        <v>3.0</v>
      </c>
      <c r="AD39" t="n">
        <v>0.0</v>
      </c>
      <c r="AE39" t="n">
        <v>0.0</v>
      </c>
      <c r="AF39" t="n">
        <v>0.0</v>
      </c>
      <c r="AG39" t="n">
        <v>0.0</v>
      </c>
      <c r="AH39" t="inlineStr">
        <is>
          <t>Sangeeta Kumari</t>
        </is>
      </c>
      <c r="AI39" s="1" t="n">
        <v>44812.45664351852</v>
      </c>
      <c r="AJ39" t="n">
        <v>242.0</v>
      </c>
      <c r="AK39" t="n">
        <v>2.0</v>
      </c>
      <c r="AL39" t="n">
        <v>0.0</v>
      </c>
      <c r="AM39" t="n">
        <v>2.0</v>
      </c>
      <c r="AN39" t="n">
        <v>0.0</v>
      </c>
      <c r="AO39" t="n">
        <v>1.0</v>
      </c>
      <c r="AP39" t="n">
        <v>-2.0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08-09-2022</t>
        </is>
      </c>
      <c r="BG39" t="n">
        <v>37.0</v>
      </c>
      <c r="BH39" t="inlineStr">
        <is>
          <t>NO</t>
        </is>
      </c>
    </row>
    <row r="40">
      <c r="A40" t="inlineStr">
        <is>
          <t>WI220910686</t>
        </is>
      </c>
      <c r="B40" t="inlineStr">
        <is>
          <t>DATA_VALIDATION</t>
        </is>
      </c>
      <c r="C40" t="inlineStr">
        <is>
          <t>201130014253</t>
        </is>
      </c>
      <c r="D40" t="inlineStr">
        <is>
          <t>Folder</t>
        </is>
      </c>
      <c r="E40" s="2">
        <f>HYPERLINK("capsilon://?command=openfolder&amp;siteaddress=FAM.docvelocity-na8.net&amp;folderid=FX88540468-E028-D9F7-613A-EE647DEABA0A","FX22088738")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MI220987090</t>
        </is>
      </c>
      <c r="J40" t="n">
        <v>81.0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44812.43063657408</v>
      </c>
      <c r="P40" s="1" t="n">
        <v>44812.54818287037</v>
      </c>
      <c r="Q40" t="n">
        <v>9344.0</v>
      </c>
      <c r="R40" t="n">
        <v>812.0</v>
      </c>
      <c r="S40" t="b">
        <v>0</v>
      </c>
      <c r="T40" t="inlineStr">
        <is>
          <t>N/A</t>
        </is>
      </c>
      <c r="U40" t="b">
        <v>0</v>
      </c>
      <c r="V40" t="inlineStr">
        <is>
          <t>Nikita Mandage</t>
        </is>
      </c>
      <c r="W40" s="1" t="n">
        <v>44812.452210648145</v>
      </c>
      <c r="X40" t="n">
        <v>289.0</v>
      </c>
      <c r="Y40" t="n">
        <v>81.0</v>
      </c>
      <c r="Z40" t="n">
        <v>0.0</v>
      </c>
      <c r="AA40" t="n">
        <v>81.0</v>
      </c>
      <c r="AB40" t="n">
        <v>0.0</v>
      </c>
      <c r="AC40" t="n">
        <v>4.0</v>
      </c>
      <c r="AD40" t="n">
        <v>0.0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44812.54818287037</v>
      </c>
      <c r="AJ40" t="n">
        <v>523.0</v>
      </c>
      <c r="AK40" t="n">
        <v>1.0</v>
      </c>
      <c r="AL40" t="n">
        <v>0.0</v>
      </c>
      <c r="AM40" t="n">
        <v>1.0</v>
      </c>
      <c r="AN40" t="n">
        <v>0.0</v>
      </c>
      <c r="AO40" t="n">
        <v>1.0</v>
      </c>
      <c r="AP40" t="n">
        <v>-1.0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08-09-2022</t>
        </is>
      </c>
      <c r="BG40" t="n">
        <v>169.0</v>
      </c>
      <c r="BH40" t="inlineStr">
        <is>
          <t>NO</t>
        </is>
      </c>
    </row>
    <row r="41">
      <c r="A41" t="inlineStr">
        <is>
          <t>WI220910687</t>
        </is>
      </c>
      <c r="B41" t="inlineStr">
        <is>
          <t>DATA_VALIDATION</t>
        </is>
      </c>
      <c r="C41" t="inlineStr">
        <is>
          <t>201130014253</t>
        </is>
      </c>
      <c r="D41" t="inlineStr">
        <is>
          <t>Folder</t>
        </is>
      </c>
      <c r="E41" s="2">
        <f>HYPERLINK("capsilon://?command=openfolder&amp;siteaddress=FAM.docvelocity-na8.net&amp;folderid=FX88540468-E028-D9F7-613A-EE647DEABA0A","FX22088738")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MI220987097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44812.4308912037</v>
      </c>
      <c r="P41" s="1" t="n">
        <v>44812.54520833334</v>
      </c>
      <c r="Q41" t="n">
        <v>9627.0</v>
      </c>
      <c r="R41" t="n">
        <v>250.0</v>
      </c>
      <c r="S41" t="b">
        <v>0</v>
      </c>
      <c r="T41" t="inlineStr">
        <is>
          <t>N/A</t>
        </is>
      </c>
      <c r="U41" t="b">
        <v>0</v>
      </c>
      <c r="V41" t="inlineStr">
        <is>
          <t>Nikita Mandage</t>
        </is>
      </c>
      <c r="W41" s="1" t="n">
        <v>44812.45408564815</v>
      </c>
      <c r="X41" t="n">
        <v>161.0</v>
      </c>
      <c r="Y41" t="n">
        <v>21.0</v>
      </c>
      <c r="Z41" t="n">
        <v>0.0</v>
      </c>
      <c r="AA41" t="n">
        <v>21.0</v>
      </c>
      <c r="AB41" t="n">
        <v>0.0</v>
      </c>
      <c r="AC41" t="n">
        <v>1.0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Sumit Jarhad</t>
        </is>
      </c>
      <c r="AI41" s="1" t="n">
        <v>44812.54520833334</v>
      </c>
      <c r="AJ41" t="n">
        <v>89.0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08-09-2022</t>
        </is>
      </c>
      <c r="BG41" t="n">
        <v>164.0</v>
      </c>
      <c r="BH41" t="inlineStr">
        <is>
          <t>NO</t>
        </is>
      </c>
    </row>
    <row r="42">
      <c r="A42" t="inlineStr">
        <is>
          <t>WI220910695</t>
        </is>
      </c>
      <c r="B42" t="inlineStr">
        <is>
          <t>DATA_VALIDATION</t>
        </is>
      </c>
      <c r="C42" t="inlineStr">
        <is>
          <t>201130014253</t>
        </is>
      </c>
      <c r="D42" t="inlineStr">
        <is>
          <t>Folder</t>
        </is>
      </c>
      <c r="E42" s="2">
        <f>HYPERLINK("capsilon://?command=openfolder&amp;siteaddress=FAM.docvelocity-na8.net&amp;folderid=FX88540468-E028-D9F7-613A-EE647DEABA0A","FX22088738")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MI220987099</t>
        </is>
      </c>
      <c r="J42" t="n">
        <v>81.0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44812.43126157407</v>
      </c>
      <c r="P42" s="1" t="n">
        <v>44812.54806712963</v>
      </c>
      <c r="Q42" t="n">
        <v>9596.0</v>
      </c>
      <c r="R42" t="n">
        <v>496.0</v>
      </c>
      <c r="S42" t="b">
        <v>0</v>
      </c>
      <c r="T42" t="inlineStr">
        <is>
          <t>N/A</t>
        </is>
      </c>
      <c r="U42" t="b">
        <v>0</v>
      </c>
      <c r="V42" t="inlineStr">
        <is>
          <t>Nikita Mandage</t>
        </is>
      </c>
      <c r="W42" s="1" t="n">
        <v>44812.45699074074</v>
      </c>
      <c r="X42" t="n">
        <v>250.0</v>
      </c>
      <c r="Y42" t="n">
        <v>81.0</v>
      </c>
      <c r="Z42" t="n">
        <v>0.0</v>
      </c>
      <c r="AA42" t="n">
        <v>81.0</v>
      </c>
      <c r="AB42" t="n">
        <v>0.0</v>
      </c>
      <c r="AC42" t="n">
        <v>4.0</v>
      </c>
      <c r="AD42" t="n">
        <v>0.0</v>
      </c>
      <c r="AE42" t="n">
        <v>0.0</v>
      </c>
      <c r="AF42" t="n">
        <v>0.0</v>
      </c>
      <c r="AG42" t="n">
        <v>0.0</v>
      </c>
      <c r="AH42" t="inlineStr">
        <is>
          <t>Sumit Jarhad</t>
        </is>
      </c>
      <c r="AI42" s="1" t="n">
        <v>44812.54806712963</v>
      </c>
      <c r="AJ42" t="n">
        <v>246.0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08-09-2022</t>
        </is>
      </c>
      <c r="BG42" t="n">
        <v>168.0</v>
      </c>
      <c r="BH42" t="inlineStr">
        <is>
          <t>NO</t>
        </is>
      </c>
    </row>
    <row r="43">
      <c r="A43" t="inlineStr">
        <is>
          <t>WI220910701</t>
        </is>
      </c>
      <c r="B43" t="inlineStr">
        <is>
          <t>DATA_VALIDATION</t>
        </is>
      </c>
      <c r="C43" t="inlineStr">
        <is>
          <t>201130014253</t>
        </is>
      </c>
      <c r="D43" t="inlineStr">
        <is>
          <t>Folder</t>
        </is>
      </c>
      <c r="E43" s="2">
        <f>HYPERLINK("capsilon://?command=openfolder&amp;siteaddress=FAM.docvelocity-na8.net&amp;folderid=FX88540468-E028-D9F7-613A-EE647DEABA0A","FX22088738")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MI220987102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44812.43140046296</v>
      </c>
      <c r="P43" s="1" t="n">
        <v>44812.549722222226</v>
      </c>
      <c r="Q43" t="n">
        <v>9990.0</v>
      </c>
      <c r="R43" t="n">
        <v>233.0</v>
      </c>
      <c r="S43" t="b">
        <v>0</v>
      </c>
      <c r="T43" t="inlineStr">
        <is>
          <t>N/A</t>
        </is>
      </c>
      <c r="U43" t="b">
        <v>0</v>
      </c>
      <c r="V43" t="inlineStr">
        <is>
          <t>Varsha Dombale</t>
        </is>
      </c>
      <c r="W43" s="1" t="n">
        <v>44812.45719907407</v>
      </c>
      <c r="X43" t="n">
        <v>83.0</v>
      </c>
      <c r="Y43" t="n">
        <v>21.0</v>
      </c>
      <c r="Z43" t="n">
        <v>0.0</v>
      </c>
      <c r="AA43" t="n">
        <v>21.0</v>
      </c>
      <c r="AB43" t="n">
        <v>0.0</v>
      </c>
      <c r="AC43" t="n">
        <v>1.0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Sumit Jarhad</t>
        </is>
      </c>
      <c r="AI43" s="1" t="n">
        <v>44812.549722222226</v>
      </c>
      <c r="AJ43" t="n">
        <v>142.0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08-09-2022</t>
        </is>
      </c>
      <c r="BG43" t="n">
        <v>170.0</v>
      </c>
      <c r="BH43" t="inlineStr">
        <is>
          <t>NO</t>
        </is>
      </c>
    </row>
    <row r="44">
      <c r="A44" t="inlineStr">
        <is>
          <t>WI220910704</t>
        </is>
      </c>
      <c r="B44" t="inlineStr">
        <is>
          <t>DATA_VALIDATION</t>
        </is>
      </c>
      <c r="C44" t="inlineStr">
        <is>
          <t>201130014253</t>
        </is>
      </c>
      <c r="D44" t="inlineStr">
        <is>
          <t>Folder</t>
        </is>
      </c>
      <c r="E44" s="2">
        <f>HYPERLINK("capsilon://?command=openfolder&amp;siteaddress=FAM.docvelocity-na8.net&amp;folderid=FX88540468-E028-D9F7-613A-EE647DEABA0A","FX22088738")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MI220987108</t>
        </is>
      </c>
      <c r="J44" t="n">
        <v>81.0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44812.43170138889</v>
      </c>
      <c r="P44" s="1" t="n">
        <v>44812.5503125</v>
      </c>
      <c r="Q44" t="n">
        <v>9924.0</v>
      </c>
      <c r="R44" t="n">
        <v>324.0</v>
      </c>
      <c r="S44" t="b">
        <v>0</v>
      </c>
      <c r="T44" t="inlineStr">
        <is>
          <t>N/A</t>
        </is>
      </c>
      <c r="U44" t="b">
        <v>0</v>
      </c>
      <c r="V44" t="inlineStr">
        <is>
          <t>Nikita Mandage</t>
        </is>
      </c>
      <c r="W44" s="1" t="n">
        <v>44812.45862268518</v>
      </c>
      <c r="X44" t="n">
        <v>140.0</v>
      </c>
      <c r="Y44" t="n">
        <v>81.0</v>
      </c>
      <c r="Z44" t="n">
        <v>0.0</v>
      </c>
      <c r="AA44" t="n">
        <v>81.0</v>
      </c>
      <c r="AB44" t="n">
        <v>0.0</v>
      </c>
      <c r="AC44" t="n">
        <v>4.0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44812.5503125</v>
      </c>
      <c r="AJ44" t="n">
        <v>184.0</v>
      </c>
      <c r="AK44" t="n">
        <v>1.0</v>
      </c>
      <c r="AL44" t="n">
        <v>0.0</v>
      </c>
      <c r="AM44" t="n">
        <v>1.0</v>
      </c>
      <c r="AN44" t="n">
        <v>0.0</v>
      </c>
      <c r="AO44" t="n">
        <v>1.0</v>
      </c>
      <c r="AP44" t="n">
        <v>-1.0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08-09-2022</t>
        </is>
      </c>
      <c r="BG44" t="n">
        <v>170.0</v>
      </c>
      <c r="BH44" t="inlineStr">
        <is>
          <t>NO</t>
        </is>
      </c>
    </row>
    <row r="45">
      <c r="A45" t="inlineStr">
        <is>
          <t>WI220910707</t>
        </is>
      </c>
      <c r="B45" t="inlineStr">
        <is>
          <t>DATA_VALIDATION</t>
        </is>
      </c>
      <c r="C45" t="inlineStr">
        <is>
          <t>201130014253</t>
        </is>
      </c>
      <c r="D45" t="inlineStr">
        <is>
          <t>Folder</t>
        </is>
      </c>
      <c r="E45" s="2">
        <f>HYPERLINK("capsilon://?command=openfolder&amp;siteaddress=FAM.docvelocity-na8.net&amp;folderid=FX88540468-E028-D9F7-613A-EE647DEABA0A","FX22088738")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MI220987110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44812.43188657407</v>
      </c>
      <c r="P45" s="1" t="n">
        <v>44812.550578703704</v>
      </c>
      <c r="Q45" t="n">
        <v>10083.0</v>
      </c>
      <c r="R45" t="n">
        <v>172.0</v>
      </c>
      <c r="S45" t="b">
        <v>0</v>
      </c>
      <c r="T45" t="inlineStr">
        <is>
          <t>N/A</t>
        </is>
      </c>
      <c r="U45" t="b">
        <v>0</v>
      </c>
      <c r="V45" t="inlineStr">
        <is>
          <t>Varsha Dombale</t>
        </is>
      </c>
      <c r="W45" s="1" t="n">
        <v>44812.45835648148</v>
      </c>
      <c r="X45" t="n">
        <v>99.0</v>
      </c>
      <c r="Y45" t="n">
        <v>21.0</v>
      </c>
      <c r="Z45" t="n">
        <v>0.0</v>
      </c>
      <c r="AA45" t="n">
        <v>21.0</v>
      </c>
      <c r="AB45" t="n">
        <v>0.0</v>
      </c>
      <c r="AC45" t="n">
        <v>1.0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Sumit Jarhad</t>
        </is>
      </c>
      <c r="AI45" s="1" t="n">
        <v>44812.550578703704</v>
      </c>
      <c r="AJ45" t="n">
        <v>73.0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08-09-2022</t>
        </is>
      </c>
      <c r="BG45" t="n">
        <v>170.0</v>
      </c>
      <c r="BH45" t="inlineStr">
        <is>
          <t>NO</t>
        </is>
      </c>
    </row>
    <row r="46">
      <c r="A46" t="inlineStr">
        <is>
          <t>WI220910712</t>
        </is>
      </c>
      <c r="B46" t="inlineStr">
        <is>
          <t>DATA_VALIDATION</t>
        </is>
      </c>
      <c r="C46" t="inlineStr">
        <is>
          <t>201130014253</t>
        </is>
      </c>
      <c r="D46" t="inlineStr">
        <is>
          <t>Folder</t>
        </is>
      </c>
      <c r="E46" s="2">
        <f>HYPERLINK("capsilon://?command=openfolder&amp;siteaddress=FAM.docvelocity-na8.net&amp;folderid=FX88540468-E028-D9F7-613A-EE647DEABA0A","FX22088738")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MI220987113</t>
        </is>
      </c>
      <c r="J46" t="n">
        <v>81.0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44812.432233796295</v>
      </c>
      <c r="P46" s="1" t="n">
        <v>44812.55195601852</v>
      </c>
      <c r="Q46" t="n">
        <v>10061.0</v>
      </c>
      <c r="R46" t="n">
        <v>283.0</v>
      </c>
      <c r="S46" t="b">
        <v>0</v>
      </c>
      <c r="T46" t="inlineStr">
        <is>
          <t>N/A</t>
        </is>
      </c>
      <c r="U46" t="b">
        <v>0</v>
      </c>
      <c r="V46" t="inlineStr">
        <is>
          <t>Varsha Dombale</t>
        </is>
      </c>
      <c r="W46" s="1" t="n">
        <v>44812.45990740741</v>
      </c>
      <c r="X46" t="n">
        <v>133.0</v>
      </c>
      <c r="Y46" t="n">
        <v>81.0</v>
      </c>
      <c r="Z46" t="n">
        <v>0.0</v>
      </c>
      <c r="AA46" t="n">
        <v>81.0</v>
      </c>
      <c r="AB46" t="n">
        <v>0.0</v>
      </c>
      <c r="AC46" t="n">
        <v>2.0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Archana Bhujbal</t>
        </is>
      </c>
      <c r="AI46" s="1" t="n">
        <v>44812.55195601852</v>
      </c>
      <c r="AJ46" t="n">
        <v>141.0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-1.0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08-09-2022</t>
        </is>
      </c>
      <c r="BG46" t="n">
        <v>172.0</v>
      </c>
      <c r="BH46" t="inlineStr">
        <is>
          <t>NO</t>
        </is>
      </c>
    </row>
    <row r="47">
      <c r="A47" t="inlineStr">
        <is>
          <t>WI220910716</t>
        </is>
      </c>
      <c r="B47" t="inlineStr">
        <is>
          <t>DATA_VALIDATION</t>
        </is>
      </c>
      <c r="C47" t="inlineStr">
        <is>
          <t>201130014253</t>
        </is>
      </c>
      <c r="D47" t="inlineStr">
        <is>
          <t>Folder</t>
        </is>
      </c>
      <c r="E47" s="2">
        <f>HYPERLINK("capsilon://?command=openfolder&amp;siteaddress=FAM.docvelocity-na8.net&amp;folderid=FX88540468-E028-D9F7-613A-EE647DEABA0A","FX22088738")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MI220987114</t>
        </is>
      </c>
      <c r="J47" t="n">
        <v>28.0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44812.43230324074</v>
      </c>
      <c r="P47" s="1" t="n">
        <v>44812.55167824074</v>
      </c>
      <c r="Q47" t="n">
        <v>10095.0</v>
      </c>
      <c r="R47" t="n">
        <v>219.0</v>
      </c>
      <c r="S47" t="b">
        <v>0</v>
      </c>
      <c r="T47" t="inlineStr">
        <is>
          <t>N/A</t>
        </is>
      </c>
      <c r="U47" t="b">
        <v>0</v>
      </c>
      <c r="V47" t="inlineStr">
        <is>
          <t>Nikita Mandage</t>
        </is>
      </c>
      <c r="W47" s="1" t="n">
        <v>44812.46008101852</v>
      </c>
      <c r="X47" t="n">
        <v>125.0</v>
      </c>
      <c r="Y47" t="n">
        <v>21.0</v>
      </c>
      <c r="Z47" t="n">
        <v>0.0</v>
      </c>
      <c r="AA47" t="n">
        <v>21.0</v>
      </c>
      <c r="AB47" t="n">
        <v>0.0</v>
      </c>
      <c r="AC47" t="n">
        <v>1.0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Sumit Jarhad</t>
        </is>
      </c>
      <c r="AI47" s="1" t="n">
        <v>44812.55167824074</v>
      </c>
      <c r="AJ47" t="n">
        <v>94.0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08-09-2022</t>
        </is>
      </c>
      <c r="BG47" t="n">
        <v>171.0</v>
      </c>
      <c r="BH47" t="inlineStr">
        <is>
          <t>NO</t>
        </is>
      </c>
    </row>
    <row r="48">
      <c r="A48" t="inlineStr">
        <is>
          <t>WI220910720</t>
        </is>
      </c>
      <c r="B48" t="inlineStr">
        <is>
          <t>DATA_VALIDATION</t>
        </is>
      </c>
      <c r="C48" t="inlineStr">
        <is>
          <t>201130014253</t>
        </is>
      </c>
      <c r="D48" t="inlineStr">
        <is>
          <t>Folder</t>
        </is>
      </c>
      <c r="E48" s="2">
        <f>HYPERLINK("capsilon://?command=openfolder&amp;siteaddress=FAM.docvelocity-na8.net&amp;folderid=FX88540468-E028-D9F7-613A-EE647DEABA0A","FX22088738")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MI220987115</t>
        </is>
      </c>
      <c r="J48" t="n">
        <v>81.0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44812.43274305556</v>
      </c>
      <c r="P48" s="1" t="n">
        <v>44812.55453703704</v>
      </c>
      <c r="Q48" t="n">
        <v>10045.0</v>
      </c>
      <c r="R48" t="n">
        <v>478.0</v>
      </c>
      <c r="S48" t="b">
        <v>0</v>
      </c>
      <c r="T48" t="inlineStr">
        <is>
          <t>N/A</t>
        </is>
      </c>
      <c r="U48" t="b">
        <v>0</v>
      </c>
      <c r="V48" t="inlineStr">
        <is>
          <t>Nikita Mandage</t>
        </is>
      </c>
      <c r="W48" s="1" t="n">
        <v>44812.4627662037</v>
      </c>
      <c r="X48" t="n">
        <v>232.0</v>
      </c>
      <c r="Y48" t="n">
        <v>81.0</v>
      </c>
      <c r="Z48" t="n">
        <v>0.0</v>
      </c>
      <c r="AA48" t="n">
        <v>81.0</v>
      </c>
      <c r="AB48" t="n">
        <v>0.0</v>
      </c>
      <c r="AC48" t="n">
        <v>4.0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Sumit Jarhad</t>
        </is>
      </c>
      <c r="AI48" s="1" t="n">
        <v>44812.55453703704</v>
      </c>
      <c r="AJ48" t="n">
        <v>246.0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08-09-2022</t>
        </is>
      </c>
      <c r="BG48" t="n">
        <v>175.0</v>
      </c>
      <c r="BH48" t="inlineStr">
        <is>
          <t>NO</t>
        </is>
      </c>
    </row>
    <row r="49">
      <c r="A49" t="inlineStr">
        <is>
          <t>WI220910721</t>
        </is>
      </c>
      <c r="B49" t="inlineStr">
        <is>
          <t>DATA_VALIDATION</t>
        </is>
      </c>
      <c r="C49" t="inlineStr">
        <is>
          <t>201130014253</t>
        </is>
      </c>
      <c r="D49" t="inlineStr">
        <is>
          <t>Folder</t>
        </is>
      </c>
      <c r="E49" s="2">
        <f>HYPERLINK("capsilon://?command=openfolder&amp;siteaddress=FAM.docvelocity-na8.net&amp;folderid=FX88540468-E028-D9F7-613A-EE647DEABA0A","FX22088738")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MI220987127</t>
        </is>
      </c>
      <c r="J49" t="n">
        <v>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44812.43277777778</v>
      </c>
      <c r="P49" s="1" t="n">
        <v>44812.55731481482</v>
      </c>
      <c r="Q49" t="n">
        <v>10355.0</v>
      </c>
      <c r="R49" t="n">
        <v>405.0</v>
      </c>
      <c r="S49" t="b">
        <v>0</v>
      </c>
      <c r="T49" t="inlineStr">
        <is>
          <t>N/A</t>
        </is>
      </c>
      <c r="U49" t="b">
        <v>0</v>
      </c>
      <c r="V49" t="inlineStr">
        <is>
          <t>Nikita Mandage</t>
        </is>
      </c>
      <c r="W49" s="1" t="n">
        <v>44812.464594907404</v>
      </c>
      <c r="X49" t="n">
        <v>156.0</v>
      </c>
      <c r="Y49" t="n">
        <v>21.0</v>
      </c>
      <c r="Z49" t="n">
        <v>0.0</v>
      </c>
      <c r="AA49" t="n">
        <v>21.0</v>
      </c>
      <c r="AB49" t="n">
        <v>0.0</v>
      </c>
      <c r="AC49" t="n">
        <v>1.0</v>
      </c>
      <c r="AD49" t="n">
        <v>7.0</v>
      </c>
      <c r="AE49" t="n">
        <v>0.0</v>
      </c>
      <c r="AF49" t="n">
        <v>0.0</v>
      </c>
      <c r="AG49" t="n">
        <v>0.0</v>
      </c>
      <c r="AH49" t="inlineStr">
        <is>
          <t>Sumit Jarhad</t>
        </is>
      </c>
      <c r="AI49" s="1" t="n">
        <v>44812.55731481482</v>
      </c>
      <c r="AJ49" t="n">
        <v>240.0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7.0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08-09-2022</t>
        </is>
      </c>
      <c r="BG49" t="n">
        <v>179.0</v>
      </c>
      <c r="BH49" t="inlineStr">
        <is>
          <t>NO</t>
        </is>
      </c>
    </row>
    <row r="50">
      <c r="A50" t="inlineStr">
        <is>
          <t>WI220910722</t>
        </is>
      </c>
      <c r="B50" t="inlineStr">
        <is>
          <t>DATA_VALIDATION</t>
        </is>
      </c>
      <c r="C50" t="inlineStr">
        <is>
          <t>201130014253</t>
        </is>
      </c>
      <c r="D50" t="inlineStr">
        <is>
          <t>Folder</t>
        </is>
      </c>
      <c r="E50" s="2">
        <f>HYPERLINK("capsilon://?command=openfolder&amp;siteaddress=FAM.docvelocity-na8.net&amp;folderid=FX88540468-E028-D9F7-613A-EE647DEABA0A","FX22088738")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MI220987120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44812.43293981482</v>
      </c>
      <c r="P50" s="1" t="n">
        <v>44812.56395833333</v>
      </c>
      <c r="Q50" t="n">
        <v>11152.0</v>
      </c>
      <c r="R50" t="n">
        <v>168.0</v>
      </c>
      <c r="S50" t="b">
        <v>0</v>
      </c>
      <c r="T50" t="inlineStr">
        <is>
          <t>N/A</t>
        </is>
      </c>
      <c r="U50" t="b">
        <v>0</v>
      </c>
      <c r="V50" t="inlineStr">
        <is>
          <t>Nikita Mandage</t>
        </is>
      </c>
      <c r="W50" s="1" t="n">
        <v>44812.465995370374</v>
      </c>
      <c r="X50" t="n">
        <v>121.0</v>
      </c>
      <c r="Y50" t="n">
        <v>21.0</v>
      </c>
      <c r="Z50" t="n">
        <v>0.0</v>
      </c>
      <c r="AA50" t="n">
        <v>21.0</v>
      </c>
      <c r="AB50" t="n">
        <v>0.0</v>
      </c>
      <c r="AC50" t="n">
        <v>1.0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Ketan Pathak</t>
        </is>
      </c>
      <c r="AI50" s="1" t="n">
        <v>44812.56395833333</v>
      </c>
      <c r="AJ50" t="n">
        <v>47.0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08-09-2022</t>
        </is>
      </c>
      <c r="BG50" t="n">
        <v>188.0</v>
      </c>
      <c r="BH50" t="inlineStr">
        <is>
          <t>NO</t>
        </is>
      </c>
    </row>
    <row r="51">
      <c r="A51" t="inlineStr">
        <is>
          <t>WI220910724</t>
        </is>
      </c>
      <c r="B51" t="inlineStr">
        <is>
          <t>DATA_VALIDATION</t>
        </is>
      </c>
      <c r="C51" t="inlineStr">
        <is>
          <t>201130014253</t>
        </is>
      </c>
      <c r="D51" t="inlineStr">
        <is>
          <t>Folder</t>
        </is>
      </c>
      <c r="E51" s="2">
        <f>HYPERLINK("capsilon://?command=openfolder&amp;siteaddress=FAM.docvelocity-na8.net&amp;folderid=FX88540468-E028-D9F7-613A-EE647DEABA0A","FX22088738")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MI220987131</t>
        </is>
      </c>
      <c r="J51" t="n">
        <v>28.0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44812.43319444444</v>
      </c>
      <c r="P51" s="1" t="n">
        <v>44812.56444444445</v>
      </c>
      <c r="Q51" t="n">
        <v>11238.0</v>
      </c>
      <c r="R51" t="n">
        <v>102.0</v>
      </c>
      <c r="S51" t="b">
        <v>0</v>
      </c>
      <c r="T51" t="inlineStr">
        <is>
          <t>N/A</t>
        </is>
      </c>
      <c r="U51" t="b">
        <v>0</v>
      </c>
      <c r="V51" t="inlineStr">
        <is>
          <t>Varsha Dombale</t>
        </is>
      </c>
      <c r="W51" s="1" t="n">
        <v>44812.46608796297</v>
      </c>
      <c r="X51" t="n">
        <v>60.0</v>
      </c>
      <c r="Y51" t="n">
        <v>21.0</v>
      </c>
      <c r="Z51" t="n">
        <v>0.0</v>
      </c>
      <c r="AA51" t="n">
        <v>21.0</v>
      </c>
      <c r="AB51" t="n">
        <v>0.0</v>
      </c>
      <c r="AC51" t="n">
        <v>1.0</v>
      </c>
      <c r="AD51" t="n">
        <v>7.0</v>
      </c>
      <c r="AE51" t="n">
        <v>0.0</v>
      </c>
      <c r="AF51" t="n">
        <v>0.0</v>
      </c>
      <c r="AG51" t="n">
        <v>0.0</v>
      </c>
      <c r="AH51" t="inlineStr">
        <is>
          <t>Ketan Pathak</t>
        </is>
      </c>
      <c r="AI51" s="1" t="n">
        <v>44812.56444444445</v>
      </c>
      <c r="AJ51" t="n">
        <v>42.0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7.0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08-09-2022</t>
        </is>
      </c>
      <c r="BG51" t="n">
        <v>189.0</v>
      </c>
      <c r="BH51" t="inlineStr">
        <is>
          <t>NO</t>
        </is>
      </c>
    </row>
    <row r="52">
      <c r="A52" t="inlineStr">
        <is>
          <t>WI220910725</t>
        </is>
      </c>
      <c r="B52" t="inlineStr">
        <is>
          <t>DATA_VALIDATION</t>
        </is>
      </c>
      <c r="C52" t="inlineStr">
        <is>
          <t>201130014253</t>
        </is>
      </c>
      <c r="D52" t="inlineStr">
        <is>
          <t>Folder</t>
        </is>
      </c>
      <c r="E52" s="2">
        <f>HYPERLINK("capsilon://?command=openfolder&amp;siteaddress=FAM.docvelocity-na8.net&amp;folderid=FX88540468-E028-D9F7-613A-EE647DEABA0A","FX22088738")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MI220987138</t>
        </is>
      </c>
      <c r="J52" t="n">
        <v>28.0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44812.433287037034</v>
      </c>
      <c r="P52" s="1" t="n">
        <v>44812.56489583333</v>
      </c>
      <c r="Q52" t="n">
        <v>11246.0</v>
      </c>
      <c r="R52" t="n">
        <v>125.0</v>
      </c>
      <c r="S52" t="b">
        <v>0</v>
      </c>
      <c r="T52" t="inlineStr">
        <is>
          <t>N/A</t>
        </is>
      </c>
      <c r="U52" t="b">
        <v>0</v>
      </c>
      <c r="V52" t="inlineStr">
        <is>
          <t>Nikita Mandage</t>
        </is>
      </c>
      <c r="W52" s="1" t="n">
        <v>44812.46701388889</v>
      </c>
      <c r="X52" t="n">
        <v>87.0</v>
      </c>
      <c r="Y52" t="n">
        <v>21.0</v>
      </c>
      <c r="Z52" t="n">
        <v>0.0</v>
      </c>
      <c r="AA52" t="n">
        <v>21.0</v>
      </c>
      <c r="AB52" t="n">
        <v>0.0</v>
      </c>
      <c r="AC52" t="n">
        <v>1.0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Ketan Pathak</t>
        </is>
      </c>
      <c r="AI52" s="1" t="n">
        <v>44812.56489583333</v>
      </c>
      <c r="AJ52" t="n">
        <v>38.0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08-09-2022</t>
        </is>
      </c>
      <c r="BG52" t="n">
        <v>189.0</v>
      </c>
      <c r="BH52" t="inlineStr">
        <is>
          <t>NO</t>
        </is>
      </c>
    </row>
    <row r="53">
      <c r="A53" t="inlineStr">
        <is>
          <t>WI220910881</t>
        </is>
      </c>
      <c r="B53" t="inlineStr">
        <is>
          <t>DATA_VALIDATION</t>
        </is>
      </c>
      <c r="C53" t="inlineStr">
        <is>
          <t>201308008791</t>
        </is>
      </c>
      <c r="D53" t="inlineStr">
        <is>
          <t>Folder</t>
        </is>
      </c>
      <c r="E53" s="2">
        <f>HYPERLINK("capsilon://?command=openfolder&amp;siteaddress=FAM.docvelocity-na8.net&amp;folderid=FXCC0979AC-777C-B4E5-D9E7-AE5639C7EFFE","FX22082923")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MI220988187</t>
        </is>
      </c>
      <c r="J53" t="n">
        <v>44.0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44812.454409722224</v>
      </c>
      <c r="P53" s="1" t="n">
        <v>44812.56518518519</v>
      </c>
      <c r="Q53" t="n">
        <v>9504.0</v>
      </c>
      <c r="R53" t="n">
        <v>67.0</v>
      </c>
      <c r="S53" t="b">
        <v>0</v>
      </c>
      <c r="T53" t="inlineStr">
        <is>
          <t>N/A</t>
        </is>
      </c>
      <c r="U53" t="b">
        <v>0</v>
      </c>
      <c r="V53" t="inlineStr">
        <is>
          <t>Varsha Dombale</t>
        </is>
      </c>
      <c r="W53" s="1" t="n">
        <v>44812.46659722222</v>
      </c>
      <c r="X53" t="n">
        <v>43.0</v>
      </c>
      <c r="Y53" t="n">
        <v>0.0</v>
      </c>
      <c r="Z53" t="n">
        <v>0.0</v>
      </c>
      <c r="AA53" t="n">
        <v>0.0</v>
      </c>
      <c r="AB53" t="n">
        <v>37.0</v>
      </c>
      <c r="AC53" t="n">
        <v>0.0</v>
      </c>
      <c r="AD53" t="n">
        <v>44.0</v>
      </c>
      <c r="AE53" t="n">
        <v>0.0</v>
      </c>
      <c r="AF53" t="n">
        <v>0.0</v>
      </c>
      <c r="AG53" t="n">
        <v>0.0</v>
      </c>
      <c r="AH53" t="inlineStr">
        <is>
          <t>Ketan Pathak</t>
        </is>
      </c>
      <c r="AI53" s="1" t="n">
        <v>44812.56518518519</v>
      </c>
      <c r="AJ53" t="n">
        <v>24.0</v>
      </c>
      <c r="AK53" t="n">
        <v>0.0</v>
      </c>
      <c r="AL53" t="n">
        <v>0.0</v>
      </c>
      <c r="AM53" t="n">
        <v>0.0</v>
      </c>
      <c r="AN53" t="n">
        <v>37.0</v>
      </c>
      <c r="AO53" t="n">
        <v>0.0</v>
      </c>
      <c r="AP53" t="n">
        <v>44.0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08-09-2022</t>
        </is>
      </c>
      <c r="BG53" t="n">
        <v>159.0</v>
      </c>
      <c r="BH53" t="inlineStr">
        <is>
          <t>NO</t>
        </is>
      </c>
    </row>
    <row r="54">
      <c r="A54" t="inlineStr">
        <is>
          <t>WI220910890</t>
        </is>
      </c>
      <c r="B54" t="inlineStr">
        <is>
          <t>DATA_VALIDATION</t>
        </is>
      </c>
      <c r="C54" t="inlineStr">
        <is>
          <t>201308008855</t>
        </is>
      </c>
      <c r="D54" t="inlineStr">
        <is>
          <t>Folder</t>
        </is>
      </c>
      <c r="E54" s="2">
        <f>HYPERLINK("capsilon://?command=openfolder&amp;siteaddress=FAM.docvelocity-na8.net&amp;folderid=FX7546C9E2-A36B-F4E6-B19F-4D957194F138","FX2209527")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MI220988293</t>
        </is>
      </c>
      <c r="J54" t="n">
        <v>172.0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44812.45783564815</v>
      </c>
      <c r="P54" s="1" t="n">
        <v>44812.48479166667</v>
      </c>
      <c r="Q54" t="n">
        <v>2070.0</v>
      </c>
      <c r="R54" t="n">
        <v>259.0</v>
      </c>
      <c r="S54" t="b">
        <v>0</v>
      </c>
      <c r="T54" t="inlineStr">
        <is>
          <t>N/A</t>
        </is>
      </c>
      <c r="U54" t="b">
        <v>0</v>
      </c>
      <c r="V54" t="inlineStr">
        <is>
          <t>Nayan Naramshettiwar</t>
        </is>
      </c>
      <c r="W54" s="1" t="n">
        <v>44812.48479166667</v>
      </c>
      <c r="X54" t="n">
        <v>204.0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172.0</v>
      </c>
      <c r="AE54" t="n">
        <v>165.0</v>
      </c>
      <c r="AF54" t="n">
        <v>0.0</v>
      </c>
      <c r="AG54" t="n">
        <v>5.0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08-09-2022</t>
        </is>
      </c>
      <c r="BG54" t="n">
        <v>38.0</v>
      </c>
      <c r="BH54" t="inlineStr">
        <is>
          <t>NO</t>
        </is>
      </c>
    </row>
    <row r="55">
      <c r="A55" t="inlineStr">
        <is>
          <t>WI220910899</t>
        </is>
      </c>
      <c r="B55" t="inlineStr">
        <is>
          <t>DATA_VALIDATION</t>
        </is>
      </c>
      <c r="C55" t="inlineStr">
        <is>
          <t>201330008520</t>
        </is>
      </c>
      <c r="D55" t="inlineStr">
        <is>
          <t>Folder</t>
        </is>
      </c>
      <c r="E55" s="2">
        <f>HYPERLINK("capsilon://?command=openfolder&amp;siteaddress=FAM.docvelocity-na8.net&amp;folderid=FXC375395D-0EA2-20B7-7C36-FADE6ED261D7","FX22091045")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MI220986934</t>
        </is>
      </c>
      <c r="J55" t="n">
        <v>535.0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44812.45962962963</v>
      </c>
      <c r="P55" s="1" t="n">
        <v>44812.53747685185</v>
      </c>
      <c r="Q55" t="n">
        <v>5467.0</v>
      </c>
      <c r="R55" t="n">
        <v>1259.0</v>
      </c>
      <c r="S55" t="b">
        <v>0</v>
      </c>
      <c r="T55" t="inlineStr">
        <is>
          <t>N/A</t>
        </is>
      </c>
      <c r="U55" t="b">
        <v>1</v>
      </c>
      <c r="V55" t="inlineStr">
        <is>
          <t>Varsha Dombale</t>
        </is>
      </c>
      <c r="W55" s="1" t="n">
        <v>44812.46538194444</v>
      </c>
      <c r="X55" t="n">
        <v>472.0</v>
      </c>
      <c r="Y55" t="n">
        <v>240.0</v>
      </c>
      <c r="Z55" t="n">
        <v>0.0</v>
      </c>
      <c r="AA55" t="n">
        <v>240.0</v>
      </c>
      <c r="AB55" t="n">
        <v>295.0</v>
      </c>
      <c r="AC55" t="n">
        <v>10.0</v>
      </c>
      <c r="AD55" t="n">
        <v>295.0</v>
      </c>
      <c r="AE55" t="n">
        <v>0.0</v>
      </c>
      <c r="AF55" t="n">
        <v>0.0</v>
      </c>
      <c r="AG55" t="n">
        <v>0.0</v>
      </c>
      <c r="AH55" t="inlineStr">
        <is>
          <t>Archana Bhujbal</t>
        </is>
      </c>
      <c r="AI55" s="1" t="n">
        <v>44812.53747685185</v>
      </c>
      <c r="AJ55" t="n">
        <v>787.0</v>
      </c>
      <c r="AK55" t="n">
        <v>1.0</v>
      </c>
      <c r="AL55" t="n">
        <v>0.0</v>
      </c>
      <c r="AM55" t="n">
        <v>1.0</v>
      </c>
      <c r="AN55" t="n">
        <v>295.0</v>
      </c>
      <c r="AO55" t="n">
        <v>1.0</v>
      </c>
      <c r="AP55" t="n">
        <v>294.0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08-09-2022</t>
        </is>
      </c>
      <c r="BG55" t="n">
        <v>112.0</v>
      </c>
      <c r="BH55" t="inlineStr">
        <is>
          <t>NO</t>
        </is>
      </c>
    </row>
    <row r="56">
      <c r="A56" t="inlineStr">
        <is>
          <t>WI220910920</t>
        </is>
      </c>
      <c r="B56" t="inlineStr">
        <is>
          <t>DATA_VALIDATION</t>
        </is>
      </c>
      <c r="C56" t="inlineStr">
        <is>
          <t>201130014280</t>
        </is>
      </c>
      <c r="D56" t="inlineStr">
        <is>
          <t>Folder</t>
        </is>
      </c>
      <c r="E56" s="2">
        <f>HYPERLINK("capsilon://?command=openfolder&amp;siteaddress=FAM.docvelocity-na8.net&amp;folderid=FX6D0FCA01-C5A2-9D0F-E8CB-A0283A885C30","FX22091363")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MI220988632</t>
        </is>
      </c>
      <c r="J56" t="n">
        <v>82.0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44812.46498842593</v>
      </c>
      <c r="P56" s="1" t="n">
        <v>44812.56543981482</v>
      </c>
      <c r="Q56" t="n">
        <v>8492.0</v>
      </c>
      <c r="R56" t="n">
        <v>187.0</v>
      </c>
      <c r="S56" t="b">
        <v>0</v>
      </c>
      <c r="T56" t="inlineStr">
        <is>
          <t>N/A</t>
        </is>
      </c>
      <c r="U56" t="b">
        <v>0</v>
      </c>
      <c r="V56" t="inlineStr">
        <is>
          <t>Shivani Narwade</t>
        </is>
      </c>
      <c r="W56" s="1" t="n">
        <v>44812.475902777776</v>
      </c>
      <c r="X56" t="n">
        <v>135.0</v>
      </c>
      <c r="Y56" t="n">
        <v>0.0</v>
      </c>
      <c r="Z56" t="n">
        <v>0.0</v>
      </c>
      <c r="AA56" t="n">
        <v>0.0</v>
      </c>
      <c r="AB56" t="n">
        <v>82.0</v>
      </c>
      <c r="AC56" t="n">
        <v>0.0</v>
      </c>
      <c r="AD56" t="n">
        <v>82.0</v>
      </c>
      <c r="AE56" t="n">
        <v>0.0</v>
      </c>
      <c r="AF56" t="n">
        <v>0.0</v>
      </c>
      <c r="AG56" t="n">
        <v>0.0</v>
      </c>
      <c r="AH56" t="inlineStr">
        <is>
          <t>Ketan Pathak</t>
        </is>
      </c>
      <c r="AI56" s="1" t="n">
        <v>44812.56543981482</v>
      </c>
      <c r="AJ56" t="n">
        <v>21.0</v>
      </c>
      <c r="AK56" t="n">
        <v>0.0</v>
      </c>
      <c r="AL56" t="n">
        <v>0.0</v>
      </c>
      <c r="AM56" t="n">
        <v>0.0</v>
      </c>
      <c r="AN56" t="n">
        <v>82.0</v>
      </c>
      <c r="AO56" t="n">
        <v>0.0</v>
      </c>
      <c r="AP56" t="n">
        <v>82.0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08-09-2022</t>
        </is>
      </c>
      <c r="BG56" t="n">
        <v>144.0</v>
      </c>
      <c r="BH56" t="inlineStr">
        <is>
          <t>NO</t>
        </is>
      </c>
    </row>
    <row r="57">
      <c r="A57" t="inlineStr">
        <is>
          <t>WI220910921</t>
        </is>
      </c>
      <c r="B57" t="inlineStr">
        <is>
          <t>DATA_VALIDATION</t>
        </is>
      </c>
      <c r="C57" t="inlineStr">
        <is>
          <t>201130014280</t>
        </is>
      </c>
      <c r="D57" t="inlineStr">
        <is>
          <t>Folder</t>
        </is>
      </c>
      <c r="E57" s="2">
        <f>HYPERLINK("capsilon://?command=openfolder&amp;siteaddress=FAM.docvelocity-na8.net&amp;folderid=FX6D0FCA01-C5A2-9D0F-E8CB-A0283A885C30","FX22091363")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MI220988637</t>
        </is>
      </c>
      <c r="J57" t="n">
        <v>82.0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44812.465046296296</v>
      </c>
      <c r="P57" s="1" t="n">
        <v>44812.565625</v>
      </c>
      <c r="Q57" t="n">
        <v>8659.0</v>
      </c>
      <c r="R57" t="n">
        <v>31.0</v>
      </c>
      <c r="S57" t="b">
        <v>0</v>
      </c>
      <c r="T57" t="inlineStr">
        <is>
          <t>N/A</t>
        </is>
      </c>
      <c r="U57" t="b">
        <v>0</v>
      </c>
      <c r="V57" t="inlineStr">
        <is>
          <t>Shivani Narwade</t>
        </is>
      </c>
      <c r="W57" s="1" t="n">
        <v>44812.47609953704</v>
      </c>
      <c r="X57" t="n">
        <v>16.0</v>
      </c>
      <c r="Y57" t="n">
        <v>0.0</v>
      </c>
      <c r="Z57" t="n">
        <v>0.0</v>
      </c>
      <c r="AA57" t="n">
        <v>0.0</v>
      </c>
      <c r="AB57" t="n">
        <v>82.0</v>
      </c>
      <c r="AC57" t="n">
        <v>0.0</v>
      </c>
      <c r="AD57" t="n">
        <v>82.0</v>
      </c>
      <c r="AE57" t="n">
        <v>0.0</v>
      </c>
      <c r="AF57" t="n">
        <v>0.0</v>
      </c>
      <c r="AG57" t="n">
        <v>0.0</v>
      </c>
      <c r="AH57" t="inlineStr">
        <is>
          <t>Ketan Pathak</t>
        </is>
      </c>
      <c r="AI57" s="1" t="n">
        <v>44812.565625</v>
      </c>
      <c r="AJ57" t="n">
        <v>15.0</v>
      </c>
      <c r="AK57" t="n">
        <v>0.0</v>
      </c>
      <c r="AL57" t="n">
        <v>0.0</v>
      </c>
      <c r="AM57" t="n">
        <v>0.0</v>
      </c>
      <c r="AN57" t="n">
        <v>82.0</v>
      </c>
      <c r="AO57" t="n">
        <v>0.0</v>
      </c>
      <c r="AP57" t="n">
        <v>82.0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08-09-2022</t>
        </is>
      </c>
      <c r="BG57" t="n">
        <v>144.0</v>
      </c>
      <c r="BH57" t="inlineStr">
        <is>
          <t>NO</t>
        </is>
      </c>
    </row>
    <row r="58">
      <c r="A58" t="inlineStr">
        <is>
          <t>WI220910925</t>
        </is>
      </c>
      <c r="B58" t="inlineStr">
        <is>
          <t>DATA_VALIDATION</t>
        </is>
      </c>
      <c r="C58" t="inlineStr">
        <is>
          <t>201130014280</t>
        </is>
      </c>
      <c r="D58" t="inlineStr">
        <is>
          <t>Folder</t>
        </is>
      </c>
      <c r="E58" s="2">
        <f>HYPERLINK("capsilon://?command=openfolder&amp;siteaddress=FAM.docvelocity-na8.net&amp;folderid=FX6D0FCA01-C5A2-9D0F-E8CB-A0283A885C30","FX22091363")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MI220988638</t>
        </is>
      </c>
      <c r="J58" t="n">
        <v>28.0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44812.46534722222</v>
      </c>
      <c r="P58" s="1" t="n">
        <v>44812.580416666664</v>
      </c>
      <c r="Q58" t="n">
        <v>9816.0</v>
      </c>
      <c r="R58" t="n">
        <v>126.0</v>
      </c>
      <c r="S58" t="b">
        <v>0</v>
      </c>
      <c r="T58" t="inlineStr">
        <is>
          <t>N/A</t>
        </is>
      </c>
      <c r="U58" t="b">
        <v>0</v>
      </c>
      <c r="V58" t="inlineStr">
        <is>
          <t>Shivani Narwade</t>
        </is>
      </c>
      <c r="W58" s="1" t="n">
        <v>44812.476585648146</v>
      </c>
      <c r="X58" t="n">
        <v>41.0</v>
      </c>
      <c r="Y58" t="n">
        <v>0.0</v>
      </c>
      <c r="Z58" t="n">
        <v>0.0</v>
      </c>
      <c r="AA58" t="n">
        <v>0.0</v>
      </c>
      <c r="AB58" t="n">
        <v>21.0</v>
      </c>
      <c r="AC58" t="n">
        <v>0.0</v>
      </c>
      <c r="AD58" t="n">
        <v>28.0</v>
      </c>
      <c r="AE58" t="n">
        <v>0.0</v>
      </c>
      <c r="AF58" t="n">
        <v>0.0</v>
      </c>
      <c r="AG58" t="n">
        <v>0.0</v>
      </c>
      <c r="AH58" t="inlineStr">
        <is>
          <t>Archana Bhujbal</t>
        </is>
      </c>
      <c r="AI58" s="1" t="n">
        <v>44812.580416666664</v>
      </c>
      <c r="AJ58" t="n">
        <v>77.0</v>
      </c>
      <c r="AK58" t="n">
        <v>0.0</v>
      </c>
      <c r="AL58" t="n">
        <v>0.0</v>
      </c>
      <c r="AM58" t="n">
        <v>0.0</v>
      </c>
      <c r="AN58" t="n">
        <v>21.0</v>
      </c>
      <c r="AO58" t="n">
        <v>0.0</v>
      </c>
      <c r="AP58" t="n">
        <v>28.0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08-09-2022</t>
        </is>
      </c>
      <c r="BG58" t="n">
        <v>165.0</v>
      </c>
      <c r="BH58" t="inlineStr">
        <is>
          <t>NO</t>
        </is>
      </c>
    </row>
    <row r="59">
      <c r="A59" t="inlineStr">
        <is>
          <t>WI220910927</t>
        </is>
      </c>
      <c r="B59" t="inlineStr">
        <is>
          <t>DATA_VALIDATION</t>
        </is>
      </c>
      <c r="C59" t="inlineStr">
        <is>
          <t>201130014280</t>
        </is>
      </c>
      <c r="D59" t="inlineStr">
        <is>
          <t>Folder</t>
        </is>
      </c>
      <c r="E59" s="2">
        <f>HYPERLINK("capsilon://?command=openfolder&amp;siteaddress=FAM.docvelocity-na8.net&amp;folderid=FX6D0FCA01-C5A2-9D0F-E8CB-A0283A885C30","FX22091363")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MI220988640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44812.465578703705</v>
      </c>
      <c r="P59" s="1" t="n">
        <v>44812.486666666664</v>
      </c>
      <c r="Q59" t="n">
        <v>1619.0</v>
      </c>
      <c r="R59" t="n">
        <v>203.0</v>
      </c>
      <c r="S59" t="b">
        <v>0</v>
      </c>
      <c r="T59" t="inlineStr">
        <is>
          <t>N/A</t>
        </is>
      </c>
      <c r="U59" t="b">
        <v>0</v>
      </c>
      <c r="V59" t="inlineStr">
        <is>
          <t>Nayan Naramshettiwar</t>
        </is>
      </c>
      <c r="W59" s="1" t="n">
        <v>44812.486666666664</v>
      </c>
      <c r="X59" t="n">
        <v>161.0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28.0</v>
      </c>
      <c r="AE59" t="n">
        <v>21.0</v>
      </c>
      <c r="AF59" t="n">
        <v>0.0</v>
      </c>
      <c r="AG59" t="n">
        <v>2.0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08-09-2022</t>
        </is>
      </c>
      <c r="BG59" t="n">
        <v>30.0</v>
      </c>
      <c r="BH59" t="inlineStr">
        <is>
          <t>NO</t>
        </is>
      </c>
    </row>
    <row r="60">
      <c r="A60" t="inlineStr">
        <is>
          <t>WI220910965</t>
        </is>
      </c>
      <c r="B60" t="inlineStr">
        <is>
          <t>DATA_VALIDATION</t>
        </is>
      </c>
      <c r="C60" t="inlineStr">
        <is>
          <t>201308008817</t>
        </is>
      </c>
      <c r="D60" t="inlineStr">
        <is>
          <t>Folder</t>
        </is>
      </c>
      <c r="E60" s="2">
        <f>HYPERLINK("capsilon://?command=openfolder&amp;siteaddress=FAM.docvelocity-na8.net&amp;folderid=FX57ECF091-7896-8CF8-BFB1-5AF8671008FB","FX22085505")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MI220989114</t>
        </is>
      </c>
      <c r="J60" t="n">
        <v>67.0</v>
      </c>
      <c r="K60" t="inlineStr">
        <is>
          <t>COMPLETED</t>
        </is>
      </c>
      <c r="L60" t="inlineStr">
        <is>
          <t>MARK_AS_COMPLETED</t>
        </is>
      </c>
      <c r="M60" t="inlineStr">
        <is>
          <t>Folder</t>
        </is>
      </c>
      <c r="N60" t="n">
        <v>2.0</v>
      </c>
      <c r="O60" s="1" t="n">
        <v>44812.47568287037</v>
      </c>
      <c r="P60" s="1" t="n">
        <v>44812.55296296296</v>
      </c>
      <c r="Q60" t="n">
        <v>5980.0</v>
      </c>
      <c r="R60" t="n">
        <v>697.0</v>
      </c>
      <c r="S60" t="b">
        <v>0</v>
      </c>
      <c r="T60" t="inlineStr">
        <is>
          <t>Cindy Lyn Mendoza</t>
        </is>
      </c>
      <c r="U60" t="b">
        <v>0</v>
      </c>
      <c r="V60" t="inlineStr">
        <is>
          <t>Shivani Narwade</t>
        </is>
      </c>
      <c r="W60" s="1" t="n">
        <v>44812.484872685185</v>
      </c>
      <c r="X60" t="n">
        <v>690.0</v>
      </c>
      <c r="Y60" t="n">
        <v>52.0</v>
      </c>
      <c r="Z60" t="n">
        <v>0.0</v>
      </c>
      <c r="AA60" t="n">
        <v>52.0</v>
      </c>
      <c r="AB60" t="n">
        <v>0.0</v>
      </c>
      <c r="AC60" t="n">
        <v>51.0</v>
      </c>
      <c r="AD60" t="n">
        <v>15.0</v>
      </c>
      <c r="AE60" t="n">
        <v>0.0</v>
      </c>
      <c r="AF60" t="n">
        <v>0.0</v>
      </c>
      <c r="AG60" t="n">
        <v>0.0</v>
      </c>
      <c r="AH60" t="inlineStr">
        <is>
          <t>Cindy Lyn Mendoza</t>
        </is>
      </c>
      <c r="AI60" s="1" t="n">
        <v>44812.55296296296</v>
      </c>
      <c r="AJ60" t="n">
        <v>7.0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15.0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08-09-2022</t>
        </is>
      </c>
      <c r="BG60" t="n">
        <v>111.0</v>
      </c>
      <c r="BH60" t="inlineStr">
        <is>
          <t>NO</t>
        </is>
      </c>
    </row>
    <row r="61">
      <c r="A61" t="inlineStr">
        <is>
          <t>WI220910981</t>
        </is>
      </c>
      <c r="B61" t="inlineStr">
        <is>
          <t>DATA_VALIDATION</t>
        </is>
      </c>
      <c r="C61" t="inlineStr">
        <is>
          <t>201130014255</t>
        </is>
      </c>
      <c r="D61" t="inlineStr">
        <is>
          <t>Folder</t>
        </is>
      </c>
      <c r="E61" s="2">
        <f>HYPERLINK("capsilon://?command=openfolder&amp;siteaddress=FAM.docvelocity-na8.net&amp;folderid=FXD9B48F64-C4DF-925F-FF6F-C050964E77F8","FX22088751")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MI220989411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44812.48127314815</v>
      </c>
      <c r="P61" s="1" t="n">
        <v>44812.58157407407</v>
      </c>
      <c r="Q61" t="n">
        <v>8223.0</v>
      </c>
      <c r="R61" t="n">
        <v>443.0</v>
      </c>
      <c r="S61" t="b">
        <v>0</v>
      </c>
      <c r="T61" t="inlineStr">
        <is>
          <t>N/A</t>
        </is>
      </c>
      <c r="U61" t="b">
        <v>0</v>
      </c>
      <c r="V61" t="inlineStr">
        <is>
          <t>Shivani Narwade</t>
        </is>
      </c>
      <c r="W61" s="1" t="n">
        <v>44812.48886574074</v>
      </c>
      <c r="X61" t="n">
        <v>344.0</v>
      </c>
      <c r="Y61" t="n">
        <v>21.0</v>
      </c>
      <c r="Z61" t="n">
        <v>0.0</v>
      </c>
      <c r="AA61" t="n">
        <v>21.0</v>
      </c>
      <c r="AB61" t="n">
        <v>0.0</v>
      </c>
      <c r="AC61" t="n">
        <v>15.0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Archana Bhujbal</t>
        </is>
      </c>
      <c r="AI61" s="1" t="n">
        <v>44812.58157407407</v>
      </c>
      <c r="AJ61" t="n">
        <v>99.0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08-09-2022</t>
        </is>
      </c>
      <c r="BG61" t="n">
        <v>144.0</v>
      </c>
      <c r="BH61" t="inlineStr">
        <is>
          <t>NO</t>
        </is>
      </c>
    </row>
    <row r="62">
      <c r="A62" t="inlineStr">
        <is>
          <t>WI220910982</t>
        </is>
      </c>
      <c r="B62" t="inlineStr">
        <is>
          <t>DATA_VALIDATION</t>
        </is>
      </c>
      <c r="C62" t="inlineStr">
        <is>
          <t>201130014255</t>
        </is>
      </c>
      <c r="D62" t="inlineStr">
        <is>
          <t>Folder</t>
        </is>
      </c>
      <c r="E62" s="2">
        <f>HYPERLINK("capsilon://?command=openfolder&amp;siteaddress=FAM.docvelocity-na8.net&amp;folderid=FXD9B48F64-C4DF-925F-FF6F-C050964E77F8","FX22088751")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MI220989420</t>
        </is>
      </c>
      <c r="J62" t="n">
        <v>67.0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44812.48131944444</v>
      </c>
      <c r="P62" s="1" t="n">
        <v>44812.5862037037</v>
      </c>
      <c r="Q62" t="n">
        <v>8055.0</v>
      </c>
      <c r="R62" t="n">
        <v>1007.0</v>
      </c>
      <c r="S62" t="b">
        <v>0</v>
      </c>
      <c r="T62" t="inlineStr">
        <is>
          <t>N/A</t>
        </is>
      </c>
      <c r="U62" t="b">
        <v>0</v>
      </c>
      <c r="V62" t="inlineStr">
        <is>
          <t>Shivani Narwade</t>
        </is>
      </c>
      <c r="W62" s="1" t="n">
        <v>44812.50407407407</v>
      </c>
      <c r="X62" t="n">
        <v>587.0</v>
      </c>
      <c r="Y62" t="n">
        <v>52.0</v>
      </c>
      <c r="Z62" t="n">
        <v>0.0</v>
      </c>
      <c r="AA62" t="n">
        <v>52.0</v>
      </c>
      <c r="AB62" t="n">
        <v>0.0</v>
      </c>
      <c r="AC62" t="n">
        <v>12.0</v>
      </c>
      <c r="AD62" t="n">
        <v>15.0</v>
      </c>
      <c r="AE62" t="n">
        <v>0.0</v>
      </c>
      <c r="AF62" t="n">
        <v>0.0</v>
      </c>
      <c r="AG62" t="n">
        <v>0.0</v>
      </c>
      <c r="AH62" t="inlineStr">
        <is>
          <t>Aparna Chavan</t>
        </is>
      </c>
      <c r="AI62" s="1" t="n">
        <v>44812.5862037037</v>
      </c>
      <c r="AJ62" t="n">
        <v>402.0</v>
      </c>
      <c r="AK62" t="n">
        <v>1.0</v>
      </c>
      <c r="AL62" t="n">
        <v>0.0</v>
      </c>
      <c r="AM62" t="n">
        <v>1.0</v>
      </c>
      <c r="AN62" t="n">
        <v>0.0</v>
      </c>
      <c r="AO62" t="n">
        <v>1.0</v>
      </c>
      <c r="AP62" t="n">
        <v>14.0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08-09-2022</t>
        </is>
      </c>
      <c r="BG62" t="n">
        <v>151.0</v>
      </c>
      <c r="BH62" t="inlineStr">
        <is>
          <t>NO</t>
        </is>
      </c>
    </row>
    <row r="63">
      <c r="A63" t="inlineStr">
        <is>
          <t>WI220910986</t>
        </is>
      </c>
      <c r="B63" t="inlineStr">
        <is>
          <t>DATA_VALIDATION</t>
        </is>
      </c>
      <c r="C63" t="inlineStr">
        <is>
          <t>201130014255</t>
        </is>
      </c>
      <c r="D63" t="inlineStr">
        <is>
          <t>Folder</t>
        </is>
      </c>
      <c r="E63" s="2">
        <f>HYPERLINK("capsilon://?command=openfolder&amp;siteaddress=FAM.docvelocity-na8.net&amp;folderid=FXD9B48F64-C4DF-925F-FF6F-C050964E77F8","FX22088751")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MI220989439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44812.48193287037</v>
      </c>
      <c r="P63" s="1" t="n">
        <v>44812.58258101852</v>
      </c>
      <c r="Q63" t="n">
        <v>8308.0</v>
      </c>
      <c r="R63" t="n">
        <v>388.0</v>
      </c>
      <c r="S63" t="b">
        <v>0</v>
      </c>
      <c r="T63" t="inlineStr">
        <is>
          <t>N/A</t>
        </is>
      </c>
      <c r="U63" t="b">
        <v>0</v>
      </c>
      <c r="V63" t="inlineStr">
        <is>
          <t>Swapnil Ambesange</t>
        </is>
      </c>
      <c r="W63" s="1" t="n">
        <v>44812.50145833333</v>
      </c>
      <c r="X63" t="n">
        <v>239.0</v>
      </c>
      <c r="Y63" t="n">
        <v>21.0</v>
      </c>
      <c r="Z63" t="n">
        <v>0.0</v>
      </c>
      <c r="AA63" t="n">
        <v>21.0</v>
      </c>
      <c r="AB63" t="n">
        <v>0.0</v>
      </c>
      <c r="AC63" t="n">
        <v>7.0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44812.58258101852</v>
      </c>
      <c r="AJ63" t="n">
        <v>86.0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08-09-2022</t>
        </is>
      </c>
      <c r="BG63" t="n">
        <v>144.0</v>
      </c>
      <c r="BH63" t="inlineStr">
        <is>
          <t>NO</t>
        </is>
      </c>
    </row>
    <row r="64">
      <c r="A64" t="inlineStr">
        <is>
          <t>WI220910987</t>
        </is>
      </c>
      <c r="B64" t="inlineStr">
        <is>
          <t>DATA_VALIDATION</t>
        </is>
      </c>
      <c r="C64" t="inlineStr">
        <is>
          <t>201130014255</t>
        </is>
      </c>
      <c r="D64" t="inlineStr">
        <is>
          <t>Folder</t>
        </is>
      </c>
      <c r="E64" s="2">
        <f>HYPERLINK("capsilon://?command=openfolder&amp;siteaddress=FAM.docvelocity-na8.net&amp;folderid=FXD9B48F64-C4DF-925F-FF6F-C050964E77F8","FX22088751")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MI220989436</t>
        </is>
      </c>
      <c r="J64" t="n">
        <v>28.0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44812.48196759259</v>
      </c>
      <c r="P64" s="1" t="n">
        <v>44812.583703703705</v>
      </c>
      <c r="Q64" t="n">
        <v>8428.0</v>
      </c>
      <c r="R64" t="n">
        <v>362.0</v>
      </c>
      <c r="S64" t="b">
        <v>0</v>
      </c>
      <c r="T64" t="inlineStr">
        <is>
          <t>N/A</t>
        </is>
      </c>
      <c r="U64" t="b">
        <v>0</v>
      </c>
      <c r="V64" t="inlineStr">
        <is>
          <t>Nilesh Thakur</t>
        </is>
      </c>
      <c r="W64" s="1" t="n">
        <v>44812.50255787037</v>
      </c>
      <c r="X64" t="n">
        <v>216.0</v>
      </c>
      <c r="Y64" t="n">
        <v>21.0</v>
      </c>
      <c r="Z64" t="n">
        <v>0.0</v>
      </c>
      <c r="AA64" t="n">
        <v>21.0</v>
      </c>
      <c r="AB64" t="n">
        <v>0.0</v>
      </c>
      <c r="AC64" t="n">
        <v>4.0</v>
      </c>
      <c r="AD64" t="n">
        <v>7.0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44812.583703703705</v>
      </c>
      <c r="AJ64" t="n">
        <v>96.0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7.0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08-09-2022</t>
        </is>
      </c>
      <c r="BG64" t="n">
        <v>146.0</v>
      </c>
      <c r="BH64" t="inlineStr">
        <is>
          <t>NO</t>
        </is>
      </c>
    </row>
    <row r="65">
      <c r="A65" t="inlineStr">
        <is>
          <t>WI220910989</t>
        </is>
      </c>
      <c r="B65" t="inlineStr">
        <is>
          <t>DATA_VALIDATION</t>
        </is>
      </c>
      <c r="C65" t="inlineStr">
        <is>
          <t>201130014255</t>
        </is>
      </c>
      <c r="D65" t="inlineStr">
        <is>
          <t>Folder</t>
        </is>
      </c>
      <c r="E65" s="2">
        <f>HYPERLINK("capsilon://?command=openfolder&amp;siteaddress=FAM.docvelocity-na8.net&amp;folderid=FXD9B48F64-C4DF-925F-FF6F-C050964E77F8","FX22088751")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MI220989497</t>
        </is>
      </c>
      <c r="J65" t="n">
        <v>58.0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44812.48287037037</v>
      </c>
      <c r="P65" s="1" t="n">
        <v>44812.58665509259</v>
      </c>
      <c r="Q65" t="n">
        <v>8467.0</v>
      </c>
      <c r="R65" t="n">
        <v>500.0</v>
      </c>
      <c r="S65" t="b">
        <v>0</v>
      </c>
      <c r="T65" t="inlineStr">
        <is>
          <t>N/A</t>
        </is>
      </c>
      <c r="U65" t="b">
        <v>0</v>
      </c>
      <c r="V65" t="inlineStr">
        <is>
          <t>Suraj Toradmal</t>
        </is>
      </c>
      <c r="W65" s="1" t="n">
        <v>44812.50424768519</v>
      </c>
      <c r="X65" t="n">
        <v>218.0</v>
      </c>
      <c r="Y65" t="n">
        <v>0.0</v>
      </c>
      <c r="Z65" t="n">
        <v>0.0</v>
      </c>
      <c r="AA65" t="n">
        <v>0.0</v>
      </c>
      <c r="AB65" t="n">
        <v>58.0</v>
      </c>
      <c r="AC65" t="n">
        <v>0.0</v>
      </c>
      <c r="AD65" t="n">
        <v>58.0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44812.58665509259</v>
      </c>
      <c r="AJ65" t="n">
        <v>254.0</v>
      </c>
      <c r="AK65" t="n">
        <v>0.0</v>
      </c>
      <c r="AL65" t="n">
        <v>0.0</v>
      </c>
      <c r="AM65" t="n">
        <v>0.0</v>
      </c>
      <c r="AN65" t="n">
        <v>58.0</v>
      </c>
      <c r="AO65" t="n">
        <v>0.0</v>
      </c>
      <c r="AP65" t="n">
        <v>58.0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08-09-2022</t>
        </is>
      </c>
      <c r="BG65" t="n">
        <v>149.0</v>
      </c>
      <c r="BH65" t="inlineStr">
        <is>
          <t>NO</t>
        </is>
      </c>
    </row>
    <row r="66">
      <c r="A66" t="inlineStr">
        <is>
          <t>WI220910996</t>
        </is>
      </c>
      <c r="B66" t="inlineStr">
        <is>
          <t>DATA_VALIDATION</t>
        </is>
      </c>
      <c r="C66" t="inlineStr">
        <is>
          <t>201138001259</t>
        </is>
      </c>
      <c r="D66" t="inlineStr">
        <is>
          <t>Folder</t>
        </is>
      </c>
      <c r="E66" s="2">
        <f>HYPERLINK("capsilon://?command=openfolder&amp;siteaddress=FAM.docvelocity-na8.net&amp;folderid=FX3749F067-8B82-2884-213D-66D3CA768D06","FX22087210")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MI220989619</t>
        </is>
      </c>
      <c r="J66" t="n">
        <v>30.0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44812.485138888886</v>
      </c>
      <c r="P66" s="1" t="n">
        <v>44812.58741898148</v>
      </c>
      <c r="Q66" t="n">
        <v>8677.0</v>
      </c>
      <c r="R66" t="n">
        <v>160.0</v>
      </c>
      <c r="S66" t="b">
        <v>0</v>
      </c>
      <c r="T66" t="inlineStr">
        <is>
          <t>N/A</t>
        </is>
      </c>
      <c r="U66" t="b">
        <v>0</v>
      </c>
      <c r="V66" t="inlineStr">
        <is>
          <t>Swapnil Ambesange</t>
        </is>
      </c>
      <c r="W66" s="1" t="n">
        <v>44812.50268518519</v>
      </c>
      <c r="X66" t="n">
        <v>85.0</v>
      </c>
      <c r="Y66" t="n">
        <v>10.0</v>
      </c>
      <c r="Z66" t="n">
        <v>0.0</v>
      </c>
      <c r="AA66" t="n">
        <v>10.0</v>
      </c>
      <c r="AB66" t="n">
        <v>0.0</v>
      </c>
      <c r="AC66" t="n">
        <v>0.0</v>
      </c>
      <c r="AD66" t="n">
        <v>20.0</v>
      </c>
      <c r="AE66" t="n">
        <v>0.0</v>
      </c>
      <c r="AF66" t="n">
        <v>0.0</v>
      </c>
      <c r="AG66" t="n">
        <v>0.0</v>
      </c>
      <c r="AH66" t="inlineStr">
        <is>
          <t>Archana Bhujbal</t>
        </is>
      </c>
      <c r="AI66" s="1" t="n">
        <v>44812.58741898148</v>
      </c>
      <c r="AJ66" t="n">
        <v>65.0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20.0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08-09-2022</t>
        </is>
      </c>
      <c r="BG66" t="n">
        <v>147.0</v>
      </c>
      <c r="BH66" t="inlineStr">
        <is>
          <t>NO</t>
        </is>
      </c>
    </row>
    <row r="67">
      <c r="A67" t="inlineStr">
        <is>
          <t>WI220911010</t>
        </is>
      </c>
      <c r="B67" t="inlineStr">
        <is>
          <t>DATA_VALIDATION</t>
        </is>
      </c>
      <c r="C67" t="inlineStr">
        <is>
          <t>201308008855</t>
        </is>
      </c>
      <c r="D67" t="inlineStr">
        <is>
          <t>Folder</t>
        </is>
      </c>
      <c r="E67" s="2">
        <f>HYPERLINK("capsilon://?command=openfolder&amp;siteaddress=FAM.docvelocity-na8.net&amp;folderid=FX7546C9E2-A36B-F4E6-B19F-4D957194F138","FX2209527")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MI220988293</t>
        </is>
      </c>
      <c r="J67" t="n">
        <v>252.0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44812.48627314815</v>
      </c>
      <c r="P67" s="1" t="n">
        <v>44812.54211805556</v>
      </c>
      <c r="Q67" t="n">
        <v>3657.0</v>
      </c>
      <c r="R67" t="n">
        <v>1168.0</v>
      </c>
      <c r="S67" t="b">
        <v>0</v>
      </c>
      <c r="T67" t="inlineStr">
        <is>
          <t>N/A</t>
        </is>
      </c>
      <c r="U67" t="b">
        <v>1</v>
      </c>
      <c r="V67" t="inlineStr">
        <is>
          <t>Shivani Narwade</t>
        </is>
      </c>
      <c r="W67" s="1" t="n">
        <v>44812.49726851852</v>
      </c>
      <c r="X67" t="n">
        <v>725.0</v>
      </c>
      <c r="Y67" t="n">
        <v>189.0</v>
      </c>
      <c r="Z67" t="n">
        <v>0.0</v>
      </c>
      <c r="AA67" t="n">
        <v>189.0</v>
      </c>
      <c r="AB67" t="n">
        <v>0.0</v>
      </c>
      <c r="AC67" t="n">
        <v>39.0</v>
      </c>
      <c r="AD67" t="n">
        <v>63.0</v>
      </c>
      <c r="AE67" t="n">
        <v>0.0</v>
      </c>
      <c r="AF67" t="n">
        <v>0.0</v>
      </c>
      <c r="AG67" t="n">
        <v>0.0</v>
      </c>
      <c r="AH67" t="inlineStr">
        <is>
          <t>Archana Bhujbal</t>
        </is>
      </c>
      <c r="AI67" s="1" t="n">
        <v>44812.54211805556</v>
      </c>
      <c r="AJ67" t="n">
        <v>400.0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63.0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08-09-2022</t>
        </is>
      </c>
      <c r="BG67" t="n">
        <v>80.0</v>
      </c>
      <c r="BH67" t="inlineStr">
        <is>
          <t>NO</t>
        </is>
      </c>
    </row>
    <row r="68">
      <c r="A68" t="inlineStr">
        <is>
          <t>WI220911013</t>
        </is>
      </c>
      <c r="B68" t="inlineStr">
        <is>
          <t>DATA_VALIDATION</t>
        </is>
      </c>
      <c r="C68" t="inlineStr">
        <is>
          <t>201330008534</t>
        </is>
      </c>
      <c r="D68" t="inlineStr">
        <is>
          <t>Folder</t>
        </is>
      </c>
      <c r="E68" s="2">
        <f>HYPERLINK("capsilon://?command=openfolder&amp;siteaddress=FAM.docvelocity-na8.net&amp;folderid=FX9D8FF294-E84C-E5CB-56C9-330EB76C6DBC","FX22091293")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MI220989712</t>
        </is>
      </c>
      <c r="J68" t="n">
        <v>65.0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44812.487175925926</v>
      </c>
      <c r="P68" s="1" t="n">
        <v>44812.58752314815</v>
      </c>
      <c r="Q68" t="n">
        <v>8430.0</v>
      </c>
      <c r="R68" t="n">
        <v>240.0</v>
      </c>
      <c r="S68" t="b">
        <v>0</v>
      </c>
      <c r="T68" t="inlineStr">
        <is>
          <t>N/A</t>
        </is>
      </c>
      <c r="U68" t="b">
        <v>0</v>
      </c>
      <c r="V68" t="inlineStr">
        <is>
          <t>Nilesh Thakur</t>
        </is>
      </c>
      <c r="W68" s="1" t="n">
        <v>44812.504699074074</v>
      </c>
      <c r="X68" t="n">
        <v>184.0</v>
      </c>
      <c r="Y68" t="n">
        <v>56.0</v>
      </c>
      <c r="Z68" t="n">
        <v>0.0</v>
      </c>
      <c r="AA68" t="n">
        <v>56.0</v>
      </c>
      <c r="AB68" t="n">
        <v>0.0</v>
      </c>
      <c r="AC68" t="n">
        <v>1.0</v>
      </c>
      <c r="AD68" t="n">
        <v>9.0</v>
      </c>
      <c r="AE68" t="n">
        <v>0.0</v>
      </c>
      <c r="AF68" t="n">
        <v>0.0</v>
      </c>
      <c r="AG68" t="n">
        <v>0.0</v>
      </c>
      <c r="AH68" t="inlineStr">
        <is>
          <t>Ketan Pathak</t>
        </is>
      </c>
      <c r="AI68" s="1" t="n">
        <v>44812.58752314815</v>
      </c>
      <c r="AJ68" t="n">
        <v>50.0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9.0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08-09-2022</t>
        </is>
      </c>
      <c r="BG68" t="n">
        <v>144.0</v>
      </c>
      <c r="BH68" t="inlineStr">
        <is>
          <t>NO</t>
        </is>
      </c>
    </row>
    <row r="69">
      <c r="A69" t="inlineStr">
        <is>
          <t>WI220911016</t>
        </is>
      </c>
      <c r="B69" t="inlineStr">
        <is>
          <t>DATA_VALIDATION</t>
        </is>
      </c>
      <c r="C69" t="inlineStr">
        <is>
          <t>201330008534</t>
        </is>
      </c>
      <c r="D69" t="inlineStr">
        <is>
          <t>Folder</t>
        </is>
      </c>
      <c r="E69" s="2">
        <f>HYPERLINK("capsilon://?command=openfolder&amp;siteaddress=FAM.docvelocity-na8.net&amp;folderid=FX9D8FF294-E84C-E5CB-56C9-330EB76C6DBC","FX22091293")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MI220989716</t>
        </is>
      </c>
      <c r="J69" t="n">
        <v>28.0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44812.48743055556</v>
      </c>
      <c r="P69" s="1" t="n">
        <v>44812.58824074074</v>
      </c>
      <c r="Q69" t="n">
        <v>8538.0</v>
      </c>
      <c r="R69" t="n">
        <v>172.0</v>
      </c>
      <c r="S69" t="b">
        <v>0</v>
      </c>
      <c r="T69" t="inlineStr">
        <is>
          <t>N/A</t>
        </is>
      </c>
      <c r="U69" t="b">
        <v>0</v>
      </c>
      <c r="V69" t="inlineStr">
        <is>
          <t>Swapnil Ambesange</t>
        </is>
      </c>
      <c r="W69" s="1" t="n">
        <v>44812.50372685185</v>
      </c>
      <c r="X69" t="n">
        <v>89.0</v>
      </c>
      <c r="Y69" t="n">
        <v>21.0</v>
      </c>
      <c r="Z69" t="n">
        <v>0.0</v>
      </c>
      <c r="AA69" t="n">
        <v>21.0</v>
      </c>
      <c r="AB69" t="n">
        <v>0.0</v>
      </c>
      <c r="AC69" t="n">
        <v>0.0</v>
      </c>
      <c r="AD69" t="n">
        <v>7.0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44812.58824074074</v>
      </c>
      <c r="AJ69" t="n">
        <v>70.0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7.0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08-09-2022</t>
        </is>
      </c>
      <c r="BG69" t="n">
        <v>145.0</v>
      </c>
      <c r="BH69" t="inlineStr">
        <is>
          <t>NO</t>
        </is>
      </c>
    </row>
    <row r="70">
      <c r="A70" t="inlineStr">
        <is>
          <t>WI220911017</t>
        </is>
      </c>
      <c r="B70" t="inlineStr">
        <is>
          <t>DATA_VALIDATION</t>
        </is>
      </c>
      <c r="C70" t="inlineStr">
        <is>
          <t>201330008534</t>
        </is>
      </c>
      <c r="D70" t="inlineStr">
        <is>
          <t>Folder</t>
        </is>
      </c>
      <c r="E70" s="2">
        <f>HYPERLINK("capsilon://?command=openfolder&amp;siteaddress=FAM.docvelocity-na8.net&amp;folderid=FX9D8FF294-E84C-E5CB-56C9-330EB76C6DBC","FX22091293")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MI220989720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44812.487662037034</v>
      </c>
      <c r="P70" s="1" t="n">
        <v>44812.5880787037</v>
      </c>
      <c r="Q70" t="n">
        <v>8535.0</v>
      </c>
      <c r="R70" t="n">
        <v>141.0</v>
      </c>
      <c r="S70" t="b">
        <v>0</v>
      </c>
      <c r="T70" t="inlineStr">
        <is>
          <t>N/A</t>
        </is>
      </c>
      <c r="U70" t="b">
        <v>0</v>
      </c>
      <c r="V70" t="inlineStr">
        <is>
          <t>Swapnil Ambesange</t>
        </is>
      </c>
      <c r="W70" s="1" t="n">
        <v>44812.504699074074</v>
      </c>
      <c r="X70" t="n">
        <v>84.0</v>
      </c>
      <c r="Y70" t="n">
        <v>21.0</v>
      </c>
      <c r="Z70" t="n">
        <v>0.0</v>
      </c>
      <c r="AA70" t="n">
        <v>21.0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Ketan Pathak</t>
        </is>
      </c>
      <c r="AI70" s="1" t="n">
        <v>44812.5880787037</v>
      </c>
      <c r="AJ70" t="n">
        <v>47.0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08-09-2022</t>
        </is>
      </c>
      <c r="BG70" t="n">
        <v>144.0</v>
      </c>
      <c r="BH70" t="inlineStr">
        <is>
          <t>NO</t>
        </is>
      </c>
    </row>
    <row r="71">
      <c r="A71" t="inlineStr">
        <is>
          <t>WI220911019</t>
        </is>
      </c>
      <c r="B71" t="inlineStr">
        <is>
          <t>DATA_VALIDATION</t>
        </is>
      </c>
      <c r="C71" t="inlineStr">
        <is>
          <t>201330008534</t>
        </is>
      </c>
      <c r="D71" t="inlineStr">
        <is>
          <t>Folder</t>
        </is>
      </c>
      <c r="E71" s="2">
        <f>HYPERLINK("capsilon://?command=openfolder&amp;siteaddress=FAM.docvelocity-na8.net&amp;folderid=FX9D8FF294-E84C-E5CB-56C9-330EB76C6DBC","FX22091293")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MI220989723</t>
        </is>
      </c>
      <c r="J71" t="n">
        <v>70.0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44812.48787037037</v>
      </c>
      <c r="P71" s="1" t="n">
        <v>44812.588692129626</v>
      </c>
      <c r="Q71" t="n">
        <v>8553.0</v>
      </c>
      <c r="R71" t="n">
        <v>158.0</v>
      </c>
      <c r="S71" t="b">
        <v>0</v>
      </c>
      <c r="T71" t="inlineStr">
        <is>
          <t>N/A</t>
        </is>
      </c>
      <c r="U71" t="b">
        <v>0</v>
      </c>
      <c r="V71" t="inlineStr">
        <is>
          <t>Shivani Narwade</t>
        </is>
      </c>
      <c r="W71" s="1" t="n">
        <v>44812.50513888889</v>
      </c>
      <c r="X71" t="n">
        <v>91.0</v>
      </c>
      <c r="Y71" t="n">
        <v>61.0</v>
      </c>
      <c r="Z71" t="n">
        <v>0.0</v>
      </c>
      <c r="AA71" t="n">
        <v>61.0</v>
      </c>
      <c r="AB71" t="n">
        <v>0.0</v>
      </c>
      <c r="AC71" t="n">
        <v>0.0</v>
      </c>
      <c r="AD71" t="n">
        <v>9.0</v>
      </c>
      <c r="AE71" t="n">
        <v>0.0</v>
      </c>
      <c r="AF71" t="n">
        <v>0.0</v>
      </c>
      <c r="AG71" t="n">
        <v>0.0</v>
      </c>
      <c r="AH71" t="inlineStr">
        <is>
          <t>Ketan Pathak</t>
        </is>
      </c>
      <c r="AI71" s="1" t="n">
        <v>44812.588692129626</v>
      </c>
      <c r="AJ71" t="n">
        <v>52.0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9.0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08-09-2022</t>
        </is>
      </c>
      <c r="BG71" t="n">
        <v>145.0</v>
      </c>
      <c r="BH71" t="inlineStr">
        <is>
          <t>NO</t>
        </is>
      </c>
    </row>
    <row r="72">
      <c r="A72" t="inlineStr">
        <is>
          <t>WI220911020</t>
        </is>
      </c>
      <c r="B72" t="inlineStr">
        <is>
          <t>DATA_VALIDATION</t>
        </is>
      </c>
      <c r="C72" t="inlineStr">
        <is>
          <t>201348000776</t>
        </is>
      </c>
      <c r="D72" t="inlineStr">
        <is>
          <t>Folder</t>
        </is>
      </c>
      <c r="E72" s="2">
        <f>HYPERLINK("capsilon://?command=openfolder&amp;siteaddress=FAM.docvelocity-na8.net&amp;folderid=FX21487D55-317C-2B12-9BA5-774D7F9A19FC","FX22078094")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MI220989730</t>
        </is>
      </c>
      <c r="J72" t="n">
        <v>44.0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44812.48798611111</v>
      </c>
      <c r="P72" s="1" t="n">
        <v>44812.58856481482</v>
      </c>
      <c r="Q72" t="n">
        <v>8561.0</v>
      </c>
      <c r="R72" t="n">
        <v>129.0</v>
      </c>
      <c r="S72" t="b">
        <v>0</v>
      </c>
      <c r="T72" t="inlineStr">
        <is>
          <t>N/A</t>
        </is>
      </c>
      <c r="U72" t="b">
        <v>0</v>
      </c>
      <c r="V72" t="inlineStr">
        <is>
          <t>Suraj Toradmal</t>
        </is>
      </c>
      <c r="W72" s="1" t="n">
        <v>44812.50513888889</v>
      </c>
      <c r="X72" t="n">
        <v>76.0</v>
      </c>
      <c r="Y72" t="n">
        <v>0.0</v>
      </c>
      <c r="Z72" t="n">
        <v>0.0</v>
      </c>
      <c r="AA72" t="n">
        <v>0.0</v>
      </c>
      <c r="AB72" t="n">
        <v>37.0</v>
      </c>
      <c r="AC72" t="n">
        <v>0.0</v>
      </c>
      <c r="AD72" t="n">
        <v>44.0</v>
      </c>
      <c r="AE72" t="n">
        <v>0.0</v>
      </c>
      <c r="AF72" t="n">
        <v>0.0</v>
      </c>
      <c r="AG72" t="n">
        <v>0.0</v>
      </c>
      <c r="AH72" t="inlineStr">
        <is>
          <t>Archana Bhujbal</t>
        </is>
      </c>
      <c r="AI72" s="1" t="n">
        <v>44812.58856481482</v>
      </c>
      <c r="AJ72" t="n">
        <v>27.0</v>
      </c>
      <c r="AK72" t="n">
        <v>0.0</v>
      </c>
      <c r="AL72" t="n">
        <v>0.0</v>
      </c>
      <c r="AM72" t="n">
        <v>0.0</v>
      </c>
      <c r="AN72" t="n">
        <v>37.0</v>
      </c>
      <c r="AO72" t="n">
        <v>0.0</v>
      </c>
      <c r="AP72" t="n">
        <v>44.0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08-09-2022</t>
        </is>
      </c>
      <c r="BG72" t="n">
        <v>144.0</v>
      </c>
      <c r="BH72" t="inlineStr">
        <is>
          <t>NO</t>
        </is>
      </c>
    </row>
    <row r="73">
      <c r="A73" t="inlineStr">
        <is>
          <t>WI220911022</t>
        </is>
      </c>
      <c r="B73" t="inlineStr">
        <is>
          <t>DATA_VALIDATION</t>
        </is>
      </c>
      <c r="C73" t="inlineStr">
        <is>
          <t>201130014280</t>
        </is>
      </c>
      <c r="D73" t="inlineStr">
        <is>
          <t>Folder</t>
        </is>
      </c>
      <c r="E73" s="2">
        <f>HYPERLINK("capsilon://?command=openfolder&amp;siteaddress=FAM.docvelocity-na8.net&amp;folderid=FX6D0FCA01-C5A2-9D0F-E8CB-A0283A885C30","FX22091363")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MI220988640</t>
        </is>
      </c>
      <c r="J73" t="n">
        <v>56.0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44812.48842592593</v>
      </c>
      <c r="P73" s="1" t="n">
        <v>44812.54416666667</v>
      </c>
      <c r="Q73" t="n">
        <v>4049.0</v>
      </c>
      <c r="R73" t="n">
        <v>767.0</v>
      </c>
      <c r="S73" t="b">
        <v>0</v>
      </c>
      <c r="T73" t="inlineStr">
        <is>
          <t>N/A</t>
        </is>
      </c>
      <c r="U73" t="b">
        <v>1</v>
      </c>
      <c r="V73" t="inlineStr">
        <is>
          <t>Swapnil Ambesange</t>
        </is>
      </c>
      <c r="W73" s="1" t="n">
        <v>44812.49868055555</v>
      </c>
      <c r="X73" t="n">
        <v>502.0</v>
      </c>
      <c r="Y73" t="n">
        <v>21.0</v>
      </c>
      <c r="Z73" t="n">
        <v>0.0</v>
      </c>
      <c r="AA73" t="n">
        <v>21.0</v>
      </c>
      <c r="AB73" t="n">
        <v>21.0</v>
      </c>
      <c r="AC73" t="n">
        <v>13.0</v>
      </c>
      <c r="AD73" t="n">
        <v>35.0</v>
      </c>
      <c r="AE73" t="n">
        <v>0.0</v>
      </c>
      <c r="AF73" t="n">
        <v>0.0</v>
      </c>
      <c r="AG73" t="n">
        <v>0.0</v>
      </c>
      <c r="AH73" t="inlineStr">
        <is>
          <t>Sumit Jarhad</t>
        </is>
      </c>
      <c r="AI73" s="1" t="n">
        <v>44812.54416666667</v>
      </c>
      <c r="AJ73" t="n">
        <v>260.0</v>
      </c>
      <c r="AK73" t="n">
        <v>1.0</v>
      </c>
      <c r="AL73" t="n">
        <v>0.0</v>
      </c>
      <c r="AM73" t="n">
        <v>1.0</v>
      </c>
      <c r="AN73" t="n">
        <v>21.0</v>
      </c>
      <c r="AO73" t="n">
        <v>1.0</v>
      </c>
      <c r="AP73" t="n">
        <v>34.0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08-09-2022</t>
        </is>
      </c>
      <c r="BG73" t="n">
        <v>80.0</v>
      </c>
      <c r="BH73" t="inlineStr">
        <is>
          <t>NO</t>
        </is>
      </c>
    </row>
    <row r="74">
      <c r="A74" t="inlineStr">
        <is>
          <t>WI220911040</t>
        </is>
      </c>
      <c r="B74" t="inlineStr">
        <is>
          <t>DATA_VALIDATION</t>
        </is>
      </c>
      <c r="C74" t="inlineStr">
        <is>
          <t>201308008875</t>
        </is>
      </c>
      <c r="D74" t="inlineStr">
        <is>
          <t>Folder</t>
        </is>
      </c>
      <c r="E74" s="2">
        <f>HYPERLINK("capsilon://?command=openfolder&amp;siteaddress=FAM.docvelocity-na8.net&amp;folderid=FX7F488655-9CF0-5C55-0A31-7F478CADC4DB","FX22091544")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MI220989877</t>
        </is>
      </c>
      <c r="J74" t="n">
        <v>1272.0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44812.494097222225</v>
      </c>
      <c r="P74" s="1" t="n">
        <v>44812.508472222224</v>
      </c>
      <c r="Q74" t="n">
        <v>62.0</v>
      </c>
      <c r="R74" t="n">
        <v>1180.0</v>
      </c>
      <c r="S74" t="b">
        <v>0</v>
      </c>
      <c r="T74" t="inlineStr">
        <is>
          <t>N/A</t>
        </is>
      </c>
      <c r="U74" t="b">
        <v>0</v>
      </c>
      <c r="V74" t="inlineStr">
        <is>
          <t>Nayan Naramshettiwar</t>
        </is>
      </c>
      <c r="W74" s="1" t="n">
        <v>44812.508472222224</v>
      </c>
      <c r="X74" t="n">
        <v>1180.0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1272.0</v>
      </c>
      <c r="AE74" t="n">
        <v>1243.0</v>
      </c>
      <c r="AF74" t="n">
        <v>0.0</v>
      </c>
      <c r="AG74" t="n">
        <v>18.0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08-09-2022</t>
        </is>
      </c>
      <c r="BG74" t="n">
        <v>20.0</v>
      </c>
      <c r="BH74" t="inlineStr">
        <is>
          <t>NO</t>
        </is>
      </c>
    </row>
    <row r="75">
      <c r="A75" t="inlineStr">
        <is>
          <t>WI220911142</t>
        </is>
      </c>
      <c r="B75" t="inlineStr">
        <is>
          <t>DATA_VALIDATION</t>
        </is>
      </c>
      <c r="C75" t="inlineStr">
        <is>
          <t>201100015375</t>
        </is>
      </c>
      <c r="D75" t="inlineStr">
        <is>
          <t>Folder</t>
        </is>
      </c>
      <c r="E75" s="2">
        <f>HYPERLINK("capsilon://?command=openfolder&amp;siteaddress=FAM.docvelocity-na8.net&amp;folderid=FX9E8A7FFD-837A-5578-C67D-D2BF96D9E312","FX220969")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MI220990606</t>
        </is>
      </c>
      <c r="J75" t="n">
        <v>30.0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44812.50325231482</v>
      </c>
      <c r="P75" s="1" t="n">
        <v>44812.58954861111</v>
      </c>
      <c r="Q75" t="n">
        <v>7294.0</v>
      </c>
      <c r="R75" t="n">
        <v>162.0</v>
      </c>
      <c r="S75" t="b">
        <v>0</v>
      </c>
      <c r="T75" t="inlineStr">
        <is>
          <t>N/A</t>
        </is>
      </c>
      <c r="U75" t="b">
        <v>0</v>
      </c>
      <c r="V75" t="inlineStr">
        <is>
          <t>Swapnil Ambesange</t>
        </is>
      </c>
      <c r="W75" s="1" t="n">
        <v>44812.50561342593</v>
      </c>
      <c r="X75" t="n">
        <v>78.0</v>
      </c>
      <c r="Y75" t="n">
        <v>10.0</v>
      </c>
      <c r="Z75" t="n">
        <v>0.0</v>
      </c>
      <c r="AA75" t="n">
        <v>10.0</v>
      </c>
      <c r="AB75" t="n">
        <v>0.0</v>
      </c>
      <c r="AC75" t="n">
        <v>1.0</v>
      </c>
      <c r="AD75" t="n">
        <v>20.0</v>
      </c>
      <c r="AE75" t="n">
        <v>0.0</v>
      </c>
      <c r="AF75" t="n">
        <v>0.0</v>
      </c>
      <c r="AG75" t="n">
        <v>0.0</v>
      </c>
      <c r="AH75" t="inlineStr">
        <is>
          <t>Archana Bhujbal</t>
        </is>
      </c>
      <c r="AI75" s="1" t="n">
        <v>44812.58954861111</v>
      </c>
      <c r="AJ75" t="n">
        <v>84.0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20.0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08-09-2022</t>
        </is>
      </c>
      <c r="BG75" t="n">
        <v>124.0</v>
      </c>
      <c r="BH75" t="inlineStr">
        <is>
          <t>NO</t>
        </is>
      </c>
    </row>
    <row r="76">
      <c r="A76" t="inlineStr">
        <is>
          <t>WI220911192</t>
        </is>
      </c>
      <c r="B76" t="inlineStr">
        <is>
          <t>DATA_VALIDATION</t>
        </is>
      </c>
      <c r="C76" t="inlineStr">
        <is>
          <t>201308008875</t>
        </is>
      </c>
      <c r="D76" t="inlineStr">
        <is>
          <t>Folder</t>
        </is>
      </c>
      <c r="E76" s="2">
        <f>HYPERLINK("capsilon://?command=openfolder&amp;siteaddress=FAM.docvelocity-na8.net&amp;folderid=FX7F488655-9CF0-5C55-0A31-7F478CADC4DB","FX22091544")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MI220989877</t>
        </is>
      </c>
      <c r="J76" t="n">
        <v>1663.0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44812.51123842593</v>
      </c>
      <c r="P76" s="1" t="n">
        <v>44812.624930555554</v>
      </c>
      <c r="Q76" t="n">
        <v>1836.0</v>
      </c>
      <c r="R76" t="n">
        <v>7987.0</v>
      </c>
      <c r="S76" t="b">
        <v>0</v>
      </c>
      <c r="T76" t="inlineStr">
        <is>
          <t>N/A</t>
        </is>
      </c>
      <c r="U76" t="b">
        <v>1</v>
      </c>
      <c r="V76" t="inlineStr">
        <is>
          <t>Swapnil Ambesange</t>
        </is>
      </c>
      <c r="W76" s="1" t="n">
        <v>44812.554618055554</v>
      </c>
      <c r="X76" t="n">
        <v>3393.0</v>
      </c>
      <c r="Y76" t="n">
        <v>1330.0</v>
      </c>
      <c r="Z76" t="n">
        <v>0.0</v>
      </c>
      <c r="AA76" t="n">
        <v>1330.0</v>
      </c>
      <c r="AB76" t="n">
        <v>74.0</v>
      </c>
      <c r="AC76" t="n">
        <v>205.0</v>
      </c>
      <c r="AD76" t="n">
        <v>333.0</v>
      </c>
      <c r="AE76" t="n">
        <v>0.0</v>
      </c>
      <c r="AF76" t="n">
        <v>0.0</v>
      </c>
      <c r="AG76" t="n">
        <v>0.0</v>
      </c>
      <c r="AH76" t="inlineStr">
        <is>
          <t>Sumit Jarhad</t>
        </is>
      </c>
      <c r="AI76" s="1" t="n">
        <v>44812.624930555554</v>
      </c>
      <c r="AJ76" t="n">
        <v>4016.0</v>
      </c>
      <c r="AK76" t="n">
        <v>14.0</v>
      </c>
      <c r="AL76" t="n">
        <v>0.0</v>
      </c>
      <c r="AM76" t="n">
        <v>14.0</v>
      </c>
      <c r="AN76" t="n">
        <v>74.0</v>
      </c>
      <c r="AO76" t="n">
        <v>10.0</v>
      </c>
      <c r="AP76" t="n">
        <v>319.0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08-09-2022</t>
        </is>
      </c>
      <c r="BG76" t="n">
        <v>163.0</v>
      </c>
      <c r="BH76" t="inlineStr">
        <is>
          <t>NO</t>
        </is>
      </c>
    </row>
    <row r="77">
      <c r="A77" t="inlineStr">
        <is>
          <t>WI220911234</t>
        </is>
      </c>
      <c r="B77" t="inlineStr">
        <is>
          <t>DATA_VALIDATION</t>
        </is>
      </c>
      <c r="C77" t="inlineStr">
        <is>
          <t>201340001195</t>
        </is>
      </c>
      <c r="D77" t="inlineStr">
        <is>
          <t>Folder</t>
        </is>
      </c>
      <c r="E77" s="2">
        <f>HYPERLINK("capsilon://?command=openfolder&amp;siteaddress=FAM.docvelocity-na8.net&amp;folderid=FX1CE244A7-3214-6D17-2153-1831395CE3A5","FX2209976")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MI220991466</t>
        </is>
      </c>
      <c r="J77" t="n">
        <v>33.0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44812.5177662037</v>
      </c>
      <c r="P77" s="1" t="n">
        <v>44812.589108796295</v>
      </c>
      <c r="Q77" t="n">
        <v>5994.0</v>
      </c>
      <c r="R77" t="n">
        <v>170.0</v>
      </c>
      <c r="S77" t="b">
        <v>0</v>
      </c>
      <c r="T77" t="inlineStr">
        <is>
          <t>N/A</t>
        </is>
      </c>
      <c r="U77" t="b">
        <v>0</v>
      </c>
      <c r="V77" t="inlineStr">
        <is>
          <t>Suraj Toradmal</t>
        </is>
      </c>
      <c r="W77" s="1" t="n">
        <v>44812.51962962963</v>
      </c>
      <c r="X77" t="n">
        <v>135.0</v>
      </c>
      <c r="Y77" t="n">
        <v>10.0</v>
      </c>
      <c r="Z77" t="n">
        <v>0.0</v>
      </c>
      <c r="AA77" t="n">
        <v>10.0</v>
      </c>
      <c r="AB77" t="n">
        <v>0.0</v>
      </c>
      <c r="AC77" t="n">
        <v>0.0</v>
      </c>
      <c r="AD77" t="n">
        <v>23.0</v>
      </c>
      <c r="AE77" t="n">
        <v>0.0</v>
      </c>
      <c r="AF77" t="n">
        <v>0.0</v>
      </c>
      <c r="AG77" t="n">
        <v>0.0</v>
      </c>
      <c r="AH77" t="inlineStr">
        <is>
          <t>Ketan Pathak</t>
        </is>
      </c>
      <c r="AI77" s="1" t="n">
        <v>44812.589108796295</v>
      </c>
      <c r="AJ77" t="n">
        <v>35.0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23.0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08-09-2022</t>
        </is>
      </c>
      <c r="BG77" t="n">
        <v>102.0</v>
      </c>
      <c r="BH77" t="inlineStr">
        <is>
          <t>NO</t>
        </is>
      </c>
    </row>
    <row r="78">
      <c r="A78" t="inlineStr">
        <is>
          <t>WI220911239</t>
        </is>
      </c>
      <c r="B78" t="inlineStr">
        <is>
          <t>DATA_VALIDATION</t>
        </is>
      </c>
      <c r="C78" t="inlineStr">
        <is>
          <t>201348000844</t>
        </is>
      </c>
      <c r="D78" t="inlineStr">
        <is>
          <t>Folder</t>
        </is>
      </c>
      <c r="E78" s="2">
        <f>HYPERLINK("capsilon://?command=openfolder&amp;siteaddress=FAM.docvelocity-na8.net&amp;folderid=FXBA6FD473-B101-DDC6-3529-70A65EC56CF5","FX22088104")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MI220991488</t>
        </is>
      </c>
      <c r="J78" t="n">
        <v>169.0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44812.51894675926</v>
      </c>
      <c r="P78" s="1" t="n">
        <v>44812.53236111111</v>
      </c>
      <c r="Q78" t="n">
        <v>630.0</v>
      </c>
      <c r="R78" t="n">
        <v>529.0</v>
      </c>
      <c r="S78" t="b">
        <v>0</v>
      </c>
      <c r="T78" t="inlineStr">
        <is>
          <t>N/A</t>
        </is>
      </c>
      <c r="U78" t="b">
        <v>0</v>
      </c>
      <c r="V78" t="inlineStr">
        <is>
          <t>Nayan Naramshettiwar</t>
        </is>
      </c>
      <c r="W78" s="1" t="n">
        <v>44812.53236111111</v>
      </c>
      <c r="X78" t="n">
        <v>402.0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169.0</v>
      </c>
      <c r="AE78" t="n">
        <v>147.0</v>
      </c>
      <c r="AF78" t="n">
        <v>0.0</v>
      </c>
      <c r="AG78" t="n">
        <v>8.0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08-09-2022</t>
        </is>
      </c>
      <c r="BG78" t="n">
        <v>19.0</v>
      </c>
      <c r="BH78" t="inlineStr">
        <is>
          <t>NO</t>
        </is>
      </c>
    </row>
    <row r="79">
      <c r="A79" t="inlineStr">
        <is>
          <t>WI220911304</t>
        </is>
      </c>
      <c r="B79" t="inlineStr">
        <is>
          <t>DATA_VALIDATION</t>
        </is>
      </c>
      <c r="C79" t="inlineStr">
        <is>
          <t>201348000844</t>
        </is>
      </c>
      <c r="D79" t="inlineStr">
        <is>
          <t>Folder</t>
        </is>
      </c>
      <c r="E79" s="2">
        <f>HYPERLINK("capsilon://?command=openfolder&amp;siteaddress=FAM.docvelocity-na8.net&amp;folderid=FXBA6FD473-B101-DDC6-3529-70A65EC56CF5","FX22088104")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MI220991488</t>
        </is>
      </c>
      <c r="J79" t="n">
        <v>305.0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44812.5337037037</v>
      </c>
      <c r="P79" s="1" t="n">
        <v>44812.56340277778</v>
      </c>
      <c r="Q79" t="n">
        <v>1044.0</v>
      </c>
      <c r="R79" t="n">
        <v>1522.0</v>
      </c>
      <c r="S79" t="b">
        <v>0</v>
      </c>
      <c r="T79" t="inlineStr">
        <is>
          <t>N/A</t>
        </is>
      </c>
      <c r="U79" t="b">
        <v>1</v>
      </c>
      <c r="V79" t="inlineStr">
        <is>
          <t>Suraj Toradmal</t>
        </is>
      </c>
      <c r="W79" s="1" t="n">
        <v>44812.55652777778</v>
      </c>
      <c r="X79" t="n">
        <v>1208.0</v>
      </c>
      <c r="Y79" t="n">
        <v>192.0</v>
      </c>
      <c r="Z79" t="n">
        <v>0.0</v>
      </c>
      <c r="AA79" t="n">
        <v>192.0</v>
      </c>
      <c r="AB79" t="n">
        <v>63.0</v>
      </c>
      <c r="AC79" t="n">
        <v>43.0</v>
      </c>
      <c r="AD79" t="n">
        <v>113.0</v>
      </c>
      <c r="AE79" t="n">
        <v>0.0</v>
      </c>
      <c r="AF79" t="n">
        <v>0.0</v>
      </c>
      <c r="AG79" t="n">
        <v>0.0</v>
      </c>
      <c r="AH79" t="inlineStr">
        <is>
          <t>Ketan Pathak</t>
        </is>
      </c>
      <c r="AI79" s="1" t="n">
        <v>44812.56340277778</v>
      </c>
      <c r="AJ79" t="n">
        <v>243.0</v>
      </c>
      <c r="AK79" t="n">
        <v>0.0</v>
      </c>
      <c r="AL79" t="n">
        <v>0.0</v>
      </c>
      <c r="AM79" t="n">
        <v>0.0</v>
      </c>
      <c r="AN79" t="n">
        <v>63.0</v>
      </c>
      <c r="AO79" t="n">
        <v>0.0</v>
      </c>
      <c r="AP79" t="n">
        <v>113.0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08-09-2022</t>
        </is>
      </c>
      <c r="BG79" t="n">
        <v>42.0</v>
      </c>
      <c r="BH79" t="inlineStr">
        <is>
          <t>NO</t>
        </is>
      </c>
    </row>
    <row r="80">
      <c r="A80" t="inlineStr">
        <is>
          <t>WI220911565</t>
        </is>
      </c>
      <c r="B80" t="inlineStr">
        <is>
          <t>DATA_VALIDATION</t>
        </is>
      </c>
      <c r="C80" t="inlineStr">
        <is>
          <t>201330008520</t>
        </is>
      </c>
      <c r="D80" t="inlineStr">
        <is>
          <t>Folder</t>
        </is>
      </c>
      <c r="E80" s="2">
        <f>HYPERLINK("capsilon://?command=openfolder&amp;siteaddress=FAM.docvelocity-na8.net&amp;folderid=FXC375395D-0EA2-20B7-7C36-FADE6ED261D7","FX22091045")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MI220994072</t>
        </is>
      </c>
      <c r="J80" t="n">
        <v>30.0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44812.56214120371</v>
      </c>
      <c r="P80" s="1" t="n">
        <v>44812.589467592596</v>
      </c>
      <c r="Q80" t="n">
        <v>2246.0</v>
      </c>
      <c r="R80" t="n">
        <v>115.0</v>
      </c>
      <c r="S80" t="b">
        <v>0</v>
      </c>
      <c r="T80" t="inlineStr">
        <is>
          <t>N/A</t>
        </is>
      </c>
      <c r="U80" t="b">
        <v>0</v>
      </c>
      <c r="V80" t="inlineStr">
        <is>
          <t>Shivani Narwade</t>
        </is>
      </c>
      <c r="W80" s="1" t="n">
        <v>44812.585023148145</v>
      </c>
      <c r="X80" t="n">
        <v>54.0</v>
      </c>
      <c r="Y80" t="n">
        <v>10.0</v>
      </c>
      <c r="Z80" t="n">
        <v>0.0</v>
      </c>
      <c r="AA80" t="n">
        <v>10.0</v>
      </c>
      <c r="AB80" t="n">
        <v>0.0</v>
      </c>
      <c r="AC80" t="n">
        <v>1.0</v>
      </c>
      <c r="AD80" t="n">
        <v>20.0</v>
      </c>
      <c r="AE80" t="n">
        <v>0.0</v>
      </c>
      <c r="AF80" t="n">
        <v>0.0</v>
      </c>
      <c r="AG80" t="n">
        <v>0.0</v>
      </c>
      <c r="AH80" t="inlineStr">
        <is>
          <t>Ketan Pathak</t>
        </is>
      </c>
      <c r="AI80" s="1" t="n">
        <v>44812.589467592596</v>
      </c>
      <c r="AJ80" t="n">
        <v>30.0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20.0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08-09-2022</t>
        </is>
      </c>
      <c r="BG80" t="n">
        <v>39.0</v>
      </c>
      <c r="BH80" t="inlineStr">
        <is>
          <t>NO</t>
        </is>
      </c>
    </row>
    <row r="81">
      <c r="A81" t="inlineStr">
        <is>
          <t>WI220911617</t>
        </is>
      </c>
      <c r="B81" t="inlineStr">
        <is>
          <t>DATA_VALIDATION</t>
        </is>
      </c>
      <c r="C81" t="inlineStr">
        <is>
          <t>201300025228</t>
        </is>
      </c>
      <c r="D81" t="inlineStr">
        <is>
          <t>Folder</t>
        </is>
      </c>
      <c r="E81" s="2">
        <f>HYPERLINK("capsilon://?command=openfolder&amp;siteaddress=FAM.docvelocity-na8.net&amp;folderid=FXCE9A3E05-0016-D8D2-E066-D6253410FE8C","FX22091629")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MI220994398</t>
        </is>
      </c>
      <c r="J81" t="n">
        <v>216.0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44812.56670138889</v>
      </c>
      <c r="P81" s="1" t="n">
        <v>44812.574537037035</v>
      </c>
      <c r="Q81" t="n">
        <v>499.0</v>
      </c>
      <c r="R81" t="n">
        <v>178.0</v>
      </c>
      <c r="S81" t="b">
        <v>0</v>
      </c>
      <c r="T81" t="inlineStr">
        <is>
          <t>N/A</t>
        </is>
      </c>
      <c r="U81" t="b">
        <v>0</v>
      </c>
      <c r="V81" t="inlineStr">
        <is>
          <t>Nayan Naramshettiwar</t>
        </is>
      </c>
      <c r="W81" s="1" t="n">
        <v>44812.574537037035</v>
      </c>
      <c r="X81" t="n">
        <v>178.0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216.0</v>
      </c>
      <c r="AE81" t="n">
        <v>193.0</v>
      </c>
      <c r="AF81" t="n">
        <v>0.0</v>
      </c>
      <c r="AG81" t="n">
        <v>5.0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08-09-2022</t>
        </is>
      </c>
      <c r="BG81" t="n">
        <v>11.0</v>
      </c>
      <c r="BH81" t="inlineStr">
        <is>
          <t>NO</t>
        </is>
      </c>
    </row>
    <row r="82">
      <c r="A82" t="inlineStr">
        <is>
          <t>WI220911680</t>
        </is>
      </c>
      <c r="B82" t="inlineStr">
        <is>
          <t>DATA_VALIDATION</t>
        </is>
      </c>
      <c r="C82" t="inlineStr">
        <is>
          <t>201340001197</t>
        </is>
      </c>
      <c r="D82" t="inlineStr">
        <is>
          <t>Folder</t>
        </is>
      </c>
      <c r="E82" s="2">
        <f>HYPERLINK("capsilon://?command=openfolder&amp;siteaddress=FAM.docvelocity-na8.net&amp;folderid=FXBD991E91-8843-7A25-34ED-FE08A2287B36","FX22091473")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MI220994949</t>
        </is>
      </c>
      <c r="J82" t="n">
        <v>33.0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44812.57571759259</v>
      </c>
      <c r="P82" s="1" t="n">
        <v>44812.589837962965</v>
      </c>
      <c r="Q82" t="n">
        <v>1152.0</v>
      </c>
      <c r="R82" t="n">
        <v>68.0</v>
      </c>
      <c r="S82" t="b">
        <v>0</v>
      </c>
      <c r="T82" t="inlineStr">
        <is>
          <t>N/A</t>
        </is>
      </c>
      <c r="U82" t="b">
        <v>0</v>
      </c>
      <c r="V82" t="inlineStr">
        <is>
          <t>Shivani Narwade</t>
        </is>
      </c>
      <c r="W82" s="1" t="n">
        <v>44812.58545138889</v>
      </c>
      <c r="X82" t="n">
        <v>37.0</v>
      </c>
      <c r="Y82" t="n">
        <v>10.0</v>
      </c>
      <c r="Z82" t="n">
        <v>0.0</v>
      </c>
      <c r="AA82" t="n">
        <v>10.0</v>
      </c>
      <c r="AB82" t="n">
        <v>0.0</v>
      </c>
      <c r="AC82" t="n">
        <v>0.0</v>
      </c>
      <c r="AD82" t="n">
        <v>23.0</v>
      </c>
      <c r="AE82" t="n">
        <v>0.0</v>
      </c>
      <c r="AF82" t="n">
        <v>0.0</v>
      </c>
      <c r="AG82" t="n">
        <v>0.0</v>
      </c>
      <c r="AH82" t="inlineStr">
        <is>
          <t>Ketan Pathak</t>
        </is>
      </c>
      <c r="AI82" s="1" t="n">
        <v>44812.589837962965</v>
      </c>
      <c r="AJ82" t="n">
        <v>31.0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23.0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08-09-2022</t>
        </is>
      </c>
      <c r="BG82" t="n">
        <v>20.0</v>
      </c>
      <c r="BH82" t="inlineStr">
        <is>
          <t>NO</t>
        </is>
      </c>
    </row>
    <row r="83">
      <c r="A83" t="inlineStr">
        <is>
          <t>WI220911681</t>
        </is>
      </c>
      <c r="B83" t="inlineStr">
        <is>
          <t>DATA_VALIDATION</t>
        </is>
      </c>
      <c r="C83" t="inlineStr">
        <is>
          <t>201300025228</t>
        </is>
      </c>
      <c r="D83" t="inlineStr">
        <is>
          <t>Folder</t>
        </is>
      </c>
      <c r="E83" s="2">
        <f>HYPERLINK("capsilon://?command=openfolder&amp;siteaddress=FAM.docvelocity-na8.net&amp;folderid=FXCE9A3E05-0016-D8D2-E066-D6253410FE8C","FX22091629")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MI220994398</t>
        </is>
      </c>
      <c r="J83" t="n">
        <v>267.0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44812.575787037036</v>
      </c>
      <c r="P83" s="1" t="n">
        <v>44812.591990740744</v>
      </c>
      <c r="Q83" t="n">
        <v>530.0</v>
      </c>
      <c r="R83" t="n">
        <v>870.0</v>
      </c>
      <c r="S83" t="b">
        <v>0</v>
      </c>
      <c r="T83" t="inlineStr">
        <is>
          <t>N/A</t>
        </is>
      </c>
      <c r="U83" t="b">
        <v>1</v>
      </c>
      <c r="V83" t="inlineStr">
        <is>
          <t>Shivani Narwade</t>
        </is>
      </c>
      <c r="W83" s="1" t="n">
        <v>44812.584386574075</v>
      </c>
      <c r="X83" t="n">
        <v>371.0</v>
      </c>
      <c r="Y83" t="n">
        <v>232.0</v>
      </c>
      <c r="Z83" t="n">
        <v>0.0</v>
      </c>
      <c r="AA83" t="n">
        <v>232.0</v>
      </c>
      <c r="AB83" t="n">
        <v>0.0</v>
      </c>
      <c r="AC83" t="n">
        <v>29.0</v>
      </c>
      <c r="AD83" t="n">
        <v>35.0</v>
      </c>
      <c r="AE83" t="n">
        <v>0.0</v>
      </c>
      <c r="AF83" t="n">
        <v>0.0</v>
      </c>
      <c r="AG83" t="n">
        <v>0.0</v>
      </c>
      <c r="AH83" t="inlineStr">
        <is>
          <t>Aparna Chavan</t>
        </is>
      </c>
      <c r="AI83" s="1" t="n">
        <v>44812.591990740744</v>
      </c>
      <c r="AJ83" t="n">
        <v>499.0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35.0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08-09-2022</t>
        </is>
      </c>
      <c r="BG83" t="n">
        <v>23.0</v>
      </c>
      <c r="BH83" t="inlineStr">
        <is>
          <t>NO</t>
        </is>
      </c>
    </row>
    <row r="84">
      <c r="A84" t="inlineStr">
        <is>
          <t>WI220911709</t>
        </is>
      </c>
      <c r="B84" t="inlineStr">
        <is>
          <t>DATA_VALIDATION</t>
        </is>
      </c>
      <c r="C84" t="inlineStr">
        <is>
          <t>201130014281</t>
        </is>
      </c>
      <c r="D84" t="inlineStr">
        <is>
          <t>Folder</t>
        </is>
      </c>
      <c r="E84" s="2">
        <f>HYPERLINK("capsilon://?command=openfolder&amp;siteaddress=FAM.docvelocity-na8.net&amp;folderid=FX131B9A63-8511-1374-24D1-86562E455439","FX22091373")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MI220995165</t>
        </is>
      </c>
      <c r="J84" t="n">
        <v>30.0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44812.579247685186</v>
      </c>
      <c r="P84" s="1" t="n">
        <v>44812.590104166666</v>
      </c>
      <c r="Q84" t="n">
        <v>849.0</v>
      </c>
      <c r="R84" t="n">
        <v>89.0</v>
      </c>
      <c r="S84" t="b">
        <v>0</v>
      </c>
      <c r="T84" t="inlineStr">
        <is>
          <t>N/A</t>
        </is>
      </c>
      <c r="U84" t="b">
        <v>0</v>
      </c>
      <c r="V84" t="inlineStr">
        <is>
          <t>Shivani Narwade</t>
        </is>
      </c>
      <c r="W84" s="1" t="n">
        <v>44812.58594907408</v>
      </c>
      <c r="X84" t="n">
        <v>42.0</v>
      </c>
      <c r="Y84" t="n">
        <v>10.0</v>
      </c>
      <c r="Z84" t="n">
        <v>0.0</v>
      </c>
      <c r="AA84" t="n">
        <v>10.0</v>
      </c>
      <c r="AB84" t="n">
        <v>0.0</v>
      </c>
      <c r="AC84" t="n">
        <v>1.0</v>
      </c>
      <c r="AD84" t="n">
        <v>20.0</v>
      </c>
      <c r="AE84" t="n">
        <v>0.0</v>
      </c>
      <c r="AF84" t="n">
        <v>0.0</v>
      </c>
      <c r="AG84" t="n">
        <v>0.0</v>
      </c>
      <c r="AH84" t="inlineStr">
        <is>
          <t>Archana Bhujbal</t>
        </is>
      </c>
      <c r="AI84" s="1" t="n">
        <v>44812.590104166666</v>
      </c>
      <c r="AJ84" t="n">
        <v>47.0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20.0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08-09-2022</t>
        </is>
      </c>
      <c r="BG84" t="n">
        <v>15.0</v>
      </c>
      <c r="BH84" t="inlineStr">
        <is>
          <t>NO</t>
        </is>
      </c>
    </row>
    <row r="85">
      <c r="A85" t="inlineStr">
        <is>
          <t>WI22091183</t>
        </is>
      </c>
      <c r="B85" t="inlineStr">
        <is>
          <t>DATA_VALIDATION</t>
        </is>
      </c>
      <c r="C85" t="inlineStr">
        <is>
          <t>201300025137</t>
        </is>
      </c>
      <c r="D85" t="inlineStr">
        <is>
          <t>Folder</t>
        </is>
      </c>
      <c r="E85" s="2">
        <f>HYPERLINK("capsilon://?command=openfolder&amp;siteaddress=FAM.docvelocity-na8.net&amp;folderid=FX470E551E-C0EC-0629-5D52-623636093516","FX22088720")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MI22098043</t>
        </is>
      </c>
      <c r="J85" t="n">
        <v>608.0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44805.54482638889</v>
      </c>
      <c r="P85" s="1" t="n">
        <v>44805.59369212963</v>
      </c>
      <c r="Q85" t="n">
        <v>497.0</v>
      </c>
      <c r="R85" t="n">
        <v>3725.0</v>
      </c>
      <c r="S85" t="b">
        <v>0</v>
      </c>
      <c r="T85" t="inlineStr">
        <is>
          <t>N/A</t>
        </is>
      </c>
      <c r="U85" t="b">
        <v>1</v>
      </c>
      <c r="V85" t="inlineStr">
        <is>
          <t>Suraj Toradmal</t>
        </is>
      </c>
      <c r="W85" s="1" t="n">
        <v>44805.574016203704</v>
      </c>
      <c r="X85" t="n">
        <v>1849.0</v>
      </c>
      <c r="Y85" t="n">
        <v>521.0</v>
      </c>
      <c r="Z85" t="n">
        <v>0.0</v>
      </c>
      <c r="AA85" t="n">
        <v>521.0</v>
      </c>
      <c r="AB85" t="n">
        <v>44.0</v>
      </c>
      <c r="AC85" t="n">
        <v>70.0</v>
      </c>
      <c r="AD85" t="n">
        <v>87.0</v>
      </c>
      <c r="AE85" t="n">
        <v>0.0</v>
      </c>
      <c r="AF85" t="n">
        <v>0.0</v>
      </c>
      <c r="AG85" t="n">
        <v>0.0</v>
      </c>
      <c r="AH85" t="inlineStr">
        <is>
          <t>Sumit Jarhad</t>
        </is>
      </c>
      <c r="AI85" s="1" t="n">
        <v>44805.59369212963</v>
      </c>
      <c r="AJ85" t="n">
        <v>1481.0</v>
      </c>
      <c r="AK85" t="n">
        <v>0.0</v>
      </c>
      <c r="AL85" t="n">
        <v>0.0</v>
      </c>
      <c r="AM85" t="n">
        <v>0.0</v>
      </c>
      <c r="AN85" t="n">
        <v>44.0</v>
      </c>
      <c r="AO85" t="n">
        <v>0.0</v>
      </c>
      <c r="AP85" t="n">
        <v>87.0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01-09-2022</t>
        </is>
      </c>
      <c r="BG85" t="n">
        <v>70.0</v>
      </c>
      <c r="BH85" t="inlineStr">
        <is>
          <t>NO</t>
        </is>
      </c>
    </row>
    <row r="86">
      <c r="A86" t="inlineStr">
        <is>
          <t>WI220911844</t>
        </is>
      </c>
      <c r="B86" t="inlineStr">
        <is>
          <t>DATA_VALIDATION</t>
        </is>
      </c>
      <c r="C86" t="inlineStr">
        <is>
          <t>201300025205</t>
        </is>
      </c>
      <c r="D86" t="inlineStr">
        <is>
          <t>Folder</t>
        </is>
      </c>
      <c r="E86" s="2">
        <f>HYPERLINK("capsilon://?command=openfolder&amp;siteaddress=FAM.docvelocity-na8.net&amp;folderid=FX8A316B24-F9A2-B44A-7D3A-348D7B38ADC5","FX22091179")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MI220996467</t>
        </is>
      </c>
      <c r="J86" t="n">
        <v>129.0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44812.602534722224</v>
      </c>
      <c r="P86" s="1" t="n">
        <v>44812.61210648148</v>
      </c>
      <c r="Q86" t="n">
        <v>498.0</v>
      </c>
      <c r="R86" t="n">
        <v>329.0</v>
      </c>
      <c r="S86" t="b">
        <v>0</v>
      </c>
      <c r="T86" t="inlineStr">
        <is>
          <t>N/A</t>
        </is>
      </c>
      <c r="U86" t="b">
        <v>0</v>
      </c>
      <c r="V86" t="inlineStr">
        <is>
          <t>Suraj Toradmal</t>
        </is>
      </c>
      <c r="W86" s="1" t="n">
        <v>44812.61210648148</v>
      </c>
      <c r="X86" t="n">
        <v>276.0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129.0</v>
      </c>
      <c r="AE86" t="n">
        <v>122.0</v>
      </c>
      <c r="AF86" t="n">
        <v>0.0</v>
      </c>
      <c r="AG86" t="n">
        <v>4.0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08-09-2022</t>
        </is>
      </c>
      <c r="BG86" t="n">
        <v>13.0</v>
      </c>
      <c r="BH86" t="inlineStr">
        <is>
          <t>NO</t>
        </is>
      </c>
    </row>
    <row r="87">
      <c r="A87" t="inlineStr">
        <is>
          <t>WI220911863</t>
        </is>
      </c>
      <c r="B87" t="inlineStr">
        <is>
          <t>DATA_VALIDATION</t>
        </is>
      </c>
      <c r="C87" t="inlineStr">
        <is>
          <t>201330008540</t>
        </is>
      </c>
      <c r="D87" t="inlineStr">
        <is>
          <t>Folder</t>
        </is>
      </c>
      <c r="E87" s="2">
        <f>HYPERLINK("capsilon://?command=openfolder&amp;siteaddress=FAM.docvelocity-na8.net&amp;folderid=FXC472980D-B63B-AC7C-1B8D-A7300C4A53B1","FX22091393")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MI220996626</t>
        </is>
      </c>
      <c r="J87" t="n">
        <v>239.0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1.0</v>
      </c>
      <c r="O87" s="1" t="n">
        <v>44812.60505787037</v>
      </c>
      <c r="P87" s="1" t="n">
        <v>44812.61493055556</v>
      </c>
      <c r="Q87" t="n">
        <v>468.0</v>
      </c>
      <c r="R87" t="n">
        <v>385.0</v>
      </c>
      <c r="S87" t="b">
        <v>0</v>
      </c>
      <c r="T87" t="inlineStr">
        <is>
          <t>N/A</t>
        </is>
      </c>
      <c r="U87" t="b">
        <v>0</v>
      </c>
      <c r="V87" t="inlineStr">
        <is>
          <t>Nayan Naramshettiwar</t>
        </is>
      </c>
      <c r="W87" s="1" t="n">
        <v>44812.61493055556</v>
      </c>
      <c r="X87" t="n">
        <v>370.0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239.0</v>
      </c>
      <c r="AE87" t="n">
        <v>210.0</v>
      </c>
      <c r="AF87" t="n">
        <v>0.0</v>
      </c>
      <c r="AG87" t="n">
        <v>7.0</v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08-09-2022</t>
        </is>
      </c>
      <c r="BG87" t="n">
        <v>14.0</v>
      </c>
      <c r="BH87" t="inlineStr">
        <is>
          <t>NO</t>
        </is>
      </c>
    </row>
    <row r="88">
      <c r="A88" t="inlineStr">
        <is>
          <t>WI220911900</t>
        </is>
      </c>
      <c r="B88" t="inlineStr">
        <is>
          <t>DATA_VALIDATION</t>
        </is>
      </c>
      <c r="C88" t="inlineStr">
        <is>
          <t>201308008792</t>
        </is>
      </c>
      <c r="D88" t="inlineStr">
        <is>
          <t>Folder</t>
        </is>
      </c>
      <c r="E88" s="2">
        <f>HYPERLINK("capsilon://?command=openfolder&amp;siteaddress=FAM.docvelocity-na8.net&amp;folderid=FX376A518E-6C33-879B-E669-1348F1D439F4","FX22083130")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MI220996978</t>
        </is>
      </c>
      <c r="J88" t="n">
        <v>44.0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44812.612222222226</v>
      </c>
      <c r="P88" s="1" t="n">
        <v>44812.61420138889</v>
      </c>
      <c r="Q88" t="n">
        <v>1.0</v>
      </c>
      <c r="R88" t="n">
        <v>170.0</v>
      </c>
      <c r="S88" t="b">
        <v>0</v>
      </c>
      <c r="T88" t="inlineStr">
        <is>
          <t>N/A</t>
        </is>
      </c>
      <c r="U88" t="b">
        <v>0</v>
      </c>
      <c r="V88" t="inlineStr">
        <is>
          <t>Nilesh Thakur</t>
        </is>
      </c>
      <c r="W88" s="1" t="n">
        <v>44812.61420138889</v>
      </c>
      <c r="X88" t="n">
        <v>170.0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44.0</v>
      </c>
      <c r="AE88" t="n">
        <v>37.0</v>
      </c>
      <c r="AF88" t="n">
        <v>0.0</v>
      </c>
      <c r="AG88" t="n">
        <v>2.0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08-09-2022</t>
        </is>
      </c>
      <c r="BG88" t="n">
        <v>2.0</v>
      </c>
      <c r="BH88" t="inlineStr">
        <is>
          <t>NO</t>
        </is>
      </c>
    </row>
    <row r="89">
      <c r="A89" t="inlineStr">
        <is>
          <t>WI220911920</t>
        </is>
      </c>
      <c r="B89" t="inlineStr">
        <is>
          <t>DATA_VALIDATION</t>
        </is>
      </c>
      <c r="C89" t="inlineStr">
        <is>
          <t>201300025205</t>
        </is>
      </c>
      <c r="D89" t="inlineStr">
        <is>
          <t>Folder</t>
        </is>
      </c>
      <c r="E89" s="2">
        <f>HYPERLINK("capsilon://?command=openfolder&amp;siteaddress=FAM.docvelocity-na8.net&amp;folderid=FX8A316B24-F9A2-B44A-7D3A-348D7B38ADC5","FX22091179")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MI220996467</t>
        </is>
      </c>
      <c r="J89" t="n">
        <v>181.0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44812.613541666666</v>
      </c>
      <c r="P89" s="1" t="n">
        <v>44812.631516203706</v>
      </c>
      <c r="Q89" t="n">
        <v>131.0</v>
      </c>
      <c r="R89" t="n">
        <v>1422.0</v>
      </c>
      <c r="S89" t="b">
        <v>0</v>
      </c>
      <c r="T89" t="inlineStr">
        <is>
          <t>N/A</t>
        </is>
      </c>
      <c r="U89" t="b">
        <v>1</v>
      </c>
      <c r="V89" t="inlineStr">
        <is>
          <t>Suraj Toradmal</t>
        </is>
      </c>
      <c r="W89" s="1" t="n">
        <v>44812.62366898148</v>
      </c>
      <c r="X89" t="n">
        <v>872.0</v>
      </c>
      <c r="Y89" t="n">
        <v>164.0</v>
      </c>
      <c r="Z89" t="n">
        <v>0.0</v>
      </c>
      <c r="AA89" t="n">
        <v>164.0</v>
      </c>
      <c r="AB89" t="n">
        <v>0.0</v>
      </c>
      <c r="AC89" t="n">
        <v>6.0</v>
      </c>
      <c r="AD89" t="n">
        <v>17.0</v>
      </c>
      <c r="AE89" t="n">
        <v>0.0</v>
      </c>
      <c r="AF89" t="n">
        <v>0.0</v>
      </c>
      <c r="AG89" t="n">
        <v>0.0</v>
      </c>
      <c r="AH89" t="inlineStr">
        <is>
          <t>Aparna Chavan</t>
        </is>
      </c>
      <c r="AI89" s="1" t="n">
        <v>44812.631516203706</v>
      </c>
      <c r="AJ89" t="n">
        <v>543.0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17.0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08-09-2022</t>
        </is>
      </c>
      <c r="BG89" t="n">
        <v>25.0</v>
      </c>
      <c r="BH89" t="inlineStr">
        <is>
          <t>NO</t>
        </is>
      </c>
    </row>
    <row r="90">
      <c r="A90" t="inlineStr">
        <is>
          <t>WI220911926</t>
        </is>
      </c>
      <c r="B90" t="inlineStr">
        <is>
          <t>DATA_VALIDATION</t>
        </is>
      </c>
      <c r="C90" t="inlineStr">
        <is>
          <t>201308008792</t>
        </is>
      </c>
      <c r="D90" t="inlineStr">
        <is>
          <t>Folder</t>
        </is>
      </c>
      <c r="E90" s="2">
        <f>HYPERLINK("capsilon://?command=openfolder&amp;siteaddress=FAM.docvelocity-na8.net&amp;folderid=FX376A518E-6C33-879B-E669-1348F1D439F4","FX22083130")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MI220996978</t>
        </is>
      </c>
      <c r="J90" t="n">
        <v>88.0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44812.61547453704</v>
      </c>
      <c r="P90" s="1" t="n">
        <v>44812.62521990741</v>
      </c>
      <c r="Q90" t="n">
        <v>219.0</v>
      </c>
      <c r="R90" t="n">
        <v>623.0</v>
      </c>
      <c r="S90" t="b">
        <v>0</v>
      </c>
      <c r="T90" t="inlineStr">
        <is>
          <t>N/A</t>
        </is>
      </c>
      <c r="U90" t="b">
        <v>1</v>
      </c>
      <c r="V90" t="inlineStr">
        <is>
          <t>Nilesh Thakur</t>
        </is>
      </c>
      <c r="W90" s="1" t="n">
        <v>44812.61888888889</v>
      </c>
      <c r="X90" t="n">
        <v>294.0</v>
      </c>
      <c r="Y90" t="n">
        <v>74.0</v>
      </c>
      <c r="Z90" t="n">
        <v>0.0</v>
      </c>
      <c r="AA90" t="n">
        <v>74.0</v>
      </c>
      <c r="AB90" t="n">
        <v>0.0</v>
      </c>
      <c r="AC90" t="n">
        <v>27.0</v>
      </c>
      <c r="AD90" t="n">
        <v>14.0</v>
      </c>
      <c r="AE90" t="n">
        <v>0.0</v>
      </c>
      <c r="AF90" t="n">
        <v>0.0</v>
      </c>
      <c r="AG90" t="n">
        <v>0.0</v>
      </c>
      <c r="AH90" t="inlineStr">
        <is>
          <t>Aparna Chavan</t>
        </is>
      </c>
      <c r="AI90" s="1" t="n">
        <v>44812.62521990741</v>
      </c>
      <c r="AJ90" t="n">
        <v>329.0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14.0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08-09-2022</t>
        </is>
      </c>
      <c r="BG90" t="n">
        <v>14.0</v>
      </c>
      <c r="BH90" t="inlineStr">
        <is>
          <t>NO</t>
        </is>
      </c>
    </row>
    <row r="91">
      <c r="A91" t="inlineStr">
        <is>
          <t>WI220911930</t>
        </is>
      </c>
      <c r="B91" t="inlineStr">
        <is>
          <t>DATA_VALIDATION</t>
        </is>
      </c>
      <c r="C91" t="inlineStr">
        <is>
          <t>201330008540</t>
        </is>
      </c>
      <c r="D91" t="inlineStr">
        <is>
          <t>Folder</t>
        </is>
      </c>
      <c r="E91" s="2">
        <f>HYPERLINK("capsilon://?command=openfolder&amp;siteaddress=FAM.docvelocity-na8.net&amp;folderid=FXC472980D-B63B-AC7C-1B8D-A7300C4A53B1","FX22091393")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MI220996626</t>
        </is>
      </c>
      <c r="J91" t="n">
        <v>287.0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44812.616273148145</v>
      </c>
      <c r="P91" s="1" t="n">
        <v>44812.639710648145</v>
      </c>
      <c r="Q91" t="n">
        <v>641.0</v>
      </c>
      <c r="R91" t="n">
        <v>1384.0</v>
      </c>
      <c r="S91" t="b">
        <v>0</v>
      </c>
      <c r="T91" t="inlineStr">
        <is>
          <t>N/A</t>
        </is>
      </c>
      <c r="U91" t="b">
        <v>1</v>
      </c>
      <c r="V91" t="inlineStr">
        <is>
          <t>Nilesh Thakur</t>
        </is>
      </c>
      <c r="W91" s="1" t="n">
        <v>44812.62672453704</v>
      </c>
      <c r="X91" t="n">
        <v>677.0</v>
      </c>
      <c r="Y91" t="n">
        <v>258.0</v>
      </c>
      <c r="Z91" t="n">
        <v>0.0</v>
      </c>
      <c r="AA91" t="n">
        <v>258.0</v>
      </c>
      <c r="AB91" t="n">
        <v>0.0</v>
      </c>
      <c r="AC91" t="n">
        <v>28.0</v>
      </c>
      <c r="AD91" t="n">
        <v>29.0</v>
      </c>
      <c r="AE91" t="n">
        <v>0.0</v>
      </c>
      <c r="AF91" t="n">
        <v>0.0</v>
      </c>
      <c r="AG91" t="n">
        <v>0.0</v>
      </c>
      <c r="AH91" t="inlineStr">
        <is>
          <t>Aparna Chavan</t>
        </is>
      </c>
      <c r="AI91" s="1" t="n">
        <v>44812.639710648145</v>
      </c>
      <c r="AJ91" t="n">
        <v>707.0</v>
      </c>
      <c r="AK91" t="n">
        <v>1.0</v>
      </c>
      <c r="AL91" t="n">
        <v>0.0</v>
      </c>
      <c r="AM91" t="n">
        <v>1.0</v>
      </c>
      <c r="AN91" t="n">
        <v>0.0</v>
      </c>
      <c r="AO91" t="n">
        <v>1.0</v>
      </c>
      <c r="AP91" t="n">
        <v>28.0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08-09-2022</t>
        </is>
      </c>
      <c r="BG91" t="n">
        <v>33.0</v>
      </c>
      <c r="BH91" t="inlineStr">
        <is>
          <t>NO</t>
        </is>
      </c>
    </row>
    <row r="92">
      <c r="A92" t="inlineStr">
        <is>
          <t>WI220911935</t>
        </is>
      </c>
      <c r="B92" t="inlineStr">
        <is>
          <t>DATA_VALIDATION</t>
        </is>
      </c>
      <c r="C92" t="inlineStr">
        <is>
          <t>201300025194</t>
        </is>
      </c>
      <c r="D92" t="inlineStr">
        <is>
          <t>Folder</t>
        </is>
      </c>
      <c r="E92" s="2">
        <f>HYPERLINK("capsilon://?command=openfolder&amp;siteaddress=FAM.docvelocity-na8.net&amp;folderid=FX92BE1D7B-70B7-CA18-B457-5EBA667ACC73","FX2209950")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MI220997292</t>
        </is>
      </c>
      <c r="J92" t="n">
        <v>28.0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1.0</v>
      </c>
      <c r="O92" s="1" t="n">
        <v>44812.61796296296</v>
      </c>
      <c r="P92" s="1" t="n">
        <v>44812.625914351855</v>
      </c>
      <c r="Q92" t="n">
        <v>94.0</v>
      </c>
      <c r="R92" t="n">
        <v>593.0</v>
      </c>
      <c r="S92" t="b">
        <v>0</v>
      </c>
      <c r="T92" t="inlineStr">
        <is>
          <t>N/A</t>
        </is>
      </c>
      <c r="U92" t="b">
        <v>0</v>
      </c>
      <c r="V92" t="inlineStr">
        <is>
          <t>Nayan Naramshettiwar</t>
        </is>
      </c>
      <c r="W92" s="1" t="n">
        <v>44812.625914351855</v>
      </c>
      <c r="X92" t="n">
        <v>593.0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28.0</v>
      </c>
      <c r="AE92" t="n">
        <v>21.0</v>
      </c>
      <c r="AF92" t="n">
        <v>0.0</v>
      </c>
      <c r="AG92" t="n">
        <v>8.0</v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08-09-2022</t>
        </is>
      </c>
      <c r="BG92" t="n">
        <v>11.0</v>
      </c>
      <c r="BH92" t="inlineStr">
        <is>
          <t>NO</t>
        </is>
      </c>
    </row>
    <row r="93">
      <c r="A93" t="inlineStr">
        <is>
          <t>WI220911936</t>
        </is>
      </c>
      <c r="B93" t="inlineStr">
        <is>
          <t>DATA_VALIDATION</t>
        </is>
      </c>
      <c r="C93" t="inlineStr">
        <is>
          <t>201330008388</t>
        </is>
      </c>
      <c r="D93" t="inlineStr">
        <is>
          <t>Folder</t>
        </is>
      </c>
      <c r="E93" s="2">
        <f>HYPERLINK("capsilon://?command=openfolder&amp;siteaddress=FAM.docvelocity-na8.net&amp;folderid=FX1FA2FE0E-D4F9-8181-278C-EFCD99A123DD","FX22086753")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MI220997252</t>
        </is>
      </c>
      <c r="J93" t="n">
        <v>140.0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44812.61798611111</v>
      </c>
      <c r="P93" s="1" t="n">
        <v>44812.625868055555</v>
      </c>
      <c r="Q93" t="n">
        <v>492.0</v>
      </c>
      <c r="R93" t="n">
        <v>189.0</v>
      </c>
      <c r="S93" t="b">
        <v>0</v>
      </c>
      <c r="T93" t="inlineStr">
        <is>
          <t>N/A</t>
        </is>
      </c>
      <c r="U93" t="b">
        <v>0</v>
      </c>
      <c r="V93" t="inlineStr">
        <is>
          <t>Suraj Toradmal</t>
        </is>
      </c>
      <c r="W93" s="1" t="n">
        <v>44812.625868055555</v>
      </c>
      <c r="X93" t="n">
        <v>189.0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140.0</v>
      </c>
      <c r="AE93" t="n">
        <v>140.0</v>
      </c>
      <c r="AF93" t="n">
        <v>0.0</v>
      </c>
      <c r="AG93" t="n">
        <v>4.0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08-09-2022</t>
        </is>
      </c>
      <c r="BG93" t="n">
        <v>11.0</v>
      </c>
      <c r="BH93" t="inlineStr">
        <is>
          <t>NO</t>
        </is>
      </c>
    </row>
    <row r="94">
      <c r="A94" t="inlineStr">
        <is>
          <t>WI220911981</t>
        </is>
      </c>
      <c r="B94" t="inlineStr">
        <is>
          <t>DATA_VALIDATION</t>
        </is>
      </c>
      <c r="C94" t="inlineStr">
        <is>
          <t>201330008388</t>
        </is>
      </c>
      <c r="D94" t="inlineStr">
        <is>
          <t>Folder</t>
        </is>
      </c>
      <c r="E94" s="2">
        <f>HYPERLINK("capsilon://?command=openfolder&amp;siteaddress=FAM.docvelocity-na8.net&amp;folderid=FX1FA2FE0E-D4F9-8181-278C-EFCD99A123DD","FX22086753")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MI220997252</t>
        </is>
      </c>
      <c r="J94" t="n">
        <v>212.0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44812.627222222225</v>
      </c>
      <c r="P94" s="1" t="n">
        <v>44812.6459837963</v>
      </c>
      <c r="Q94" t="n">
        <v>253.0</v>
      </c>
      <c r="R94" t="n">
        <v>1368.0</v>
      </c>
      <c r="S94" t="b">
        <v>0</v>
      </c>
      <c r="T94" t="inlineStr">
        <is>
          <t>N/A</t>
        </is>
      </c>
      <c r="U94" t="b">
        <v>1</v>
      </c>
      <c r="V94" t="inlineStr">
        <is>
          <t>Suraj Toradmal</t>
        </is>
      </c>
      <c r="W94" s="1" t="n">
        <v>44812.63736111111</v>
      </c>
      <c r="X94" t="n">
        <v>872.0</v>
      </c>
      <c r="Y94" t="n">
        <v>188.0</v>
      </c>
      <c r="Z94" t="n">
        <v>0.0</v>
      </c>
      <c r="AA94" t="n">
        <v>188.0</v>
      </c>
      <c r="AB94" t="n">
        <v>0.0</v>
      </c>
      <c r="AC94" t="n">
        <v>31.0</v>
      </c>
      <c r="AD94" t="n">
        <v>24.0</v>
      </c>
      <c r="AE94" t="n">
        <v>0.0</v>
      </c>
      <c r="AF94" t="n">
        <v>0.0</v>
      </c>
      <c r="AG94" t="n">
        <v>0.0</v>
      </c>
      <c r="AH94" t="inlineStr">
        <is>
          <t>Aparna Chavan</t>
        </is>
      </c>
      <c r="AI94" s="1" t="n">
        <v>44812.6459837963</v>
      </c>
      <c r="AJ94" t="n">
        <v>453.0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24.0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08-09-2022</t>
        </is>
      </c>
      <c r="BG94" t="n">
        <v>27.0</v>
      </c>
      <c r="BH94" t="inlineStr">
        <is>
          <t>NO</t>
        </is>
      </c>
    </row>
    <row r="95">
      <c r="A95" t="inlineStr">
        <is>
          <t>WI220911982</t>
        </is>
      </c>
      <c r="B95" t="inlineStr">
        <is>
          <t>DATA_VALIDATION</t>
        </is>
      </c>
      <c r="C95" t="inlineStr">
        <is>
          <t>201300025194</t>
        </is>
      </c>
      <c r="D95" t="inlineStr">
        <is>
          <t>Folder</t>
        </is>
      </c>
      <c r="E95" s="2">
        <f>HYPERLINK("capsilon://?command=openfolder&amp;siteaddress=FAM.docvelocity-na8.net&amp;folderid=FX92BE1D7B-70B7-CA18-B457-5EBA667ACC73","FX2209950")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MI220997292</t>
        </is>
      </c>
      <c r="J95" t="n">
        <v>224.0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44812.62725694444</v>
      </c>
      <c r="P95" s="1" t="n">
        <v>44812.652037037034</v>
      </c>
      <c r="Q95" t="n">
        <v>1043.0</v>
      </c>
      <c r="R95" t="n">
        <v>1098.0</v>
      </c>
      <c r="S95" t="b">
        <v>0</v>
      </c>
      <c r="T95" t="inlineStr">
        <is>
          <t>N/A</t>
        </is>
      </c>
      <c r="U95" t="b">
        <v>1</v>
      </c>
      <c r="V95" t="inlineStr">
        <is>
          <t>Swapnil Ambesange</t>
        </is>
      </c>
      <c r="W95" s="1" t="n">
        <v>44812.63758101852</v>
      </c>
      <c r="X95" t="n">
        <v>576.0</v>
      </c>
      <c r="Y95" t="n">
        <v>84.0</v>
      </c>
      <c r="Z95" t="n">
        <v>0.0</v>
      </c>
      <c r="AA95" t="n">
        <v>84.0</v>
      </c>
      <c r="AB95" t="n">
        <v>84.0</v>
      </c>
      <c r="AC95" t="n">
        <v>14.0</v>
      </c>
      <c r="AD95" t="n">
        <v>140.0</v>
      </c>
      <c r="AE95" t="n">
        <v>0.0</v>
      </c>
      <c r="AF95" t="n">
        <v>0.0</v>
      </c>
      <c r="AG95" t="n">
        <v>0.0</v>
      </c>
      <c r="AH95" t="inlineStr">
        <is>
          <t>Aparna Chavan</t>
        </is>
      </c>
      <c r="AI95" s="1" t="n">
        <v>44812.652037037034</v>
      </c>
      <c r="AJ95" t="n">
        <v>522.0</v>
      </c>
      <c r="AK95" t="n">
        <v>0.0</v>
      </c>
      <c r="AL95" t="n">
        <v>0.0</v>
      </c>
      <c r="AM95" t="n">
        <v>0.0</v>
      </c>
      <c r="AN95" t="n">
        <v>84.0</v>
      </c>
      <c r="AO95" t="n">
        <v>0.0</v>
      </c>
      <c r="AP95" t="n">
        <v>140.0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08-09-2022</t>
        </is>
      </c>
      <c r="BG95" t="n">
        <v>35.0</v>
      </c>
      <c r="BH95" t="inlineStr">
        <is>
          <t>NO</t>
        </is>
      </c>
    </row>
    <row r="96">
      <c r="A96" t="inlineStr">
        <is>
          <t>WI220911994</t>
        </is>
      </c>
      <c r="B96" t="inlineStr">
        <is>
          <t>DATA_VALIDATION</t>
        </is>
      </c>
      <c r="C96" t="inlineStr">
        <is>
          <t>201130014087</t>
        </is>
      </c>
      <c r="D96" t="inlineStr">
        <is>
          <t>Folder</t>
        </is>
      </c>
      <c r="E96" s="2">
        <f>HYPERLINK("capsilon://?command=openfolder&amp;siteaddress=FAM.docvelocity-na8.net&amp;folderid=FX534E86DB-1B71-A1B7-8AFC-3837B299538E","FX22076028")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MI220997806</t>
        </is>
      </c>
      <c r="J96" t="n">
        <v>296.0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44812.62944444444</v>
      </c>
      <c r="P96" s="1" t="n">
        <v>44812.65440972222</v>
      </c>
      <c r="Q96" t="n">
        <v>1498.0</v>
      </c>
      <c r="R96" t="n">
        <v>659.0</v>
      </c>
      <c r="S96" t="b">
        <v>0</v>
      </c>
      <c r="T96" t="inlineStr">
        <is>
          <t>N/A</t>
        </is>
      </c>
      <c r="U96" t="b">
        <v>0</v>
      </c>
      <c r="V96" t="inlineStr">
        <is>
          <t>Nayan Naramshettiwar</t>
        </is>
      </c>
      <c r="W96" s="1" t="n">
        <v>44812.65440972222</v>
      </c>
      <c r="X96" t="n">
        <v>601.0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296.0</v>
      </c>
      <c r="AE96" t="n">
        <v>282.0</v>
      </c>
      <c r="AF96" t="n">
        <v>0.0</v>
      </c>
      <c r="AG96" t="n">
        <v>10.0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08-09-2022</t>
        </is>
      </c>
      <c r="BG96" t="n">
        <v>35.0</v>
      </c>
      <c r="BH96" t="inlineStr">
        <is>
          <t>NO</t>
        </is>
      </c>
    </row>
    <row r="97">
      <c r="A97" t="inlineStr">
        <is>
          <t>WI220912183</t>
        </is>
      </c>
      <c r="B97" t="inlineStr">
        <is>
          <t>DATA_VALIDATION</t>
        </is>
      </c>
      <c r="C97" t="inlineStr">
        <is>
          <t>201340001194</t>
        </is>
      </c>
      <c r="D97" t="inlineStr">
        <is>
          <t>Folder</t>
        </is>
      </c>
      <c r="E97" s="2">
        <f>HYPERLINK("capsilon://?command=openfolder&amp;siteaddress=FAM.docvelocity-na8.net&amp;folderid=FX30614052-EE95-16B0-9F7E-60999C5AFB23","FX2209936")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MI220998918</t>
        </is>
      </c>
      <c r="J97" t="n">
        <v>30.0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44812.650300925925</v>
      </c>
      <c r="P97" s="1" t="n">
        <v>44812.685694444444</v>
      </c>
      <c r="Q97" t="n">
        <v>2869.0</v>
      </c>
      <c r="R97" t="n">
        <v>189.0</v>
      </c>
      <c r="S97" t="b">
        <v>0</v>
      </c>
      <c r="T97" t="inlineStr">
        <is>
          <t>N/A</t>
        </is>
      </c>
      <c r="U97" t="b">
        <v>0</v>
      </c>
      <c r="V97" t="inlineStr">
        <is>
          <t>Suraj Toradmal</t>
        </is>
      </c>
      <c r="W97" s="1" t="n">
        <v>44812.67302083333</v>
      </c>
      <c r="X97" t="n">
        <v>90.0</v>
      </c>
      <c r="Y97" t="n">
        <v>10.0</v>
      </c>
      <c r="Z97" t="n">
        <v>0.0</v>
      </c>
      <c r="AA97" t="n">
        <v>10.0</v>
      </c>
      <c r="AB97" t="n">
        <v>0.0</v>
      </c>
      <c r="AC97" t="n">
        <v>1.0</v>
      </c>
      <c r="AD97" t="n">
        <v>20.0</v>
      </c>
      <c r="AE97" t="n">
        <v>0.0</v>
      </c>
      <c r="AF97" t="n">
        <v>0.0</v>
      </c>
      <c r="AG97" t="n">
        <v>0.0</v>
      </c>
      <c r="AH97" t="inlineStr">
        <is>
          <t>Sumit Jarhad</t>
        </is>
      </c>
      <c r="AI97" s="1" t="n">
        <v>44812.685694444444</v>
      </c>
      <c r="AJ97" t="n">
        <v>76.0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20.0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08-09-2022</t>
        </is>
      </c>
      <c r="BG97" t="n">
        <v>50.0</v>
      </c>
      <c r="BH97" t="inlineStr">
        <is>
          <t>NO</t>
        </is>
      </c>
    </row>
    <row r="98">
      <c r="A98" t="inlineStr">
        <is>
          <t>WI220912243</t>
        </is>
      </c>
      <c r="B98" t="inlineStr">
        <is>
          <t>DATA_VALIDATION</t>
        </is>
      </c>
      <c r="C98" t="inlineStr">
        <is>
          <t>201130014087</t>
        </is>
      </c>
      <c r="D98" t="inlineStr">
        <is>
          <t>Folder</t>
        </is>
      </c>
      <c r="E98" s="2">
        <f>HYPERLINK("capsilon://?command=openfolder&amp;siteaddress=FAM.docvelocity-na8.net&amp;folderid=FX534E86DB-1B71-A1B7-8AFC-3837B299538E","FX22076028")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MI220997806</t>
        </is>
      </c>
      <c r="J98" t="n">
        <v>456.0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44812.656018518515</v>
      </c>
      <c r="P98" s="1" t="n">
        <v>44812.72262731481</v>
      </c>
      <c r="Q98" t="n">
        <v>1932.0</v>
      </c>
      <c r="R98" t="n">
        <v>3823.0</v>
      </c>
      <c r="S98" t="b">
        <v>0</v>
      </c>
      <c r="T98" t="inlineStr">
        <is>
          <t>N/A</t>
        </is>
      </c>
      <c r="U98" t="b">
        <v>1</v>
      </c>
      <c r="V98" t="inlineStr">
        <is>
          <t>Swapnil Ambesange</t>
        </is>
      </c>
      <c r="W98" s="1" t="n">
        <v>44812.69924768519</v>
      </c>
      <c r="X98" t="n">
        <v>2633.0</v>
      </c>
      <c r="Y98" t="n">
        <v>293.0</v>
      </c>
      <c r="Z98" t="n">
        <v>0.0</v>
      </c>
      <c r="AA98" t="n">
        <v>293.0</v>
      </c>
      <c r="AB98" t="n">
        <v>62.0</v>
      </c>
      <c r="AC98" t="n">
        <v>79.0</v>
      </c>
      <c r="AD98" t="n">
        <v>163.0</v>
      </c>
      <c r="AE98" t="n">
        <v>0.0</v>
      </c>
      <c r="AF98" t="n">
        <v>0.0</v>
      </c>
      <c r="AG98" t="n">
        <v>0.0</v>
      </c>
      <c r="AH98" t="inlineStr">
        <is>
          <t>Archana Bhujbal</t>
        </is>
      </c>
      <c r="AI98" s="1" t="n">
        <v>44812.72262731481</v>
      </c>
      <c r="AJ98" t="n">
        <v>1166.0</v>
      </c>
      <c r="AK98" t="n">
        <v>36.0</v>
      </c>
      <c r="AL98" t="n">
        <v>0.0</v>
      </c>
      <c r="AM98" t="n">
        <v>36.0</v>
      </c>
      <c r="AN98" t="n">
        <v>59.0</v>
      </c>
      <c r="AO98" t="n">
        <v>6.0</v>
      </c>
      <c r="AP98" t="n">
        <v>127.0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08-09-2022</t>
        </is>
      </c>
      <c r="BG98" t="n">
        <v>95.0</v>
      </c>
      <c r="BH98" t="inlineStr">
        <is>
          <t>NO</t>
        </is>
      </c>
    </row>
    <row r="99">
      <c r="A99" t="inlineStr">
        <is>
          <t>WI220912280</t>
        </is>
      </c>
      <c r="B99" t="inlineStr">
        <is>
          <t>DATA_VALIDATION</t>
        </is>
      </c>
      <c r="C99" t="inlineStr">
        <is>
          <t>201340001192</t>
        </is>
      </c>
      <c r="D99" t="inlineStr">
        <is>
          <t>Folder</t>
        </is>
      </c>
      <c r="E99" s="2">
        <f>HYPERLINK("capsilon://?command=openfolder&amp;siteaddress=FAM.docvelocity-na8.net&amp;folderid=FXC96ECEBD-80D2-0F7C-332F-84A3312E431E","FX2209898")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MI220999482</t>
        </is>
      </c>
      <c r="J99" t="n">
        <v>46.0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44812.660532407404</v>
      </c>
      <c r="P99" s="1" t="n">
        <v>44812.690092592595</v>
      </c>
      <c r="Q99" t="n">
        <v>1954.0</v>
      </c>
      <c r="R99" t="n">
        <v>600.0</v>
      </c>
      <c r="S99" t="b">
        <v>0</v>
      </c>
      <c r="T99" t="inlineStr">
        <is>
          <t>N/A</t>
        </is>
      </c>
      <c r="U99" t="b">
        <v>0</v>
      </c>
      <c r="V99" t="inlineStr">
        <is>
          <t>Suraj Toradmal</t>
        </is>
      </c>
      <c r="W99" s="1" t="n">
        <v>44812.67559027778</v>
      </c>
      <c r="X99" t="n">
        <v>221.0</v>
      </c>
      <c r="Y99" t="n">
        <v>41.0</v>
      </c>
      <c r="Z99" t="n">
        <v>0.0</v>
      </c>
      <c r="AA99" t="n">
        <v>41.0</v>
      </c>
      <c r="AB99" t="n">
        <v>0.0</v>
      </c>
      <c r="AC99" t="n">
        <v>1.0</v>
      </c>
      <c r="AD99" t="n">
        <v>5.0</v>
      </c>
      <c r="AE99" t="n">
        <v>0.0</v>
      </c>
      <c r="AF99" t="n">
        <v>0.0</v>
      </c>
      <c r="AG99" t="n">
        <v>0.0</v>
      </c>
      <c r="AH99" t="inlineStr">
        <is>
          <t>Sumit Jarhad</t>
        </is>
      </c>
      <c r="AI99" s="1" t="n">
        <v>44812.690092592595</v>
      </c>
      <c r="AJ99" t="n">
        <v>379.0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5.0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08-09-2022</t>
        </is>
      </c>
      <c r="BG99" t="n">
        <v>42.0</v>
      </c>
      <c r="BH99" t="inlineStr">
        <is>
          <t>NO</t>
        </is>
      </c>
    </row>
    <row r="100">
      <c r="A100" t="inlineStr">
        <is>
          <t>WI220912285</t>
        </is>
      </c>
      <c r="B100" t="inlineStr">
        <is>
          <t>DATA_VALIDATION</t>
        </is>
      </c>
      <c r="C100" t="inlineStr">
        <is>
          <t>201348000852</t>
        </is>
      </c>
      <c r="D100" t="inlineStr">
        <is>
          <t>Folder</t>
        </is>
      </c>
      <c r="E100" s="2">
        <f>HYPERLINK("capsilon://?command=openfolder&amp;siteaddress=FAM.docvelocity-na8.net&amp;folderid=FXFF8A0509-8D35-E299-1F06-71C986A72781","FX220948")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MI220999432</t>
        </is>
      </c>
      <c r="J100" t="n">
        <v>326.0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44812.661041666666</v>
      </c>
      <c r="P100" s="1" t="n">
        <v>44812.688055555554</v>
      </c>
      <c r="Q100" t="n">
        <v>1999.0</v>
      </c>
      <c r="R100" t="n">
        <v>335.0</v>
      </c>
      <c r="S100" t="b">
        <v>0</v>
      </c>
      <c r="T100" t="inlineStr">
        <is>
          <t>N/A</t>
        </is>
      </c>
      <c r="U100" t="b">
        <v>0</v>
      </c>
      <c r="V100" t="inlineStr">
        <is>
          <t>Shivani Narwade</t>
        </is>
      </c>
      <c r="W100" s="1" t="n">
        <v>44812.688055555554</v>
      </c>
      <c r="X100" t="n">
        <v>296.0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326.0</v>
      </c>
      <c r="AE100" t="n">
        <v>319.0</v>
      </c>
      <c r="AF100" t="n">
        <v>0.0</v>
      </c>
      <c r="AG100" t="n">
        <v>6.0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08-09-2022</t>
        </is>
      </c>
      <c r="BG100" t="n">
        <v>38.0</v>
      </c>
      <c r="BH100" t="inlineStr">
        <is>
          <t>NO</t>
        </is>
      </c>
    </row>
    <row r="101">
      <c r="A101" t="inlineStr">
        <is>
          <t>WI220912287</t>
        </is>
      </c>
      <c r="B101" t="inlineStr">
        <is>
          <t>DATA_VALIDATION</t>
        </is>
      </c>
      <c r="C101" t="inlineStr">
        <is>
          <t>201340001192</t>
        </is>
      </c>
      <c r="D101" t="inlineStr">
        <is>
          <t>Folder</t>
        </is>
      </c>
      <c r="E101" s="2">
        <f>HYPERLINK("capsilon://?command=openfolder&amp;siteaddress=FAM.docvelocity-na8.net&amp;folderid=FXC96ECEBD-80D2-0F7C-332F-84A3312E431E","FX2209898")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MI220999496</t>
        </is>
      </c>
      <c r="J101" t="n">
        <v>28.0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44812.66138888889</v>
      </c>
      <c r="P101" s="1" t="n">
        <v>44812.69076388889</v>
      </c>
      <c r="Q101" t="n">
        <v>2269.0</v>
      </c>
      <c r="R101" t="n">
        <v>269.0</v>
      </c>
      <c r="S101" t="b">
        <v>0</v>
      </c>
      <c r="T101" t="inlineStr">
        <is>
          <t>N/A</t>
        </is>
      </c>
      <c r="U101" t="b">
        <v>0</v>
      </c>
      <c r="V101" t="inlineStr">
        <is>
          <t>Shivani Narwade</t>
        </is>
      </c>
      <c r="W101" s="1" t="n">
        <v>44812.69076388889</v>
      </c>
      <c r="X101" t="n">
        <v>233.0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28.0</v>
      </c>
      <c r="AE101" t="n">
        <v>21.0</v>
      </c>
      <c r="AF101" t="n">
        <v>0.0</v>
      </c>
      <c r="AG101" t="n">
        <v>2.0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08-09-2022</t>
        </is>
      </c>
      <c r="BG101" t="n">
        <v>42.0</v>
      </c>
      <c r="BH101" t="inlineStr">
        <is>
          <t>NO</t>
        </is>
      </c>
    </row>
    <row r="102">
      <c r="A102" t="inlineStr">
        <is>
          <t>WI220912302</t>
        </is>
      </c>
      <c r="B102" t="inlineStr">
        <is>
          <t>DATA_VALIDATION</t>
        </is>
      </c>
      <c r="C102" t="inlineStr">
        <is>
          <t>201340001192</t>
        </is>
      </c>
      <c r="D102" t="inlineStr">
        <is>
          <t>Folder</t>
        </is>
      </c>
      <c r="E102" s="2">
        <f>HYPERLINK("capsilon://?command=openfolder&amp;siteaddress=FAM.docvelocity-na8.net&amp;folderid=FXC96ECEBD-80D2-0F7C-332F-84A3312E431E","FX2209898")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MI220999561</t>
        </is>
      </c>
      <c r="J102" t="n">
        <v>225.0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44812.66375</v>
      </c>
      <c r="P102" s="1" t="n">
        <v>44812.695</v>
      </c>
      <c r="Q102" t="n">
        <v>2435.0</v>
      </c>
      <c r="R102" t="n">
        <v>265.0</v>
      </c>
      <c r="S102" t="b">
        <v>0</v>
      </c>
      <c r="T102" t="inlineStr">
        <is>
          <t>N/A</t>
        </is>
      </c>
      <c r="U102" t="b">
        <v>0</v>
      </c>
      <c r="V102" t="inlineStr">
        <is>
          <t>Shubham Karwate</t>
        </is>
      </c>
      <c r="W102" s="1" t="n">
        <v>44812.695</v>
      </c>
      <c r="X102" t="n">
        <v>209.0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225.0</v>
      </c>
      <c r="AE102" t="n">
        <v>218.0</v>
      </c>
      <c r="AF102" t="n">
        <v>0.0</v>
      </c>
      <c r="AG102" t="n">
        <v>7.0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08-09-2022</t>
        </is>
      </c>
      <c r="BG102" t="n">
        <v>45.0</v>
      </c>
      <c r="BH102" t="inlineStr">
        <is>
          <t>NO</t>
        </is>
      </c>
    </row>
    <row r="103">
      <c r="A103" t="inlineStr">
        <is>
          <t>WI22091233</t>
        </is>
      </c>
      <c r="B103" t="inlineStr">
        <is>
          <t>DATA_VALIDATION</t>
        </is>
      </c>
      <c r="C103" t="inlineStr">
        <is>
          <t>201348000820</t>
        </is>
      </c>
      <c r="D103" t="inlineStr">
        <is>
          <t>Folder</t>
        </is>
      </c>
      <c r="E103" s="2">
        <f>HYPERLINK("capsilon://?command=openfolder&amp;siteaddress=FAM.docvelocity-na8.net&amp;folderid=FX9AC9B0BD-1DAF-C350-D401-F5DB338B2D52","FX22085301")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MI220910221</t>
        </is>
      </c>
      <c r="J103" t="n">
        <v>30.0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44805.552465277775</v>
      </c>
      <c r="P103" s="1" t="n">
        <v>44805.56998842592</v>
      </c>
      <c r="Q103" t="n">
        <v>1367.0</v>
      </c>
      <c r="R103" t="n">
        <v>147.0</v>
      </c>
      <c r="S103" t="b">
        <v>0</v>
      </c>
      <c r="T103" t="inlineStr">
        <is>
          <t>N/A</t>
        </is>
      </c>
      <c r="U103" t="b">
        <v>0</v>
      </c>
      <c r="V103" t="inlineStr">
        <is>
          <t>Nilesh Thakur</t>
        </is>
      </c>
      <c r="W103" s="1" t="n">
        <v>44805.56284722222</v>
      </c>
      <c r="X103" t="n">
        <v>95.0</v>
      </c>
      <c r="Y103" t="n">
        <v>10.0</v>
      </c>
      <c r="Z103" t="n">
        <v>0.0</v>
      </c>
      <c r="AA103" t="n">
        <v>10.0</v>
      </c>
      <c r="AB103" t="n">
        <v>0.0</v>
      </c>
      <c r="AC103" t="n">
        <v>0.0</v>
      </c>
      <c r="AD103" t="n">
        <v>20.0</v>
      </c>
      <c r="AE103" t="n">
        <v>0.0</v>
      </c>
      <c r="AF103" t="n">
        <v>0.0</v>
      </c>
      <c r="AG103" t="n">
        <v>0.0</v>
      </c>
      <c r="AH103" t="inlineStr">
        <is>
          <t>Archana Bhujbal</t>
        </is>
      </c>
      <c r="AI103" s="1" t="n">
        <v>44805.56998842592</v>
      </c>
      <c r="AJ103" t="n">
        <v>52.0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20.0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01-09-2022</t>
        </is>
      </c>
      <c r="BG103" t="n">
        <v>25.0</v>
      </c>
      <c r="BH103" t="inlineStr">
        <is>
          <t>NO</t>
        </is>
      </c>
    </row>
    <row r="104">
      <c r="A104" t="inlineStr">
        <is>
          <t>WI22091249</t>
        </is>
      </c>
      <c r="B104" t="inlineStr">
        <is>
          <t>DATA_VALIDATION</t>
        </is>
      </c>
      <c r="C104" t="inlineStr">
        <is>
          <t>201300025140</t>
        </is>
      </c>
      <c r="D104" t="inlineStr">
        <is>
          <t>Folder</t>
        </is>
      </c>
      <c r="E104" s="2">
        <f>HYPERLINK("capsilon://?command=openfolder&amp;siteaddress=FAM.docvelocity-na8.net&amp;folderid=FX05123C5F-BC40-8DDB-93C8-19F0F4930D52","FX22088776")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MI220910372</t>
        </is>
      </c>
      <c r="J104" t="n">
        <v>293.0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44805.557071759256</v>
      </c>
      <c r="P104" s="1" t="n">
        <v>44805.58594907408</v>
      </c>
      <c r="Q104" t="n">
        <v>2189.0</v>
      </c>
      <c r="R104" t="n">
        <v>306.0</v>
      </c>
      <c r="S104" t="b">
        <v>0</v>
      </c>
      <c r="T104" t="inlineStr">
        <is>
          <t>N/A</t>
        </is>
      </c>
      <c r="U104" t="b">
        <v>0</v>
      </c>
      <c r="V104" t="inlineStr">
        <is>
          <t>Shubham Karwate</t>
        </is>
      </c>
      <c r="W104" s="1" t="n">
        <v>44805.58594907408</v>
      </c>
      <c r="X104" t="n">
        <v>213.0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293.0</v>
      </c>
      <c r="AE104" t="n">
        <v>271.0</v>
      </c>
      <c r="AF104" t="n">
        <v>0.0</v>
      </c>
      <c r="AG104" t="n">
        <v>11.0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01-09-2022</t>
        </is>
      </c>
      <c r="BG104" t="n">
        <v>41.0</v>
      </c>
      <c r="BH104" t="inlineStr">
        <is>
          <t>NO</t>
        </is>
      </c>
    </row>
    <row r="105">
      <c r="A105" t="inlineStr">
        <is>
          <t>WI22091252</t>
        </is>
      </c>
      <c r="B105" t="inlineStr">
        <is>
          <t>DATA_VALIDATION</t>
        </is>
      </c>
      <c r="C105" t="inlineStr">
        <is>
          <t>201330008468</t>
        </is>
      </c>
      <c r="D105" t="inlineStr">
        <is>
          <t>Folder</t>
        </is>
      </c>
      <c r="E105" s="2">
        <f>HYPERLINK("capsilon://?command=openfolder&amp;siteaddress=FAM.docvelocity-na8.net&amp;folderid=FXB0367C57-4B7E-41BC-EAE6-A970750CFD11","FX22088550")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MI220910429</t>
        </is>
      </c>
      <c r="J105" t="n">
        <v>208.0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44805.55758101852</v>
      </c>
      <c r="P105" s="1" t="n">
        <v>44805.592094907406</v>
      </c>
      <c r="Q105" t="n">
        <v>2592.0</v>
      </c>
      <c r="R105" t="n">
        <v>390.0</v>
      </c>
      <c r="S105" t="b">
        <v>0</v>
      </c>
      <c r="T105" t="inlineStr">
        <is>
          <t>N/A</t>
        </is>
      </c>
      <c r="U105" t="b">
        <v>0</v>
      </c>
      <c r="V105" t="inlineStr">
        <is>
          <t>Shubham Karwate</t>
        </is>
      </c>
      <c r="W105" s="1" t="n">
        <v>44805.592094907406</v>
      </c>
      <c r="X105" t="n">
        <v>328.0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208.0</v>
      </c>
      <c r="AE105" t="n">
        <v>192.0</v>
      </c>
      <c r="AF105" t="n">
        <v>0.0</v>
      </c>
      <c r="AG105" t="n">
        <v>10.0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01-09-2022</t>
        </is>
      </c>
      <c r="BG105" t="n">
        <v>49.0</v>
      </c>
      <c r="BH105" t="inlineStr">
        <is>
          <t>NO</t>
        </is>
      </c>
    </row>
    <row r="106">
      <c r="A106" t="inlineStr">
        <is>
          <t>WI220912598</t>
        </is>
      </c>
      <c r="B106" t="inlineStr">
        <is>
          <t>DATA_VALIDATION</t>
        </is>
      </c>
      <c r="C106" t="inlineStr">
        <is>
          <t>201348000852</t>
        </is>
      </c>
      <c r="D106" t="inlineStr">
        <is>
          <t>Folder</t>
        </is>
      </c>
      <c r="E106" s="2">
        <f>HYPERLINK("capsilon://?command=openfolder&amp;siteaddress=FAM.docvelocity-na8.net&amp;folderid=FXFF8A0509-8D35-E299-1F06-71C986A72781","FX220948")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MI220999432</t>
        </is>
      </c>
      <c r="J106" t="n">
        <v>426.0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44812.68949074074</v>
      </c>
      <c r="P106" s="1" t="n">
        <v>44812.728171296294</v>
      </c>
      <c r="Q106" t="n">
        <v>1472.0</v>
      </c>
      <c r="R106" t="n">
        <v>1870.0</v>
      </c>
      <c r="S106" t="b">
        <v>0</v>
      </c>
      <c r="T106" t="inlineStr">
        <is>
          <t>N/A</t>
        </is>
      </c>
      <c r="U106" t="b">
        <v>1</v>
      </c>
      <c r="V106" t="inlineStr">
        <is>
          <t>Shivani Narwade</t>
        </is>
      </c>
      <c r="W106" s="1" t="n">
        <v>44812.70070601852</v>
      </c>
      <c r="X106" t="n">
        <v>766.0</v>
      </c>
      <c r="Y106" t="n">
        <v>306.0</v>
      </c>
      <c r="Z106" t="n">
        <v>0.0</v>
      </c>
      <c r="AA106" t="n">
        <v>306.0</v>
      </c>
      <c r="AB106" t="n">
        <v>0.0</v>
      </c>
      <c r="AC106" t="n">
        <v>10.0</v>
      </c>
      <c r="AD106" t="n">
        <v>120.0</v>
      </c>
      <c r="AE106" t="n">
        <v>0.0</v>
      </c>
      <c r="AF106" t="n">
        <v>0.0</v>
      </c>
      <c r="AG106" t="n">
        <v>0.0</v>
      </c>
      <c r="AH106" t="inlineStr">
        <is>
          <t>Aparna Chavan</t>
        </is>
      </c>
      <c r="AI106" s="1" t="n">
        <v>44812.728171296294</v>
      </c>
      <c r="AJ106" t="n">
        <v>913.0</v>
      </c>
      <c r="AK106" t="n">
        <v>1.0</v>
      </c>
      <c r="AL106" t="n">
        <v>0.0</v>
      </c>
      <c r="AM106" t="n">
        <v>1.0</v>
      </c>
      <c r="AN106" t="n">
        <v>0.0</v>
      </c>
      <c r="AO106" t="n">
        <v>1.0</v>
      </c>
      <c r="AP106" t="n">
        <v>119.0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08-09-2022</t>
        </is>
      </c>
      <c r="BG106" t="n">
        <v>55.0</v>
      </c>
      <c r="BH106" t="inlineStr">
        <is>
          <t>NO</t>
        </is>
      </c>
    </row>
    <row r="107">
      <c r="A107" t="inlineStr">
        <is>
          <t>WI220912609</t>
        </is>
      </c>
      <c r="B107" t="inlineStr">
        <is>
          <t>DATA_VALIDATION</t>
        </is>
      </c>
      <c r="C107" t="inlineStr">
        <is>
          <t>201340001192</t>
        </is>
      </c>
      <c r="D107" t="inlineStr">
        <is>
          <t>Folder</t>
        </is>
      </c>
      <c r="E107" s="2">
        <f>HYPERLINK("capsilon://?command=openfolder&amp;siteaddress=FAM.docvelocity-na8.net&amp;folderid=FXC96ECEBD-80D2-0F7C-332F-84A3312E431E","FX2209898")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MI220999496</t>
        </is>
      </c>
      <c r="J107" t="n">
        <v>56.0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44812.692291666666</v>
      </c>
      <c r="P107" s="1" t="n">
        <v>44812.69862268519</v>
      </c>
      <c r="Q107" t="n">
        <v>9.0</v>
      </c>
      <c r="R107" t="n">
        <v>538.0</v>
      </c>
      <c r="S107" t="b">
        <v>0</v>
      </c>
      <c r="T107" t="inlineStr">
        <is>
          <t>N/A</t>
        </is>
      </c>
      <c r="U107" t="b">
        <v>1</v>
      </c>
      <c r="V107" t="inlineStr">
        <is>
          <t>Suraj Toradmal</t>
        </is>
      </c>
      <c r="W107" s="1" t="n">
        <v>44812.6965625</v>
      </c>
      <c r="X107" t="n">
        <v>363.0</v>
      </c>
      <c r="Y107" t="n">
        <v>42.0</v>
      </c>
      <c r="Z107" t="n">
        <v>0.0</v>
      </c>
      <c r="AA107" t="n">
        <v>42.0</v>
      </c>
      <c r="AB107" t="n">
        <v>0.0</v>
      </c>
      <c r="AC107" t="n">
        <v>13.0</v>
      </c>
      <c r="AD107" t="n">
        <v>14.0</v>
      </c>
      <c r="AE107" t="n">
        <v>0.0</v>
      </c>
      <c r="AF107" t="n">
        <v>0.0</v>
      </c>
      <c r="AG107" t="n">
        <v>0.0</v>
      </c>
      <c r="AH107" t="inlineStr">
        <is>
          <t>Archana Bhujbal</t>
        </is>
      </c>
      <c r="AI107" s="1" t="n">
        <v>44812.69862268519</v>
      </c>
      <c r="AJ107" t="n">
        <v>175.0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14.0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08-09-2022</t>
        </is>
      </c>
      <c r="BG107" t="n">
        <v>9.0</v>
      </c>
      <c r="BH107" t="inlineStr">
        <is>
          <t>NO</t>
        </is>
      </c>
    </row>
    <row r="108">
      <c r="A108" t="inlineStr">
        <is>
          <t>WI220912618</t>
        </is>
      </c>
      <c r="B108" t="inlineStr">
        <is>
          <t>DATA_VALIDATION</t>
        </is>
      </c>
      <c r="C108" t="inlineStr">
        <is>
          <t>201300025186</t>
        </is>
      </c>
      <c r="D108" t="inlineStr">
        <is>
          <t>Folder</t>
        </is>
      </c>
      <c r="E108" s="2">
        <f>HYPERLINK("capsilon://?command=openfolder&amp;siteaddress=FAM.docvelocity-na8.net&amp;folderid=FXF7760FA6-EFB5-1368-06E3-50D9292BE034","FX2209576")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MI2209101053</t>
        </is>
      </c>
      <c r="J108" t="n">
        <v>28.0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44812.69375</v>
      </c>
      <c r="P108" s="1" t="n">
        <v>44812.72420138889</v>
      </c>
      <c r="Q108" t="n">
        <v>2390.0</v>
      </c>
      <c r="R108" t="n">
        <v>241.0</v>
      </c>
      <c r="S108" t="b">
        <v>0</v>
      </c>
      <c r="T108" t="inlineStr">
        <is>
          <t>N/A</t>
        </is>
      </c>
      <c r="U108" t="b">
        <v>0</v>
      </c>
      <c r="V108" t="inlineStr">
        <is>
          <t>Nilesh Thakur</t>
        </is>
      </c>
      <c r="W108" s="1" t="n">
        <v>44812.69497685185</v>
      </c>
      <c r="X108" t="n">
        <v>97.0</v>
      </c>
      <c r="Y108" t="n">
        <v>21.0</v>
      </c>
      <c r="Z108" t="n">
        <v>0.0</v>
      </c>
      <c r="AA108" t="n">
        <v>21.0</v>
      </c>
      <c r="AB108" t="n">
        <v>0.0</v>
      </c>
      <c r="AC108" t="n">
        <v>2.0</v>
      </c>
      <c r="AD108" t="n">
        <v>7.0</v>
      </c>
      <c r="AE108" t="n">
        <v>0.0</v>
      </c>
      <c r="AF108" t="n">
        <v>0.0</v>
      </c>
      <c r="AG108" t="n">
        <v>0.0</v>
      </c>
      <c r="AH108" t="inlineStr">
        <is>
          <t>Archana Bhujbal</t>
        </is>
      </c>
      <c r="AI108" s="1" t="n">
        <v>44812.72420138889</v>
      </c>
      <c r="AJ108" t="n">
        <v>135.0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7.0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08-09-2022</t>
        </is>
      </c>
      <c r="BG108" t="n">
        <v>43.0</v>
      </c>
      <c r="BH108" t="inlineStr">
        <is>
          <t>NO</t>
        </is>
      </c>
    </row>
    <row r="109">
      <c r="A109" t="inlineStr">
        <is>
          <t>WI220912619</t>
        </is>
      </c>
      <c r="B109" t="inlineStr">
        <is>
          <t>DATA_VALIDATION</t>
        </is>
      </c>
      <c r="C109" t="inlineStr">
        <is>
          <t>201300025186</t>
        </is>
      </c>
      <c r="D109" t="inlineStr">
        <is>
          <t>Folder</t>
        </is>
      </c>
      <c r="E109" s="2">
        <f>HYPERLINK("capsilon://?command=openfolder&amp;siteaddress=FAM.docvelocity-na8.net&amp;folderid=FXF7760FA6-EFB5-1368-06E3-50D9292BE034","FX2209576")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MI2209101054</t>
        </is>
      </c>
      <c r="J109" t="n">
        <v>28.0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44812.69378472222</v>
      </c>
      <c r="P109" s="1" t="n">
        <v>44812.725266203706</v>
      </c>
      <c r="Q109" t="n">
        <v>2523.0</v>
      </c>
      <c r="R109" t="n">
        <v>197.0</v>
      </c>
      <c r="S109" t="b">
        <v>0</v>
      </c>
      <c r="T109" t="inlineStr">
        <is>
          <t>N/A</t>
        </is>
      </c>
      <c r="U109" t="b">
        <v>0</v>
      </c>
      <c r="V109" t="inlineStr">
        <is>
          <t>Nilesh Thakur</t>
        </is>
      </c>
      <c r="W109" s="1" t="n">
        <v>44812.69621527778</v>
      </c>
      <c r="X109" t="n">
        <v>106.0</v>
      </c>
      <c r="Y109" t="n">
        <v>21.0</v>
      </c>
      <c r="Z109" t="n">
        <v>0.0</v>
      </c>
      <c r="AA109" t="n">
        <v>21.0</v>
      </c>
      <c r="AB109" t="n">
        <v>0.0</v>
      </c>
      <c r="AC109" t="n">
        <v>3.0</v>
      </c>
      <c r="AD109" t="n">
        <v>7.0</v>
      </c>
      <c r="AE109" t="n">
        <v>0.0</v>
      </c>
      <c r="AF109" t="n">
        <v>0.0</v>
      </c>
      <c r="AG109" t="n">
        <v>0.0</v>
      </c>
      <c r="AH109" t="inlineStr">
        <is>
          <t>Archana Bhujbal</t>
        </is>
      </c>
      <c r="AI109" s="1" t="n">
        <v>44812.725266203706</v>
      </c>
      <c r="AJ109" t="n">
        <v>91.0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7.0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08-09-2022</t>
        </is>
      </c>
      <c r="BG109" t="n">
        <v>45.0</v>
      </c>
      <c r="BH109" t="inlineStr">
        <is>
          <t>NO</t>
        </is>
      </c>
    </row>
    <row r="110">
      <c r="A110" t="inlineStr">
        <is>
          <t>WI22091262</t>
        </is>
      </c>
      <c r="B110" t="inlineStr">
        <is>
          <t>DATA_VALIDATION</t>
        </is>
      </c>
      <c r="C110" t="inlineStr">
        <is>
          <t>201330008412</t>
        </is>
      </c>
      <c r="D110" t="inlineStr">
        <is>
          <t>Folder</t>
        </is>
      </c>
      <c r="E110" s="2">
        <f>HYPERLINK("capsilon://?command=openfolder&amp;siteaddress=FAM.docvelocity-na8.net&amp;folderid=FXD42D97EB-5AB2-39B1-6008-D4A3596EA038","FX22087230")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MI220910586</t>
        </is>
      </c>
      <c r="J110" t="n">
        <v>67.0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1.0</v>
      </c>
      <c r="O110" s="1" t="n">
        <v>44805.56003472222</v>
      </c>
      <c r="P110" s="1" t="n">
        <v>44805.592881944445</v>
      </c>
      <c r="Q110" t="n">
        <v>2727.0</v>
      </c>
      <c r="R110" t="n">
        <v>111.0</v>
      </c>
      <c r="S110" t="b">
        <v>0</v>
      </c>
      <c r="T110" t="inlineStr">
        <is>
          <t>N/A</t>
        </is>
      </c>
      <c r="U110" t="b">
        <v>0</v>
      </c>
      <c r="V110" t="inlineStr">
        <is>
          <t>Shubham Karwate</t>
        </is>
      </c>
      <c r="W110" s="1" t="n">
        <v>44805.592881944445</v>
      </c>
      <c r="X110" t="n">
        <v>68.0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67.0</v>
      </c>
      <c r="AE110" t="n">
        <v>52.0</v>
      </c>
      <c r="AF110" t="n">
        <v>0.0</v>
      </c>
      <c r="AG110" t="n">
        <v>2.0</v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01-09-2022</t>
        </is>
      </c>
      <c r="BG110" t="n">
        <v>47.0</v>
      </c>
      <c r="BH110" t="inlineStr">
        <is>
          <t>NO</t>
        </is>
      </c>
    </row>
    <row r="111">
      <c r="A111" t="inlineStr">
        <is>
          <t>WI220912620</t>
        </is>
      </c>
      <c r="B111" t="inlineStr">
        <is>
          <t>DATA_VALIDATION</t>
        </is>
      </c>
      <c r="C111" t="inlineStr">
        <is>
          <t>201300025186</t>
        </is>
      </c>
      <c r="D111" t="inlineStr">
        <is>
          <t>Folder</t>
        </is>
      </c>
      <c r="E111" s="2">
        <f>HYPERLINK("capsilon://?command=openfolder&amp;siteaddress=FAM.docvelocity-na8.net&amp;folderid=FXF7760FA6-EFB5-1368-06E3-50D9292BE034","FX2209576")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MI2209101058</t>
        </is>
      </c>
      <c r="J111" t="n">
        <v>28.0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44812.694236111114</v>
      </c>
      <c r="P111" s="1" t="n">
        <v>44812.726377314815</v>
      </c>
      <c r="Q111" t="n">
        <v>2634.0</v>
      </c>
      <c r="R111" t="n">
        <v>143.0</v>
      </c>
      <c r="S111" t="b">
        <v>0</v>
      </c>
      <c r="T111" t="inlineStr">
        <is>
          <t>N/A</t>
        </is>
      </c>
      <c r="U111" t="b">
        <v>0</v>
      </c>
      <c r="V111" t="inlineStr">
        <is>
          <t>Shubham Karwate</t>
        </is>
      </c>
      <c r="W111" s="1" t="n">
        <v>44812.69556712963</v>
      </c>
      <c r="X111" t="n">
        <v>48.0</v>
      </c>
      <c r="Y111" t="n">
        <v>21.0</v>
      </c>
      <c r="Z111" t="n">
        <v>0.0</v>
      </c>
      <c r="AA111" t="n">
        <v>21.0</v>
      </c>
      <c r="AB111" t="n">
        <v>0.0</v>
      </c>
      <c r="AC111" t="n">
        <v>0.0</v>
      </c>
      <c r="AD111" t="n">
        <v>7.0</v>
      </c>
      <c r="AE111" t="n">
        <v>0.0</v>
      </c>
      <c r="AF111" t="n">
        <v>0.0</v>
      </c>
      <c r="AG111" t="n">
        <v>0.0</v>
      </c>
      <c r="AH111" t="inlineStr">
        <is>
          <t>Archana Bhujbal</t>
        </is>
      </c>
      <c r="AI111" s="1" t="n">
        <v>44812.726377314815</v>
      </c>
      <c r="AJ111" t="n">
        <v>95.0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08-09-2022</t>
        </is>
      </c>
      <c r="BG111" t="n">
        <v>46.0</v>
      </c>
      <c r="BH111" t="inlineStr">
        <is>
          <t>NO</t>
        </is>
      </c>
    </row>
    <row r="112">
      <c r="A112" t="inlineStr">
        <is>
          <t>WI220912621</t>
        </is>
      </c>
      <c r="B112" t="inlineStr">
        <is>
          <t>DATA_VALIDATION</t>
        </is>
      </c>
      <c r="C112" t="inlineStr">
        <is>
          <t>201300025186</t>
        </is>
      </c>
      <c r="D112" t="inlineStr">
        <is>
          <t>Folder</t>
        </is>
      </c>
      <c r="E112" s="2">
        <f>HYPERLINK("capsilon://?command=openfolder&amp;siteaddress=FAM.docvelocity-na8.net&amp;folderid=FXF7760FA6-EFB5-1368-06E3-50D9292BE034","FX2209576")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MI2209101055</t>
        </is>
      </c>
      <c r="J112" t="n">
        <v>28.0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44812.69427083333</v>
      </c>
      <c r="P112" s="1" t="n">
        <v>44812.727534722224</v>
      </c>
      <c r="Q112" t="n">
        <v>2710.0</v>
      </c>
      <c r="R112" t="n">
        <v>164.0</v>
      </c>
      <c r="S112" t="b">
        <v>0</v>
      </c>
      <c r="T112" t="inlineStr">
        <is>
          <t>N/A</t>
        </is>
      </c>
      <c r="U112" t="b">
        <v>0</v>
      </c>
      <c r="V112" t="inlineStr">
        <is>
          <t>Shubham Karwate</t>
        </is>
      </c>
      <c r="W112" s="1" t="n">
        <v>44812.69631944445</v>
      </c>
      <c r="X112" t="n">
        <v>64.0</v>
      </c>
      <c r="Y112" t="n">
        <v>21.0</v>
      </c>
      <c r="Z112" t="n">
        <v>0.0</v>
      </c>
      <c r="AA112" t="n">
        <v>21.0</v>
      </c>
      <c r="AB112" t="n">
        <v>0.0</v>
      </c>
      <c r="AC112" t="n">
        <v>0.0</v>
      </c>
      <c r="AD112" t="n">
        <v>7.0</v>
      </c>
      <c r="AE112" t="n">
        <v>0.0</v>
      </c>
      <c r="AF112" t="n">
        <v>0.0</v>
      </c>
      <c r="AG112" t="n">
        <v>0.0</v>
      </c>
      <c r="AH112" t="inlineStr">
        <is>
          <t>Archana Bhujbal</t>
        </is>
      </c>
      <c r="AI112" s="1" t="n">
        <v>44812.727534722224</v>
      </c>
      <c r="AJ112" t="n">
        <v>100.0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7.0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08-09-2022</t>
        </is>
      </c>
      <c r="BG112" t="n">
        <v>47.0</v>
      </c>
      <c r="BH112" t="inlineStr">
        <is>
          <t>NO</t>
        </is>
      </c>
    </row>
    <row r="113">
      <c r="A113" t="inlineStr">
        <is>
          <t>WI220912622</t>
        </is>
      </c>
      <c r="B113" t="inlineStr">
        <is>
          <t>DATA_VALIDATION</t>
        </is>
      </c>
      <c r="C113" t="inlineStr">
        <is>
          <t>201300025186</t>
        </is>
      </c>
      <c r="D113" t="inlineStr">
        <is>
          <t>Folder</t>
        </is>
      </c>
      <c r="E113" s="2">
        <f>HYPERLINK("capsilon://?command=openfolder&amp;siteaddress=FAM.docvelocity-na8.net&amp;folderid=FXF7760FA6-EFB5-1368-06E3-50D9292BE034","FX2209576")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MI2209101062</t>
        </is>
      </c>
      <c r="J113" t="n">
        <v>75.0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44812.69453703704</v>
      </c>
      <c r="P113" s="1" t="n">
        <v>44812.72966435185</v>
      </c>
      <c r="Q113" t="n">
        <v>2683.0</v>
      </c>
      <c r="R113" t="n">
        <v>352.0</v>
      </c>
      <c r="S113" t="b">
        <v>0</v>
      </c>
      <c r="T113" t="inlineStr">
        <is>
          <t>N/A</t>
        </is>
      </c>
      <c r="U113" t="b">
        <v>0</v>
      </c>
      <c r="V113" t="inlineStr">
        <is>
          <t>Nilesh Thakur</t>
        </is>
      </c>
      <c r="W113" s="1" t="n">
        <v>44812.69818287037</v>
      </c>
      <c r="X113" t="n">
        <v>169.0</v>
      </c>
      <c r="Y113" t="n">
        <v>54.0</v>
      </c>
      <c r="Z113" t="n">
        <v>0.0</v>
      </c>
      <c r="AA113" t="n">
        <v>54.0</v>
      </c>
      <c r="AB113" t="n">
        <v>0.0</v>
      </c>
      <c r="AC113" t="n">
        <v>4.0</v>
      </c>
      <c r="AD113" t="n">
        <v>21.0</v>
      </c>
      <c r="AE113" t="n">
        <v>0.0</v>
      </c>
      <c r="AF113" t="n">
        <v>0.0</v>
      </c>
      <c r="AG113" t="n">
        <v>0.0</v>
      </c>
      <c r="AH113" t="inlineStr">
        <is>
          <t>Archana Bhujbal</t>
        </is>
      </c>
      <c r="AI113" s="1" t="n">
        <v>44812.72966435185</v>
      </c>
      <c r="AJ113" t="n">
        <v>183.0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21.0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08-09-2022</t>
        </is>
      </c>
      <c r="BG113" t="n">
        <v>50.0</v>
      </c>
      <c r="BH113" t="inlineStr">
        <is>
          <t>NO</t>
        </is>
      </c>
    </row>
    <row r="114">
      <c r="A114" t="inlineStr">
        <is>
          <t>WI220912623</t>
        </is>
      </c>
      <c r="B114" t="inlineStr">
        <is>
          <t>DATA_VALIDATION</t>
        </is>
      </c>
      <c r="C114" t="inlineStr">
        <is>
          <t>201300025186</t>
        </is>
      </c>
      <c r="D114" t="inlineStr">
        <is>
          <t>Folder</t>
        </is>
      </c>
      <c r="E114" s="2">
        <f>HYPERLINK("capsilon://?command=openfolder&amp;siteaddress=FAM.docvelocity-na8.net&amp;folderid=FXF7760FA6-EFB5-1368-06E3-50D9292BE034","FX2209576")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MI2209101060</t>
        </is>
      </c>
      <c r="J114" t="n">
        <v>75.0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44812.69461805555</v>
      </c>
      <c r="P114" s="1" t="n">
        <v>44812.73085648148</v>
      </c>
      <c r="Q114" t="n">
        <v>2503.0</v>
      </c>
      <c r="R114" t="n">
        <v>628.0</v>
      </c>
      <c r="S114" t="b">
        <v>0</v>
      </c>
      <c r="T114" t="inlineStr">
        <is>
          <t>N/A</t>
        </is>
      </c>
      <c r="U114" t="b">
        <v>0</v>
      </c>
      <c r="V114" t="inlineStr">
        <is>
          <t>Suraj Toradmal</t>
        </is>
      </c>
      <c r="W114" s="1" t="n">
        <v>44812.70104166667</v>
      </c>
      <c r="X114" t="n">
        <v>386.0</v>
      </c>
      <c r="Y114" t="n">
        <v>75.0</v>
      </c>
      <c r="Z114" t="n">
        <v>0.0</v>
      </c>
      <c r="AA114" t="n">
        <v>75.0</v>
      </c>
      <c r="AB114" t="n">
        <v>0.0</v>
      </c>
      <c r="AC114" t="n">
        <v>2.0</v>
      </c>
      <c r="AD114" t="n">
        <v>0.0</v>
      </c>
      <c r="AE114" t="n">
        <v>0.0</v>
      </c>
      <c r="AF114" t="n">
        <v>0.0</v>
      </c>
      <c r="AG114" t="n">
        <v>0.0</v>
      </c>
      <c r="AH114" t="inlineStr">
        <is>
          <t>Aparna Chavan</t>
        </is>
      </c>
      <c r="AI114" s="1" t="n">
        <v>44812.73085648148</v>
      </c>
      <c r="AJ114" t="n">
        <v>231.0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08-09-2022</t>
        </is>
      </c>
      <c r="BG114" t="n">
        <v>52.0</v>
      </c>
      <c r="BH114" t="inlineStr">
        <is>
          <t>NO</t>
        </is>
      </c>
    </row>
    <row r="115">
      <c r="A115" t="inlineStr">
        <is>
          <t>WI220912630</t>
        </is>
      </c>
      <c r="B115" t="inlineStr">
        <is>
          <t>DATA_VALIDATION</t>
        </is>
      </c>
      <c r="C115" t="inlineStr">
        <is>
          <t>201340001192</t>
        </is>
      </c>
      <c r="D115" t="inlineStr">
        <is>
          <t>Folder</t>
        </is>
      </c>
      <c r="E115" s="2">
        <f>HYPERLINK("capsilon://?command=openfolder&amp;siteaddress=FAM.docvelocity-na8.net&amp;folderid=FXC96ECEBD-80D2-0F7C-332F-84A3312E431E","FX2209898")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MI220999561</t>
        </is>
      </c>
      <c r="J115" t="n">
        <v>349.0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44812.69663194445</v>
      </c>
      <c r="P115" s="1" t="n">
        <v>44812.785844907405</v>
      </c>
      <c r="Q115" t="n">
        <v>2965.0</v>
      </c>
      <c r="R115" t="n">
        <v>4743.0</v>
      </c>
      <c r="S115" t="b">
        <v>0</v>
      </c>
      <c r="T115" t="inlineStr">
        <is>
          <t>N/A</t>
        </is>
      </c>
      <c r="U115" t="b">
        <v>1</v>
      </c>
      <c r="V115" t="inlineStr">
        <is>
          <t>Shivani Narwade</t>
        </is>
      </c>
      <c r="W115" s="1" t="n">
        <v>44812.75115740741</v>
      </c>
      <c r="X115" t="n">
        <v>2804.0</v>
      </c>
      <c r="Y115" t="n">
        <v>287.0</v>
      </c>
      <c r="Z115" t="n">
        <v>0.0</v>
      </c>
      <c r="AA115" t="n">
        <v>287.0</v>
      </c>
      <c r="AB115" t="n">
        <v>0.0</v>
      </c>
      <c r="AC115" t="n">
        <v>45.0</v>
      </c>
      <c r="AD115" t="n">
        <v>62.0</v>
      </c>
      <c r="AE115" t="n">
        <v>0.0</v>
      </c>
      <c r="AF115" t="n">
        <v>0.0</v>
      </c>
      <c r="AG115" t="n">
        <v>0.0</v>
      </c>
      <c r="AH115" t="inlineStr">
        <is>
          <t>Aparna Chavan</t>
        </is>
      </c>
      <c r="AI115" s="1" t="n">
        <v>44812.785844907405</v>
      </c>
      <c r="AJ115" t="n">
        <v>1904.0</v>
      </c>
      <c r="AK115" t="n">
        <v>4.0</v>
      </c>
      <c r="AL115" t="n">
        <v>0.0</v>
      </c>
      <c r="AM115" t="n">
        <v>4.0</v>
      </c>
      <c r="AN115" t="n">
        <v>0.0</v>
      </c>
      <c r="AO115" t="n">
        <v>4.0</v>
      </c>
      <c r="AP115" t="n">
        <v>58.0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08-09-2022</t>
        </is>
      </c>
      <c r="BG115" t="n">
        <v>128.0</v>
      </c>
      <c r="BH115" t="inlineStr">
        <is>
          <t>NO</t>
        </is>
      </c>
    </row>
    <row r="116">
      <c r="A116" t="inlineStr">
        <is>
          <t>WI22091264</t>
        </is>
      </c>
      <c r="B116" t="inlineStr">
        <is>
          <t>DATA_VALIDATION</t>
        </is>
      </c>
      <c r="C116" t="inlineStr">
        <is>
          <t>201300025138</t>
        </is>
      </c>
      <c r="D116" t="inlineStr">
        <is>
          <t>Folder</t>
        </is>
      </c>
      <c r="E116" s="2">
        <f>HYPERLINK("capsilon://?command=openfolder&amp;siteaddress=FAM.docvelocity-na8.net&amp;folderid=FX667929B4-7C34-8DB1-BBDC-36F6E966E4AC","FX22088736")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MI220910633</t>
        </is>
      </c>
      <c r="J116" t="n">
        <v>44.0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44805.56101851852</v>
      </c>
      <c r="P116" s="1" t="n">
        <v>44805.57079861111</v>
      </c>
      <c r="Q116" t="n">
        <v>670.0</v>
      </c>
      <c r="R116" t="n">
        <v>175.0</v>
      </c>
      <c r="S116" t="b">
        <v>0</v>
      </c>
      <c r="T116" t="inlineStr">
        <is>
          <t>N/A</t>
        </is>
      </c>
      <c r="U116" t="b">
        <v>0</v>
      </c>
      <c r="V116" t="inlineStr">
        <is>
          <t>Shivani Narwade</t>
        </is>
      </c>
      <c r="W116" s="1" t="n">
        <v>44805.56383101852</v>
      </c>
      <c r="X116" t="n">
        <v>106.0</v>
      </c>
      <c r="Y116" t="n">
        <v>44.0</v>
      </c>
      <c r="Z116" t="n">
        <v>0.0</v>
      </c>
      <c r="AA116" t="n">
        <v>44.0</v>
      </c>
      <c r="AB116" t="n">
        <v>0.0</v>
      </c>
      <c r="AC116" t="n">
        <v>3.0</v>
      </c>
      <c r="AD116" t="n">
        <v>0.0</v>
      </c>
      <c r="AE116" t="n">
        <v>0.0</v>
      </c>
      <c r="AF116" t="n">
        <v>0.0</v>
      </c>
      <c r="AG116" t="n">
        <v>0.0</v>
      </c>
      <c r="AH116" t="inlineStr">
        <is>
          <t>Archana Bhujbal</t>
        </is>
      </c>
      <c r="AI116" s="1" t="n">
        <v>44805.57079861111</v>
      </c>
      <c r="AJ116" t="n">
        <v>69.0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01-09-2022</t>
        </is>
      </c>
      <c r="BG116" t="n">
        <v>14.0</v>
      </c>
      <c r="BH116" t="inlineStr">
        <is>
          <t>NO</t>
        </is>
      </c>
    </row>
    <row r="117">
      <c r="A117" t="inlineStr">
        <is>
          <t>WI22091265</t>
        </is>
      </c>
      <c r="B117" t="inlineStr">
        <is>
          <t>DATA_VALIDATION</t>
        </is>
      </c>
      <c r="C117" t="inlineStr">
        <is>
          <t>201300025138</t>
        </is>
      </c>
      <c r="D117" t="inlineStr">
        <is>
          <t>Folder</t>
        </is>
      </c>
      <c r="E117" s="2">
        <f>HYPERLINK("capsilon://?command=openfolder&amp;siteaddress=FAM.docvelocity-na8.net&amp;folderid=FX667929B4-7C34-8DB1-BBDC-36F6E966E4AC","FX22088736")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MI220910637</t>
        </is>
      </c>
      <c r="J117" t="n">
        <v>44.0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44805.56113425926</v>
      </c>
      <c r="P117" s="1" t="n">
        <v>44805.57179398148</v>
      </c>
      <c r="Q117" t="n">
        <v>678.0</v>
      </c>
      <c r="R117" t="n">
        <v>243.0</v>
      </c>
      <c r="S117" t="b">
        <v>0</v>
      </c>
      <c r="T117" t="inlineStr">
        <is>
          <t>N/A</t>
        </is>
      </c>
      <c r="U117" t="b">
        <v>0</v>
      </c>
      <c r="V117" t="inlineStr">
        <is>
          <t>Nilesh Thakur</t>
        </is>
      </c>
      <c r="W117" s="1" t="n">
        <v>44805.565300925926</v>
      </c>
      <c r="X117" t="n">
        <v>158.0</v>
      </c>
      <c r="Y117" t="n">
        <v>44.0</v>
      </c>
      <c r="Z117" t="n">
        <v>0.0</v>
      </c>
      <c r="AA117" t="n">
        <v>44.0</v>
      </c>
      <c r="AB117" t="n">
        <v>0.0</v>
      </c>
      <c r="AC117" t="n">
        <v>5.0</v>
      </c>
      <c r="AD117" t="n">
        <v>0.0</v>
      </c>
      <c r="AE117" t="n">
        <v>0.0</v>
      </c>
      <c r="AF117" t="n">
        <v>0.0</v>
      </c>
      <c r="AG117" t="n">
        <v>0.0</v>
      </c>
      <c r="AH117" t="inlineStr">
        <is>
          <t>Archana Bhujbal</t>
        </is>
      </c>
      <c r="AI117" s="1" t="n">
        <v>44805.57179398148</v>
      </c>
      <c r="AJ117" t="n">
        <v>85.0</v>
      </c>
      <c r="AK117" t="n">
        <v>4.0</v>
      </c>
      <c r="AL117" t="n">
        <v>0.0</v>
      </c>
      <c r="AM117" t="n">
        <v>4.0</v>
      </c>
      <c r="AN117" t="n">
        <v>0.0</v>
      </c>
      <c r="AO117" t="n">
        <v>4.0</v>
      </c>
      <c r="AP117" t="n">
        <v>-4.0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01-09-2022</t>
        </is>
      </c>
      <c r="BG117" t="n">
        <v>15.0</v>
      </c>
      <c r="BH117" t="inlineStr">
        <is>
          <t>NO</t>
        </is>
      </c>
    </row>
    <row r="118">
      <c r="A118" t="inlineStr">
        <is>
          <t>WI220912683</t>
        </is>
      </c>
      <c r="B118" t="inlineStr">
        <is>
          <t>DATA_VALIDATION</t>
        </is>
      </c>
      <c r="C118" t="inlineStr">
        <is>
          <t>201330008550</t>
        </is>
      </c>
      <c r="D118" t="inlineStr">
        <is>
          <t>Folder</t>
        </is>
      </c>
      <c r="E118" s="2">
        <f>HYPERLINK("capsilon://?command=openfolder&amp;siteaddress=FAM.docvelocity-na8.net&amp;folderid=FXD007CDAE-FE21-1840-BDBE-07D56EC524B8","FX22091556")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MI2209101676</t>
        </is>
      </c>
      <c r="J118" t="n">
        <v>111.0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1.0</v>
      </c>
      <c r="O118" s="1" t="n">
        <v>44812.711689814816</v>
      </c>
      <c r="P118" s="1" t="n">
        <v>44812.719722222224</v>
      </c>
      <c r="Q118" t="n">
        <v>121.0</v>
      </c>
      <c r="R118" t="n">
        <v>573.0</v>
      </c>
      <c r="S118" t="b">
        <v>0</v>
      </c>
      <c r="T118" t="inlineStr">
        <is>
          <t>N/A</t>
        </is>
      </c>
      <c r="U118" t="b">
        <v>0</v>
      </c>
      <c r="V118" t="inlineStr">
        <is>
          <t>Nilesh Thakur</t>
        </is>
      </c>
      <c r="W118" s="1" t="n">
        <v>44812.719722222224</v>
      </c>
      <c r="X118" t="n">
        <v>563.0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111.0</v>
      </c>
      <c r="AE118" t="n">
        <v>111.0</v>
      </c>
      <c r="AF118" t="n">
        <v>0.0</v>
      </c>
      <c r="AG118" t="n">
        <v>2.0</v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08-09-2022</t>
        </is>
      </c>
      <c r="BG118" t="n">
        <v>11.0</v>
      </c>
      <c r="BH118" t="inlineStr">
        <is>
          <t>NO</t>
        </is>
      </c>
    </row>
    <row r="119">
      <c r="A119" t="inlineStr">
        <is>
          <t>WI220912696</t>
        </is>
      </c>
      <c r="B119" t="inlineStr">
        <is>
          <t>DATA_VALIDATION</t>
        </is>
      </c>
      <c r="C119" t="inlineStr">
        <is>
          <t>201348000805</t>
        </is>
      </c>
      <c r="D119" t="inlineStr">
        <is>
          <t>Folder</t>
        </is>
      </c>
      <c r="E119" s="2">
        <f>HYPERLINK("capsilon://?command=openfolder&amp;siteaddress=FAM.docvelocity-na8.net&amp;folderid=FX4EB2FEF7-C759-6218-D3EE-4B8E8149EE50","FX22084008")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MI2209101984</t>
        </is>
      </c>
      <c r="J119" t="n">
        <v>44.0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44812.718148148146</v>
      </c>
      <c r="P119" s="1" t="n">
        <v>44812.736342592594</v>
      </c>
      <c r="Q119" t="n">
        <v>1509.0</v>
      </c>
      <c r="R119" t="n">
        <v>63.0</v>
      </c>
      <c r="S119" t="b">
        <v>0</v>
      </c>
      <c r="T119" t="inlineStr">
        <is>
          <t>N/A</t>
        </is>
      </c>
      <c r="U119" t="b">
        <v>0</v>
      </c>
      <c r="V119" t="inlineStr">
        <is>
          <t>Nilesh Thakur</t>
        </is>
      </c>
      <c r="W119" s="1" t="n">
        <v>44812.72011574074</v>
      </c>
      <c r="X119" t="n">
        <v>33.0</v>
      </c>
      <c r="Y119" t="n">
        <v>0.0</v>
      </c>
      <c r="Z119" t="n">
        <v>0.0</v>
      </c>
      <c r="AA119" t="n">
        <v>0.0</v>
      </c>
      <c r="AB119" t="n">
        <v>37.0</v>
      </c>
      <c r="AC119" t="n">
        <v>0.0</v>
      </c>
      <c r="AD119" t="n">
        <v>44.0</v>
      </c>
      <c r="AE119" t="n">
        <v>0.0</v>
      </c>
      <c r="AF119" t="n">
        <v>0.0</v>
      </c>
      <c r="AG119" t="n">
        <v>0.0</v>
      </c>
      <c r="AH119" t="inlineStr">
        <is>
          <t>Aparna Chavan</t>
        </is>
      </c>
      <c r="AI119" s="1" t="n">
        <v>44812.736342592594</v>
      </c>
      <c r="AJ119" t="n">
        <v>30.0</v>
      </c>
      <c r="AK119" t="n">
        <v>0.0</v>
      </c>
      <c r="AL119" t="n">
        <v>0.0</v>
      </c>
      <c r="AM119" t="n">
        <v>0.0</v>
      </c>
      <c r="AN119" t="n">
        <v>37.0</v>
      </c>
      <c r="AO119" t="n">
        <v>0.0</v>
      </c>
      <c r="AP119" t="n">
        <v>44.0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08-09-2022</t>
        </is>
      </c>
      <c r="BG119" t="n">
        <v>26.0</v>
      </c>
      <c r="BH119" t="inlineStr">
        <is>
          <t>NO</t>
        </is>
      </c>
    </row>
    <row r="120">
      <c r="A120" t="inlineStr">
        <is>
          <t>WI220912701</t>
        </is>
      </c>
      <c r="B120" t="inlineStr">
        <is>
          <t>DATA_VALIDATION</t>
        </is>
      </c>
      <c r="C120" t="inlineStr">
        <is>
          <t>201308008867</t>
        </is>
      </c>
      <c r="D120" t="inlineStr">
        <is>
          <t>Folder</t>
        </is>
      </c>
      <c r="E120" s="2">
        <f>HYPERLINK("capsilon://?command=openfolder&amp;siteaddress=FAM.docvelocity-na8.net&amp;folderid=FXF0A4E1E6-707F-7467-A5A6-9E3B46234687","FX22091140")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MI2209102009</t>
        </is>
      </c>
      <c r="J120" t="n">
        <v>227.0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44812.720046296294</v>
      </c>
      <c r="P120" s="1" t="n">
        <v>44812.741377314815</v>
      </c>
      <c r="Q120" t="n">
        <v>1405.0</v>
      </c>
      <c r="R120" t="n">
        <v>438.0</v>
      </c>
      <c r="S120" t="b">
        <v>0</v>
      </c>
      <c r="T120" t="inlineStr">
        <is>
          <t>N/A</t>
        </is>
      </c>
      <c r="U120" t="b">
        <v>0</v>
      </c>
      <c r="V120" t="inlineStr">
        <is>
          <t>Nayan Naramshettiwar</t>
        </is>
      </c>
      <c r="W120" s="1" t="n">
        <v>44812.741377314815</v>
      </c>
      <c r="X120" t="n">
        <v>398.0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227.0</v>
      </c>
      <c r="AE120" t="n">
        <v>206.0</v>
      </c>
      <c r="AF120" t="n">
        <v>0.0</v>
      </c>
      <c r="AG120" t="n">
        <v>11.0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08-09-2022</t>
        </is>
      </c>
      <c r="BG120" t="n">
        <v>30.0</v>
      </c>
      <c r="BH120" t="inlineStr">
        <is>
          <t>NO</t>
        </is>
      </c>
    </row>
    <row r="121">
      <c r="A121" t="inlineStr">
        <is>
          <t>WI220912704</t>
        </is>
      </c>
      <c r="B121" t="inlineStr">
        <is>
          <t>DATA_VALIDATION</t>
        </is>
      </c>
      <c r="C121" t="inlineStr">
        <is>
          <t>201330008550</t>
        </is>
      </c>
      <c r="D121" t="inlineStr">
        <is>
          <t>Folder</t>
        </is>
      </c>
      <c r="E121" s="2">
        <f>HYPERLINK("capsilon://?command=openfolder&amp;siteaddress=FAM.docvelocity-na8.net&amp;folderid=FXD007CDAE-FE21-1840-BDBE-07D56EC524B8","FX22091556")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MI2209101676</t>
        </is>
      </c>
      <c r="J121" t="n">
        <v>135.0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44812.72144675926</v>
      </c>
      <c r="P121" s="1" t="n">
        <v>44812.735983796294</v>
      </c>
      <c r="Q121" t="n">
        <v>221.0</v>
      </c>
      <c r="R121" t="n">
        <v>1035.0</v>
      </c>
      <c r="S121" t="b">
        <v>0</v>
      </c>
      <c r="T121" t="inlineStr">
        <is>
          <t>N/A</t>
        </is>
      </c>
      <c r="U121" t="b">
        <v>1</v>
      </c>
      <c r="V121" t="inlineStr">
        <is>
          <t>Nilesh Thakur</t>
        </is>
      </c>
      <c r="W121" s="1" t="n">
        <v>44812.72818287037</v>
      </c>
      <c r="X121" t="n">
        <v>582.0</v>
      </c>
      <c r="Y121" t="n">
        <v>105.0</v>
      </c>
      <c r="Z121" t="n">
        <v>0.0</v>
      </c>
      <c r="AA121" t="n">
        <v>105.0</v>
      </c>
      <c r="AB121" t="n">
        <v>0.0</v>
      </c>
      <c r="AC121" t="n">
        <v>16.0</v>
      </c>
      <c r="AD121" t="n">
        <v>30.0</v>
      </c>
      <c r="AE121" t="n">
        <v>0.0</v>
      </c>
      <c r="AF121" t="n">
        <v>0.0</v>
      </c>
      <c r="AG121" t="n">
        <v>0.0</v>
      </c>
      <c r="AH121" t="inlineStr">
        <is>
          <t>Aparna Chavan</t>
        </is>
      </c>
      <c r="AI121" s="1" t="n">
        <v>44812.735983796294</v>
      </c>
      <c r="AJ121" t="n">
        <v>442.0</v>
      </c>
      <c r="AK121" t="n">
        <v>1.0</v>
      </c>
      <c r="AL121" t="n">
        <v>0.0</v>
      </c>
      <c r="AM121" t="n">
        <v>1.0</v>
      </c>
      <c r="AN121" t="n">
        <v>0.0</v>
      </c>
      <c r="AO121" t="n">
        <v>1.0</v>
      </c>
      <c r="AP121" t="n">
        <v>29.0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08-09-2022</t>
        </is>
      </c>
      <c r="BG121" t="n">
        <v>20.0</v>
      </c>
      <c r="BH121" t="inlineStr">
        <is>
          <t>NO</t>
        </is>
      </c>
    </row>
    <row r="122">
      <c r="A122" t="inlineStr">
        <is>
          <t>WI22091271</t>
        </is>
      </c>
      <c r="B122" t="inlineStr">
        <is>
          <t>DATA_VALIDATION</t>
        </is>
      </c>
      <c r="C122" t="inlineStr">
        <is>
          <t>201300025138</t>
        </is>
      </c>
      <c r="D122" t="inlineStr">
        <is>
          <t>Folder</t>
        </is>
      </c>
      <c r="E122" s="2">
        <f>HYPERLINK("capsilon://?command=openfolder&amp;siteaddress=FAM.docvelocity-na8.net&amp;folderid=FX667929B4-7C34-8DB1-BBDC-36F6E966E4AC","FX22088736")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MI220910712</t>
        </is>
      </c>
      <c r="J122" t="n">
        <v>28.0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44805.5627662037</v>
      </c>
      <c r="P122" s="1" t="n">
        <v>44805.572546296295</v>
      </c>
      <c r="Q122" t="n">
        <v>715.0</v>
      </c>
      <c r="R122" t="n">
        <v>130.0</v>
      </c>
      <c r="S122" t="b">
        <v>0</v>
      </c>
      <c r="T122" t="inlineStr">
        <is>
          <t>N/A</t>
        </is>
      </c>
      <c r="U122" t="b">
        <v>0</v>
      </c>
      <c r="V122" t="inlineStr">
        <is>
          <t>Shivani Narwade</t>
        </is>
      </c>
      <c r="W122" s="1" t="n">
        <v>44805.56460648148</v>
      </c>
      <c r="X122" t="n">
        <v>66.0</v>
      </c>
      <c r="Y122" t="n">
        <v>21.0</v>
      </c>
      <c r="Z122" t="n">
        <v>0.0</v>
      </c>
      <c r="AA122" t="n">
        <v>21.0</v>
      </c>
      <c r="AB122" t="n">
        <v>0.0</v>
      </c>
      <c r="AC122" t="n">
        <v>0.0</v>
      </c>
      <c r="AD122" t="n">
        <v>7.0</v>
      </c>
      <c r="AE122" t="n">
        <v>0.0</v>
      </c>
      <c r="AF122" t="n">
        <v>0.0</v>
      </c>
      <c r="AG122" t="n">
        <v>0.0</v>
      </c>
      <c r="AH122" t="inlineStr">
        <is>
          <t>Archana Bhujbal</t>
        </is>
      </c>
      <c r="AI122" s="1" t="n">
        <v>44805.572546296295</v>
      </c>
      <c r="AJ122" t="n">
        <v>64.0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01-09-2022</t>
        </is>
      </c>
      <c r="BG122" t="n">
        <v>14.0</v>
      </c>
      <c r="BH122" t="inlineStr">
        <is>
          <t>NO</t>
        </is>
      </c>
    </row>
    <row r="123">
      <c r="A123" t="inlineStr">
        <is>
          <t>WI220912716</t>
        </is>
      </c>
      <c r="B123" t="inlineStr">
        <is>
          <t>DATA_VALIDATION</t>
        </is>
      </c>
      <c r="C123" t="inlineStr">
        <is>
          <t>201330016157</t>
        </is>
      </c>
      <c r="D123" t="inlineStr">
        <is>
          <t>Folder</t>
        </is>
      </c>
      <c r="E123" s="2">
        <f>HYPERLINK("capsilon://?command=openfolder&amp;siteaddress=FAM.docvelocity-na8.net&amp;folderid=FX668513CA-EF2C-A4BE-C3D8-4A6A10D00209","FX22091541")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MI2209102196</t>
        </is>
      </c>
      <c r="J123" t="n">
        <v>28.0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44812.72489583334</v>
      </c>
      <c r="P123" s="1" t="n">
        <v>44812.7368287037</v>
      </c>
      <c r="Q123" t="n">
        <v>936.0</v>
      </c>
      <c r="R123" t="n">
        <v>95.0</v>
      </c>
      <c r="S123" t="b">
        <v>0</v>
      </c>
      <c r="T123" t="inlineStr">
        <is>
          <t>N/A</t>
        </is>
      </c>
      <c r="U123" t="b">
        <v>0</v>
      </c>
      <c r="V123" t="inlineStr">
        <is>
          <t>Nilesh Thakur</t>
        </is>
      </c>
      <c r="W123" s="1" t="n">
        <v>44812.72881944444</v>
      </c>
      <c r="X123" t="n">
        <v>54.0</v>
      </c>
      <c r="Y123" t="n">
        <v>0.0</v>
      </c>
      <c r="Z123" t="n">
        <v>0.0</v>
      </c>
      <c r="AA123" t="n">
        <v>0.0</v>
      </c>
      <c r="AB123" t="n">
        <v>21.0</v>
      </c>
      <c r="AC123" t="n">
        <v>0.0</v>
      </c>
      <c r="AD123" t="n">
        <v>28.0</v>
      </c>
      <c r="AE123" t="n">
        <v>0.0</v>
      </c>
      <c r="AF123" t="n">
        <v>0.0</v>
      </c>
      <c r="AG123" t="n">
        <v>0.0</v>
      </c>
      <c r="AH123" t="inlineStr">
        <is>
          <t>Aparna Chavan</t>
        </is>
      </c>
      <c r="AI123" s="1" t="n">
        <v>44812.7368287037</v>
      </c>
      <c r="AJ123" t="n">
        <v>41.0</v>
      </c>
      <c r="AK123" t="n">
        <v>0.0</v>
      </c>
      <c r="AL123" t="n">
        <v>0.0</v>
      </c>
      <c r="AM123" t="n">
        <v>0.0</v>
      </c>
      <c r="AN123" t="n">
        <v>21.0</v>
      </c>
      <c r="AO123" t="n">
        <v>0.0</v>
      </c>
      <c r="AP123" t="n">
        <v>28.0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08-09-2022</t>
        </is>
      </c>
      <c r="BG123" t="n">
        <v>17.0</v>
      </c>
      <c r="BH123" t="inlineStr">
        <is>
          <t>NO</t>
        </is>
      </c>
    </row>
    <row r="124">
      <c r="A124" t="inlineStr">
        <is>
          <t>WI22091272</t>
        </is>
      </c>
      <c r="B124" t="inlineStr">
        <is>
          <t>DATA_VALIDATION</t>
        </is>
      </c>
      <c r="C124" t="inlineStr">
        <is>
          <t>201300025138</t>
        </is>
      </c>
      <c r="D124" t="inlineStr">
        <is>
          <t>Folder</t>
        </is>
      </c>
      <c r="E124" s="2">
        <f>HYPERLINK("capsilon://?command=openfolder&amp;siteaddress=FAM.docvelocity-na8.net&amp;folderid=FX667929B4-7C34-8DB1-BBDC-36F6E966E4AC","FX22088736")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MI220910720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44805.56284722222</v>
      </c>
      <c r="P124" s="1" t="n">
        <v>44805.57314814815</v>
      </c>
      <c r="Q124" t="n">
        <v>806.0</v>
      </c>
      <c r="R124" t="n">
        <v>84.0</v>
      </c>
      <c r="S124" t="b">
        <v>0</v>
      </c>
      <c r="T124" t="inlineStr">
        <is>
          <t>N/A</t>
        </is>
      </c>
      <c r="U124" t="b">
        <v>0</v>
      </c>
      <c r="V124" t="inlineStr">
        <is>
          <t>Shivani Narwade</t>
        </is>
      </c>
      <c r="W124" s="1" t="n">
        <v>44805.565</v>
      </c>
      <c r="X124" t="n">
        <v>33.0</v>
      </c>
      <c r="Y124" t="n">
        <v>21.0</v>
      </c>
      <c r="Z124" t="n">
        <v>0.0</v>
      </c>
      <c r="AA124" t="n">
        <v>21.0</v>
      </c>
      <c r="AB124" t="n">
        <v>0.0</v>
      </c>
      <c r="AC124" t="n">
        <v>0.0</v>
      </c>
      <c r="AD124" t="n">
        <v>7.0</v>
      </c>
      <c r="AE124" t="n">
        <v>0.0</v>
      </c>
      <c r="AF124" t="n">
        <v>0.0</v>
      </c>
      <c r="AG124" t="n">
        <v>0.0</v>
      </c>
      <c r="AH124" t="inlineStr">
        <is>
          <t>Archana Bhujbal</t>
        </is>
      </c>
      <c r="AI124" s="1" t="n">
        <v>44805.57314814815</v>
      </c>
      <c r="AJ124" t="n">
        <v>51.0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01-09-2022</t>
        </is>
      </c>
      <c r="BG124" t="n">
        <v>14.0</v>
      </c>
      <c r="BH124" t="inlineStr">
        <is>
          <t>NO</t>
        </is>
      </c>
    </row>
    <row r="125">
      <c r="A125" t="inlineStr">
        <is>
          <t>WI22091275</t>
        </is>
      </c>
      <c r="B125" t="inlineStr">
        <is>
          <t>DATA_VALIDATION</t>
        </is>
      </c>
      <c r="C125" t="inlineStr">
        <is>
          <t>201300025138</t>
        </is>
      </c>
      <c r="D125" t="inlineStr">
        <is>
          <t>Folder</t>
        </is>
      </c>
      <c r="E125" s="2">
        <f>HYPERLINK("capsilon://?command=openfolder&amp;siteaddress=FAM.docvelocity-na8.net&amp;folderid=FX667929B4-7C34-8DB1-BBDC-36F6E966E4AC","FX22088736")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MI220910726</t>
        </is>
      </c>
      <c r="J125" t="n">
        <v>67.0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44805.563159722224</v>
      </c>
      <c r="P125" s="1" t="n">
        <v>44805.574421296296</v>
      </c>
      <c r="Q125" t="n">
        <v>401.0</v>
      </c>
      <c r="R125" t="n">
        <v>572.0</v>
      </c>
      <c r="S125" t="b">
        <v>0</v>
      </c>
      <c r="T125" t="inlineStr">
        <is>
          <t>N/A</t>
        </is>
      </c>
      <c r="U125" t="b">
        <v>0</v>
      </c>
      <c r="V125" t="inlineStr">
        <is>
          <t>Shivani Narwade</t>
        </is>
      </c>
      <c r="W125" s="1" t="n">
        <v>44805.57037037037</v>
      </c>
      <c r="X125" t="n">
        <v>463.0</v>
      </c>
      <c r="Y125" t="n">
        <v>52.0</v>
      </c>
      <c r="Z125" t="n">
        <v>0.0</v>
      </c>
      <c r="AA125" t="n">
        <v>52.0</v>
      </c>
      <c r="AB125" t="n">
        <v>0.0</v>
      </c>
      <c r="AC125" t="n">
        <v>22.0</v>
      </c>
      <c r="AD125" t="n">
        <v>15.0</v>
      </c>
      <c r="AE125" t="n">
        <v>0.0</v>
      </c>
      <c r="AF125" t="n">
        <v>0.0</v>
      </c>
      <c r="AG125" t="n">
        <v>0.0</v>
      </c>
      <c r="AH125" t="inlineStr">
        <is>
          <t>Archana Bhujbal</t>
        </is>
      </c>
      <c r="AI125" s="1" t="n">
        <v>44805.574421296296</v>
      </c>
      <c r="AJ125" t="n">
        <v>109.0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15.0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01-09-2022</t>
        </is>
      </c>
      <c r="BG125" t="n">
        <v>16.0</v>
      </c>
      <c r="BH125" t="inlineStr">
        <is>
          <t>NO</t>
        </is>
      </c>
    </row>
    <row r="126">
      <c r="A126" t="inlineStr">
        <is>
          <t>WI22091276</t>
        </is>
      </c>
      <c r="B126" t="inlineStr">
        <is>
          <t>DATA_VALIDATION</t>
        </is>
      </c>
      <c r="C126" t="inlineStr">
        <is>
          <t>201348000820</t>
        </is>
      </c>
      <c r="D126" t="inlineStr">
        <is>
          <t>Folder</t>
        </is>
      </c>
      <c r="E126" s="2">
        <f>HYPERLINK("capsilon://?command=openfolder&amp;siteaddress=FAM.docvelocity-na8.net&amp;folderid=FX9AC9B0BD-1DAF-C350-D401-F5DB338B2D52","FX22085301")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MI220910734</t>
        </is>
      </c>
      <c r="J126" t="n">
        <v>21.0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44805.56319444445</v>
      </c>
      <c r="P126" s="1" t="n">
        <v>44805.594189814816</v>
      </c>
      <c r="Q126" t="n">
        <v>2591.0</v>
      </c>
      <c r="R126" t="n">
        <v>87.0</v>
      </c>
      <c r="S126" t="b">
        <v>0</v>
      </c>
      <c r="T126" t="inlineStr">
        <is>
          <t>N/A</t>
        </is>
      </c>
      <c r="U126" t="b">
        <v>0</v>
      </c>
      <c r="V126" t="inlineStr">
        <is>
          <t>Nilesh Thakur</t>
        </is>
      </c>
      <c r="W126" s="1" t="n">
        <v>44805.56582175926</v>
      </c>
      <c r="X126" t="n">
        <v>44.0</v>
      </c>
      <c r="Y126" t="n">
        <v>0.0</v>
      </c>
      <c r="Z126" t="n">
        <v>0.0</v>
      </c>
      <c r="AA126" t="n">
        <v>0.0</v>
      </c>
      <c r="AB126" t="n">
        <v>10.0</v>
      </c>
      <c r="AC126" t="n">
        <v>0.0</v>
      </c>
      <c r="AD126" t="n">
        <v>21.0</v>
      </c>
      <c r="AE126" t="n">
        <v>0.0</v>
      </c>
      <c r="AF126" t="n">
        <v>0.0</v>
      </c>
      <c r="AG126" t="n">
        <v>0.0</v>
      </c>
      <c r="AH126" t="inlineStr">
        <is>
          <t>Sumit Jarhad</t>
        </is>
      </c>
      <c r="AI126" s="1" t="n">
        <v>44805.594189814816</v>
      </c>
      <c r="AJ126" t="n">
        <v>43.0</v>
      </c>
      <c r="AK126" t="n">
        <v>0.0</v>
      </c>
      <c r="AL126" t="n">
        <v>0.0</v>
      </c>
      <c r="AM126" t="n">
        <v>0.0</v>
      </c>
      <c r="AN126" t="n">
        <v>10.0</v>
      </c>
      <c r="AO126" t="n">
        <v>0.0</v>
      </c>
      <c r="AP126" t="n">
        <v>21.0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01-09-2022</t>
        </is>
      </c>
      <c r="BG126" t="n">
        <v>44.0</v>
      </c>
      <c r="BH126" t="inlineStr">
        <is>
          <t>NO</t>
        </is>
      </c>
    </row>
    <row r="127">
      <c r="A127" t="inlineStr">
        <is>
          <t>WI220912787</t>
        </is>
      </c>
      <c r="B127" t="inlineStr">
        <is>
          <t>DATA_VALIDATION</t>
        </is>
      </c>
      <c r="C127" t="inlineStr">
        <is>
          <t>201308008867</t>
        </is>
      </c>
      <c r="D127" t="inlineStr">
        <is>
          <t>Folder</t>
        </is>
      </c>
      <c r="E127" s="2">
        <f>HYPERLINK("capsilon://?command=openfolder&amp;siteaddress=FAM.docvelocity-na8.net&amp;folderid=FXF0A4E1E6-707F-7467-A5A6-9E3B46234687","FX22091140")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MI2209102009</t>
        </is>
      </c>
      <c r="J127" t="n">
        <v>367.0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44812.74298611111</v>
      </c>
      <c r="P127" s="1" t="n">
        <v>44812.80207175926</v>
      </c>
      <c r="Q127" t="n">
        <v>1298.0</v>
      </c>
      <c r="R127" t="n">
        <v>3807.0</v>
      </c>
      <c r="S127" t="b">
        <v>0</v>
      </c>
      <c r="T127" t="inlineStr">
        <is>
          <t>N/A</t>
        </is>
      </c>
      <c r="U127" t="b">
        <v>1</v>
      </c>
      <c r="V127" t="inlineStr">
        <is>
          <t>Suraj Toradmal</t>
        </is>
      </c>
      <c r="W127" s="1" t="n">
        <v>44812.771631944444</v>
      </c>
      <c r="X127" t="n">
        <v>2246.0</v>
      </c>
      <c r="Y127" t="n">
        <v>294.0</v>
      </c>
      <c r="Z127" t="n">
        <v>0.0</v>
      </c>
      <c r="AA127" t="n">
        <v>294.0</v>
      </c>
      <c r="AB127" t="n">
        <v>0.0</v>
      </c>
      <c r="AC127" t="n">
        <v>78.0</v>
      </c>
      <c r="AD127" t="n">
        <v>73.0</v>
      </c>
      <c r="AE127" t="n">
        <v>0.0</v>
      </c>
      <c r="AF127" t="n">
        <v>0.0</v>
      </c>
      <c r="AG127" t="n">
        <v>0.0</v>
      </c>
      <c r="AH127" t="inlineStr">
        <is>
          <t>Sumit Jarhad</t>
        </is>
      </c>
      <c r="AI127" s="1" t="n">
        <v>44812.80207175926</v>
      </c>
      <c r="AJ127" t="n">
        <v>1548.0</v>
      </c>
      <c r="AK127" t="n">
        <v>5.0</v>
      </c>
      <c r="AL127" t="n">
        <v>0.0</v>
      </c>
      <c r="AM127" t="n">
        <v>5.0</v>
      </c>
      <c r="AN127" t="n">
        <v>0.0</v>
      </c>
      <c r="AO127" t="n">
        <v>4.0</v>
      </c>
      <c r="AP127" t="n">
        <v>68.0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08-09-2022</t>
        </is>
      </c>
      <c r="BG127" t="n">
        <v>85.0</v>
      </c>
      <c r="BH127" t="inlineStr">
        <is>
          <t>NO</t>
        </is>
      </c>
    </row>
    <row r="128">
      <c r="A128" t="inlineStr">
        <is>
          <t>WI220912794</t>
        </is>
      </c>
      <c r="B128" t="inlineStr">
        <is>
          <t>DATA_VALIDATION</t>
        </is>
      </c>
      <c r="C128" t="inlineStr">
        <is>
          <t>201130014250</t>
        </is>
      </c>
      <c r="D128" t="inlineStr">
        <is>
          <t>Folder</t>
        </is>
      </c>
      <c r="E128" s="2">
        <f>HYPERLINK("capsilon://?command=openfolder&amp;siteaddress=FAM.docvelocity-na8.net&amp;folderid=FX5545B4F5-CDA0-CBF5-F485-0AFAA3A1166A","FX22088546")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MI2209102850</t>
        </is>
      </c>
      <c r="J128" t="n">
        <v>109.0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44812.74637731481</v>
      </c>
      <c r="P128" s="1" t="n">
        <v>44812.75340277778</v>
      </c>
      <c r="Q128" t="n">
        <v>414.0</v>
      </c>
      <c r="R128" t="n">
        <v>193.0</v>
      </c>
      <c r="S128" t="b">
        <v>0</v>
      </c>
      <c r="T128" t="inlineStr">
        <is>
          <t>N/A</t>
        </is>
      </c>
      <c r="U128" t="b">
        <v>0</v>
      </c>
      <c r="V128" t="inlineStr">
        <is>
          <t>Shivani Narwade</t>
        </is>
      </c>
      <c r="W128" s="1" t="n">
        <v>44812.75340277778</v>
      </c>
      <c r="X128" t="n">
        <v>193.0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109.0</v>
      </c>
      <c r="AE128" t="n">
        <v>109.0</v>
      </c>
      <c r="AF128" t="n">
        <v>0.0</v>
      </c>
      <c r="AG128" t="n">
        <v>3.0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08-09-2022</t>
        </is>
      </c>
      <c r="BG128" t="n">
        <v>10.0</v>
      </c>
      <c r="BH128" t="inlineStr">
        <is>
          <t>NO</t>
        </is>
      </c>
    </row>
    <row r="129">
      <c r="A129" t="inlineStr">
        <is>
          <t>WI220912795</t>
        </is>
      </c>
      <c r="B129" t="inlineStr">
        <is>
          <t>DATA_VALIDATION</t>
        </is>
      </c>
      <c r="C129" t="inlineStr">
        <is>
          <t>201130014250</t>
        </is>
      </c>
      <c r="D129" t="inlineStr">
        <is>
          <t>Folder</t>
        </is>
      </c>
      <c r="E129" s="2">
        <f>HYPERLINK("capsilon://?command=openfolder&amp;siteaddress=FAM.docvelocity-na8.net&amp;folderid=FX5545B4F5-CDA0-CBF5-F485-0AFAA3A1166A","FX22088546")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MI2209102871</t>
        </is>
      </c>
      <c r="J129" t="n">
        <v>28.0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1.0</v>
      </c>
      <c r="O129" s="1" t="n">
        <v>44812.7472337963</v>
      </c>
      <c r="P129" s="1" t="n">
        <v>44812.75449074074</v>
      </c>
      <c r="Q129" t="n">
        <v>534.0</v>
      </c>
      <c r="R129" t="n">
        <v>93.0</v>
      </c>
      <c r="S129" t="b">
        <v>0</v>
      </c>
      <c r="T129" t="inlineStr">
        <is>
          <t>N/A</t>
        </is>
      </c>
      <c r="U129" t="b">
        <v>0</v>
      </c>
      <c r="V129" t="inlineStr">
        <is>
          <t>Shivani Narwade</t>
        </is>
      </c>
      <c r="W129" s="1" t="n">
        <v>44812.75449074074</v>
      </c>
      <c r="X129" t="n">
        <v>93.0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28.0</v>
      </c>
      <c r="AE129" t="n">
        <v>21.0</v>
      </c>
      <c r="AF129" t="n">
        <v>0.0</v>
      </c>
      <c r="AG129" t="n">
        <v>2.0</v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N/A</t>
        </is>
      </c>
      <c r="AP129" t="inlineStr">
        <is>
          <t>N/A</t>
        </is>
      </c>
      <c r="AQ129" t="inlineStr">
        <is>
          <t>N/A</t>
        </is>
      </c>
      <c r="AR129" t="inlineStr">
        <is>
          <t>N/A</t>
        </is>
      </c>
      <c r="AS129" t="inlineStr">
        <is>
          <t>N/A</t>
        </is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08-09-2022</t>
        </is>
      </c>
      <c r="BG129" t="n">
        <v>10.0</v>
      </c>
      <c r="BH129" t="inlineStr">
        <is>
          <t>NO</t>
        </is>
      </c>
    </row>
    <row r="130">
      <c r="A130" t="inlineStr">
        <is>
          <t>WI220912804</t>
        </is>
      </c>
      <c r="B130" t="inlineStr">
        <is>
          <t>DATA_VALIDATION</t>
        </is>
      </c>
      <c r="C130" t="inlineStr">
        <is>
          <t>201130014250</t>
        </is>
      </c>
      <c r="D130" t="inlineStr">
        <is>
          <t>Folder</t>
        </is>
      </c>
      <c r="E130" s="2">
        <f>HYPERLINK("capsilon://?command=openfolder&amp;siteaddress=FAM.docvelocity-na8.net&amp;folderid=FX5545B4F5-CDA0-CBF5-F485-0AFAA3A1166A","FX22088546")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MI2209102850</t>
        </is>
      </c>
      <c r="J130" t="n">
        <v>157.0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44812.754965277774</v>
      </c>
      <c r="P130" s="1" t="n">
        <v>44812.791712962964</v>
      </c>
      <c r="Q130" t="n">
        <v>1847.0</v>
      </c>
      <c r="R130" t="n">
        <v>1328.0</v>
      </c>
      <c r="S130" t="b">
        <v>0</v>
      </c>
      <c r="T130" t="inlineStr">
        <is>
          <t>N/A</t>
        </is>
      </c>
      <c r="U130" t="b">
        <v>1</v>
      </c>
      <c r="V130" t="inlineStr">
        <is>
          <t>Shivani Narwade</t>
        </is>
      </c>
      <c r="W130" s="1" t="n">
        <v>44812.76449074074</v>
      </c>
      <c r="X130" t="n">
        <v>822.0</v>
      </c>
      <c r="Y130" t="n">
        <v>157.0</v>
      </c>
      <c r="Z130" t="n">
        <v>0.0</v>
      </c>
      <c r="AA130" t="n">
        <v>157.0</v>
      </c>
      <c r="AB130" t="n">
        <v>0.0</v>
      </c>
      <c r="AC130" t="n">
        <v>29.0</v>
      </c>
      <c r="AD130" t="n">
        <v>0.0</v>
      </c>
      <c r="AE130" t="n">
        <v>0.0</v>
      </c>
      <c r="AF130" t="n">
        <v>0.0</v>
      </c>
      <c r="AG130" t="n">
        <v>0.0</v>
      </c>
      <c r="AH130" t="inlineStr">
        <is>
          <t>Aparna Chavan</t>
        </is>
      </c>
      <c r="AI130" s="1" t="n">
        <v>44812.791712962964</v>
      </c>
      <c r="AJ130" t="n">
        <v>506.0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08-09-2022</t>
        </is>
      </c>
      <c r="BG130" t="n">
        <v>52.0</v>
      </c>
      <c r="BH130" t="inlineStr">
        <is>
          <t>NO</t>
        </is>
      </c>
    </row>
    <row r="131">
      <c r="A131" t="inlineStr">
        <is>
          <t>WI220912805</t>
        </is>
      </c>
      <c r="B131" t="inlineStr">
        <is>
          <t>DATA_VALIDATION</t>
        </is>
      </c>
      <c r="C131" t="inlineStr">
        <is>
          <t>201130014250</t>
        </is>
      </c>
      <c r="D131" t="inlineStr">
        <is>
          <t>Folder</t>
        </is>
      </c>
      <c r="E131" s="2">
        <f>HYPERLINK("capsilon://?command=openfolder&amp;siteaddress=FAM.docvelocity-na8.net&amp;folderid=FX5545B4F5-CDA0-CBF5-F485-0AFAA3A1166A","FX22088546")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MI2209102871</t>
        </is>
      </c>
      <c r="J131" t="n">
        <v>56.0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44812.75643518518</v>
      </c>
      <c r="P131" s="1" t="n">
        <v>44812.794594907406</v>
      </c>
      <c r="Q131" t="n">
        <v>2805.0</v>
      </c>
      <c r="R131" t="n">
        <v>492.0</v>
      </c>
      <c r="S131" t="b">
        <v>0</v>
      </c>
      <c r="T131" t="inlineStr">
        <is>
          <t>N/A</t>
        </is>
      </c>
      <c r="U131" t="b">
        <v>1</v>
      </c>
      <c r="V131" t="inlineStr">
        <is>
          <t>Shivani Narwade</t>
        </is>
      </c>
      <c r="W131" s="1" t="n">
        <v>44812.76724537037</v>
      </c>
      <c r="X131" t="n">
        <v>237.0</v>
      </c>
      <c r="Y131" t="n">
        <v>42.0</v>
      </c>
      <c r="Z131" t="n">
        <v>0.0</v>
      </c>
      <c r="AA131" t="n">
        <v>42.0</v>
      </c>
      <c r="AB131" t="n">
        <v>0.0</v>
      </c>
      <c r="AC131" t="n">
        <v>13.0</v>
      </c>
      <c r="AD131" t="n">
        <v>14.0</v>
      </c>
      <c r="AE131" t="n">
        <v>0.0</v>
      </c>
      <c r="AF131" t="n">
        <v>0.0</v>
      </c>
      <c r="AG131" t="n">
        <v>0.0</v>
      </c>
      <c r="AH131" t="inlineStr">
        <is>
          <t>Aparna Chavan</t>
        </is>
      </c>
      <c r="AI131" s="1" t="n">
        <v>44812.794594907406</v>
      </c>
      <c r="AJ131" t="n">
        <v>248.0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14.0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08-09-2022</t>
        </is>
      </c>
      <c r="BG131" t="n">
        <v>54.0</v>
      </c>
      <c r="BH131" t="inlineStr">
        <is>
          <t>NO</t>
        </is>
      </c>
    </row>
    <row r="132">
      <c r="A132" t="inlineStr">
        <is>
          <t>WI220912812</t>
        </is>
      </c>
      <c r="B132" t="inlineStr">
        <is>
          <t>DATA_VALIDATION</t>
        </is>
      </c>
      <c r="C132" t="inlineStr">
        <is>
          <t>201330008486</t>
        </is>
      </c>
      <c r="D132" t="inlineStr">
        <is>
          <t>Folder</t>
        </is>
      </c>
      <c r="E132" s="2">
        <f>HYPERLINK("capsilon://?command=openfolder&amp;siteaddress=FAM.docvelocity-na8.net&amp;folderid=FXFAB62DD7-9627-F3BC-7A59-60833F37C6DC","FX22088814")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MI2209103241</t>
        </is>
      </c>
      <c r="J132" t="n">
        <v>194.0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44812.76033564815</v>
      </c>
      <c r="P132" s="1" t="n">
        <v>44812.774502314816</v>
      </c>
      <c r="Q132" t="n">
        <v>969.0</v>
      </c>
      <c r="R132" t="n">
        <v>255.0</v>
      </c>
      <c r="S132" t="b">
        <v>0</v>
      </c>
      <c r="T132" t="inlineStr">
        <is>
          <t>N/A</t>
        </is>
      </c>
      <c r="U132" t="b">
        <v>0</v>
      </c>
      <c r="V132" t="inlineStr">
        <is>
          <t>Nayan Naramshettiwar</t>
        </is>
      </c>
      <c r="W132" s="1" t="n">
        <v>44812.774502314816</v>
      </c>
      <c r="X132" t="n">
        <v>180.0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194.0</v>
      </c>
      <c r="AE132" t="n">
        <v>171.0</v>
      </c>
      <c r="AF132" t="n">
        <v>0.0</v>
      </c>
      <c r="AG132" t="n">
        <v>5.0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08-09-2022</t>
        </is>
      </c>
      <c r="BG132" t="n">
        <v>20.0</v>
      </c>
      <c r="BH132" t="inlineStr">
        <is>
          <t>NO</t>
        </is>
      </c>
    </row>
    <row r="133">
      <c r="A133" t="inlineStr">
        <is>
          <t>WI220912816</t>
        </is>
      </c>
      <c r="B133" t="inlineStr">
        <is>
          <t>DATA_VALIDATION</t>
        </is>
      </c>
      <c r="C133" t="inlineStr">
        <is>
          <t>201300025230</t>
        </is>
      </c>
      <c r="D133" t="inlineStr">
        <is>
          <t>Folder</t>
        </is>
      </c>
      <c r="E133" s="2">
        <f>HYPERLINK("capsilon://?command=openfolder&amp;siteaddress=FAM.docvelocity-na8.net&amp;folderid=FX23ADE5C6-83AB-7007-100B-71620F3364FC","FX22091682")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MI2209103352</t>
        </is>
      </c>
      <c r="J133" t="n">
        <v>66.0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44812.76440972222</v>
      </c>
      <c r="P133" s="1" t="n">
        <v>44812.840729166666</v>
      </c>
      <c r="Q133" t="n">
        <v>5752.0</v>
      </c>
      <c r="R133" t="n">
        <v>842.0</v>
      </c>
      <c r="S133" t="b">
        <v>0</v>
      </c>
      <c r="T133" t="inlineStr">
        <is>
          <t>N/A</t>
        </is>
      </c>
      <c r="U133" t="b">
        <v>0</v>
      </c>
      <c r="V133" t="inlineStr">
        <is>
          <t>Shivani Narwade</t>
        </is>
      </c>
      <c r="W133" s="1" t="n">
        <v>44812.77377314815</v>
      </c>
      <c r="X133" t="n">
        <v>540.0</v>
      </c>
      <c r="Y133" t="n">
        <v>11.0</v>
      </c>
      <c r="Z133" t="n">
        <v>0.0</v>
      </c>
      <c r="AA133" t="n">
        <v>11.0</v>
      </c>
      <c r="AB133" t="n">
        <v>59.0</v>
      </c>
      <c r="AC133" t="n">
        <v>3.0</v>
      </c>
      <c r="AD133" t="n">
        <v>55.0</v>
      </c>
      <c r="AE133" t="n">
        <v>0.0</v>
      </c>
      <c r="AF133" t="n">
        <v>0.0</v>
      </c>
      <c r="AG133" t="n">
        <v>0.0</v>
      </c>
      <c r="AH133" t="inlineStr">
        <is>
          <t>Supriya Khape</t>
        </is>
      </c>
      <c r="AI133" s="1" t="n">
        <v>44812.840729166666</v>
      </c>
      <c r="AJ133" t="n">
        <v>302.0</v>
      </c>
      <c r="AK133" t="n">
        <v>11.0</v>
      </c>
      <c r="AL133" t="n">
        <v>0.0</v>
      </c>
      <c r="AM133" t="n">
        <v>11.0</v>
      </c>
      <c r="AN133" t="n">
        <v>38.0</v>
      </c>
      <c r="AO133" t="n">
        <v>3.0</v>
      </c>
      <c r="AP133" t="n">
        <v>44.0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08-09-2022</t>
        </is>
      </c>
      <c r="BG133" t="n">
        <v>109.0</v>
      </c>
      <c r="BH133" t="inlineStr">
        <is>
          <t>NO</t>
        </is>
      </c>
    </row>
    <row r="134">
      <c r="A134" t="inlineStr">
        <is>
          <t>WI220912817</t>
        </is>
      </c>
      <c r="B134" t="inlineStr">
        <is>
          <t>DATA_VALIDATION</t>
        </is>
      </c>
      <c r="C134" t="inlineStr">
        <is>
          <t>201330008527</t>
        </is>
      </c>
      <c r="D134" t="inlineStr">
        <is>
          <t>Folder</t>
        </is>
      </c>
      <c r="E134" s="2">
        <f>HYPERLINK("capsilon://?command=openfolder&amp;siteaddress=FAM.docvelocity-na8.net&amp;folderid=FX0B38838E-3C56-80FC-80AE-FB7155F3E7FC","FX22091168")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MI2209103356</t>
        </is>
      </c>
      <c r="J134" t="n">
        <v>29.0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44812.764502314814</v>
      </c>
      <c r="P134" s="1" t="n">
        <v>44812.839212962965</v>
      </c>
      <c r="Q134" t="n">
        <v>6011.0</v>
      </c>
      <c r="R134" t="n">
        <v>444.0</v>
      </c>
      <c r="S134" t="b">
        <v>0</v>
      </c>
      <c r="T134" t="inlineStr">
        <is>
          <t>N/A</t>
        </is>
      </c>
      <c r="U134" t="b">
        <v>0</v>
      </c>
      <c r="V134" t="inlineStr">
        <is>
          <t>Suraj Toradmal</t>
        </is>
      </c>
      <c r="W134" s="1" t="n">
        <v>44812.776284722226</v>
      </c>
      <c r="X134" t="n">
        <v>282.0</v>
      </c>
      <c r="Y134" t="n">
        <v>21.0</v>
      </c>
      <c r="Z134" t="n">
        <v>0.0</v>
      </c>
      <c r="AA134" t="n">
        <v>21.0</v>
      </c>
      <c r="AB134" t="n">
        <v>0.0</v>
      </c>
      <c r="AC134" t="n">
        <v>0.0</v>
      </c>
      <c r="AD134" t="n">
        <v>8.0</v>
      </c>
      <c r="AE134" t="n">
        <v>0.0</v>
      </c>
      <c r="AF134" t="n">
        <v>0.0</v>
      </c>
      <c r="AG134" t="n">
        <v>0.0</v>
      </c>
      <c r="AH134" t="inlineStr">
        <is>
          <t>Hemanshi Deshlahara</t>
        </is>
      </c>
      <c r="AI134" s="1" t="n">
        <v>44812.839212962965</v>
      </c>
      <c r="AJ134" t="n">
        <v>96.0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8.0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08-09-2022</t>
        </is>
      </c>
      <c r="BG134" t="n">
        <v>107.0</v>
      </c>
      <c r="BH134" t="inlineStr">
        <is>
          <t>NO</t>
        </is>
      </c>
    </row>
    <row r="135">
      <c r="A135" t="inlineStr">
        <is>
          <t>WI220912829</t>
        </is>
      </c>
      <c r="B135" t="inlineStr">
        <is>
          <t>DATA_VALIDATION</t>
        </is>
      </c>
      <c r="C135" t="inlineStr">
        <is>
          <t>201330008527</t>
        </is>
      </c>
      <c r="D135" t="inlineStr">
        <is>
          <t>Folder</t>
        </is>
      </c>
      <c r="E135" s="2">
        <f>HYPERLINK("capsilon://?command=openfolder&amp;siteaddress=FAM.docvelocity-na8.net&amp;folderid=FX0B38838E-3C56-80FC-80AE-FB7155F3E7FC","FX22091168")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MI2209103470</t>
        </is>
      </c>
      <c r="J135" t="n">
        <v>112.0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44812.76967592593</v>
      </c>
      <c r="P135" s="1" t="n">
        <v>44812.779027777775</v>
      </c>
      <c r="Q135" t="n">
        <v>334.0</v>
      </c>
      <c r="R135" t="n">
        <v>474.0</v>
      </c>
      <c r="S135" t="b">
        <v>0</v>
      </c>
      <c r="T135" t="inlineStr">
        <is>
          <t>N/A</t>
        </is>
      </c>
      <c r="U135" t="b">
        <v>0</v>
      </c>
      <c r="V135" t="inlineStr">
        <is>
          <t>Nayan Naramshettiwar</t>
        </is>
      </c>
      <c r="W135" s="1" t="n">
        <v>44812.779027777775</v>
      </c>
      <c r="X135" t="n">
        <v>390.0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112.0</v>
      </c>
      <c r="AE135" t="n">
        <v>84.0</v>
      </c>
      <c r="AF135" t="n">
        <v>0.0</v>
      </c>
      <c r="AG135" t="n">
        <v>7.0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08-09-2022</t>
        </is>
      </c>
      <c r="BG135" t="n">
        <v>13.0</v>
      </c>
      <c r="BH135" t="inlineStr">
        <is>
          <t>NO</t>
        </is>
      </c>
    </row>
    <row r="136">
      <c r="A136" t="inlineStr">
        <is>
          <t>WI220912846</t>
        </is>
      </c>
      <c r="B136" t="inlineStr">
        <is>
          <t>DATA_VALIDATION</t>
        </is>
      </c>
      <c r="C136" t="inlineStr">
        <is>
          <t>201308008485</t>
        </is>
      </c>
      <c r="D136" t="inlineStr">
        <is>
          <t>Folder</t>
        </is>
      </c>
      <c r="E136" s="2">
        <f>HYPERLINK("capsilon://?command=openfolder&amp;siteaddress=FAM.docvelocity-na8.net&amp;folderid=FX6431A8AE-F390-7174-1898-547C8A5C29C3","FX22053197")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MI2209103533</t>
        </is>
      </c>
      <c r="J136" t="n">
        <v>83.0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44812.77261574074</v>
      </c>
      <c r="P136" s="1" t="n">
        <v>44812.78114583333</v>
      </c>
      <c r="Q136" t="n">
        <v>539.0</v>
      </c>
      <c r="R136" t="n">
        <v>198.0</v>
      </c>
      <c r="S136" t="b">
        <v>0</v>
      </c>
      <c r="T136" t="inlineStr">
        <is>
          <t>N/A</t>
        </is>
      </c>
      <c r="U136" t="b">
        <v>0</v>
      </c>
      <c r="V136" t="inlineStr">
        <is>
          <t>Nayan Naramshettiwar</t>
        </is>
      </c>
      <c r="W136" s="1" t="n">
        <v>44812.78114583333</v>
      </c>
      <c r="X136" t="n">
        <v>182.0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83.0</v>
      </c>
      <c r="AE136" t="n">
        <v>76.0</v>
      </c>
      <c r="AF136" t="n">
        <v>0.0</v>
      </c>
      <c r="AG136" t="n">
        <v>5.0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08-09-2022</t>
        </is>
      </c>
      <c r="BG136" t="n">
        <v>12.0</v>
      </c>
      <c r="BH136" t="inlineStr">
        <is>
          <t>NO</t>
        </is>
      </c>
    </row>
    <row r="137">
      <c r="A137" t="inlineStr">
        <is>
          <t>WI220912882</t>
        </is>
      </c>
      <c r="B137" t="inlineStr">
        <is>
          <t>DATA_VALIDATION</t>
        </is>
      </c>
      <c r="C137" t="inlineStr">
        <is>
          <t>201330008486</t>
        </is>
      </c>
      <c r="D137" t="inlineStr">
        <is>
          <t>Folder</t>
        </is>
      </c>
      <c r="E137" s="2">
        <f>HYPERLINK("capsilon://?command=openfolder&amp;siteaddress=FAM.docvelocity-na8.net&amp;folderid=FXFAB62DD7-9627-F3BC-7A59-60833F37C6DC","FX22088814")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MI2209103241</t>
        </is>
      </c>
      <c r="J137" t="n">
        <v>221.0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44812.77585648148</v>
      </c>
      <c r="P137" s="1" t="n">
        <v>44812.801099537035</v>
      </c>
      <c r="Q137" t="n">
        <v>647.0</v>
      </c>
      <c r="R137" t="n">
        <v>1534.0</v>
      </c>
      <c r="S137" t="b">
        <v>0</v>
      </c>
      <c r="T137" t="inlineStr">
        <is>
          <t>N/A</t>
        </is>
      </c>
      <c r="U137" t="b">
        <v>1</v>
      </c>
      <c r="V137" t="inlineStr">
        <is>
          <t>Suraj Toradmal</t>
        </is>
      </c>
      <c r="W137" s="1" t="n">
        <v>44812.790300925924</v>
      </c>
      <c r="X137" t="n">
        <v>975.0</v>
      </c>
      <c r="Y137" t="n">
        <v>192.0</v>
      </c>
      <c r="Z137" t="n">
        <v>0.0</v>
      </c>
      <c r="AA137" t="n">
        <v>192.0</v>
      </c>
      <c r="AB137" t="n">
        <v>0.0</v>
      </c>
      <c r="AC137" t="n">
        <v>32.0</v>
      </c>
      <c r="AD137" t="n">
        <v>29.0</v>
      </c>
      <c r="AE137" t="n">
        <v>0.0</v>
      </c>
      <c r="AF137" t="n">
        <v>0.0</v>
      </c>
      <c r="AG137" t="n">
        <v>0.0</v>
      </c>
      <c r="AH137" t="inlineStr">
        <is>
          <t>Aparna Chavan</t>
        </is>
      </c>
      <c r="AI137" s="1" t="n">
        <v>44812.801099537035</v>
      </c>
      <c r="AJ137" t="n">
        <v>502.0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29.0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08-09-2022</t>
        </is>
      </c>
      <c r="BG137" t="n">
        <v>36.0</v>
      </c>
      <c r="BH137" t="inlineStr">
        <is>
          <t>NO</t>
        </is>
      </c>
    </row>
    <row r="138">
      <c r="A138" t="inlineStr">
        <is>
          <t>WI220912887</t>
        </is>
      </c>
      <c r="B138" t="inlineStr">
        <is>
          <t>DATA_VALIDATION</t>
        </is>
      </c>
      <c r="C138" t="inlineStr">
        <is>
          <t>201330008527</t>
        </is>
      </c>
      <c r="D138" t="inlineStr">
        <is>
          <t>Folder</t>
        </is>
      </c>
      <c r="E138" s="2">
        <f>HYPERLINK("capsilon://?command=openfolder&amp;siteaddress=FAM.docvelocity-na8.net&amp;folderid=FX0B38838E-3C56-80FC-80AE-FB7155F3E7FC","FX22091168")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MI2209103470</t>
        </is>
      </c>
      <c r="J138" t="n">
        <v>196.0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44812.780277777776</v>
      </c>
      <c r="P138" s="1" t="n">
        <v>44812.81018518518</v>
      </c>
      <c r="Q138" t="n">
        <v>1026.0</v>
      </c>
      <c r="R138" t="n">
        <v>1558.0</v>
      </c>
      <c r="S138" t="b">
        <v>0</v>
      </c>
      <c r="T138" t="inlineStr">
        <is>
          <t>N/A</t>
        </is>
      </c>
      <c r="U138" t="b">
        <v>1</v>
      </c>
      <c r="V138" t="inlineStr">
        <is>
          <t>Swapnil Ambesange</t>
        </is>
      </c>
      <c r="W138" s="1" t="n">
        <v>44812.790868055556</v>
      </c>
      <c r="X138" t="n">
        <v>742.0</v>
      </c>
      <c r="Y138" t="n">
        <v>147.0</v>
      </c>
      <c r="Z138" t="n">
        <v>0.0</v>
      </c>
      <c r="AA138" t="n">
        <v>147.0</v>
      </c>
      <c r="AB138" t="n">
        <v>0.0</v>
      </c>
      <c r="AC138" t="n">
        <v>63.0</v>
      </c>
      <c r="AD138" t="n">
        <v>49.0</v>
      </c>
      <c r="AE138" t="n">
        <v>0.0</v>
      </c>
      <c r="AF138" t="n">
        <v>0.0</v>
      </c>
      <c r="AG138" t="n">
        <v>0.0</v>
      </c>
      <c r="AH138" t="inlineStr">
        <is>
          <t>Aparna Chavan</t>
        </is>
      </c>
      <c r="AI138" s="1" t="n">
        <v>44812.81018518518</v>
      </c>
      <c r="AJ138" t="n">
        <v>784.0</v>
      </c>
      <c r="AK138" t="n">
        <v>6.0</v>
      </c>
      <c r="AL138" t="n">
        <v>0.0</v>
      </c>
      <c r="AM138" t="n">
        <v>6.0</v>
      </c>
      <c r="AN138" t="n">
        <v>0.0</v>
      </c>
      <c r="AO138" t="n">
        <v>6.0</v>
      </c>
      <c r="AP138" t="n">
        <v>43.0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08-09-2022</t>
        </is>
      </c>
      <c r="BG138" t="n">
        <v>43.0</v>
      </c>
      <c r="BH138" t="inlineStr">
        <is>
          <t>NO</t>
        </is>
      </c>
    </row>
    <row r="139">
      <c r="A139" t="inlineStr">
        <is>
          <t>WI220912895</t>
        </is>
      </c>
      <c r="B139" t="inlineStr">
        <is>
          <t>DATA_VALIDATION</t>
        </is>
      </c>
      <c r="C139" t="inlineStr">
        <is>
          <t>201308008485</t>
        </is>
      </c>
      <c r="D139" t="inlineStr">
        <is>
          <t>Folder</t>
        </is>
      </c>
      <c r="E139" s="2">
        <f>HYPERLINK("capsilon://?command=openfolder&amp;siteaddress=FAM.docvelocity-na8.net&amp;folderid=FX6431A8AE-F390-7174-1898-547C8A5C29C3","FX22053197")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MI2209103533</t>
        </is>
      </c>
      <c r="J139" t="n">
        <v>163.0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44812.78303240741</v>
      </c>
      <c r="P139" s="1" t="n">
        <v>44812.83809027778</v>
      </c>
      <c r="Q139" t="n">
        <v>3950.0</v>
      </c>
      <c r="R139" t="n">
        <v>807.0</v>
      </c>
      <c r="S139" t="b">
        <v>0</v>
      </c>
      <c r="T139" t="inlineStr">
        <is>
          <t>N/A</t>
        </is>
      </c>
      <c r="U139" t="b">
        <v>1</v>
      </c>
      <c r="V139" t="inlineStr">
        <is>
          <t>Nilesh Thakur</t>
        </is>
      </c>
      <c r="W139" s="1" t="n">
        <v>44812.79252314815</v>
      </c>
      <c r="X139" t="n">
        <v>431.0</v>
      </c>
      <c r="Y139" t="n">
        <v>133.0</v>
      </c>
      <c r="Z139" t="n">
        <v>0.0</v>
      </c>
      <c r="AA139" t="n">
        <v>133.0</v>
      </c>
      <c r="AB139" t="n">
        <v>0.0</v>
      </c>
      <c r="AC139" t="n">
        <v>20.0</v>
      </c>
      <c r="AD139" t="n">
        <v>30.0</v>
      </c>
      <c r="AE139" t="n">
        <v>0.0</v>
      </c>
      <c r="AF139" t="n">
        <v>0.0</v>
      </c>
      <c r="AG139" t="n">
        <v>0.0</v>
      </c>
      <c r="AH139" t="inlineStr">
        <is>
          <t>Hemanshi Deshlahara</t>
        </is>
      </c>
      <c r="AI139" s="1" t="n">
        <v>44812.83809027778</v>
      </c>
      <c r="AJ139" t="n">
        <v>346.0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30.0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08-09-2022</t>
        </is>
      </c>
      <c r="BG139" t="n">
        <v>79.0</v>
      </c>
      <c r="BH139" t="inlineStr">
        <is>
          <t>NO</t>
        </is>
      </c>
    </row>
    <row r="140">
      <c r="A140" t="inlineStr">
        <is>
          <t>WI220912909</t>
        </is>
      </c>
      <c r="B140" t="inlineStr">
        <is>
          <t>DATA_VALIDATION</t>
        </is>
      </c>
      <c r="C140" t="inlineStr">
        <is>
          <t>201330008527</t>
        </is>
      </c>
      <c r="D140" t="inlineStr">
        <is>
          <t>Folder</t>
        </is>
      </c>
      <c r="E140" s="2">
        <f>HYPERLINK("capsilon://?command=openfolder&amp;siteaddress=FAM.docvelocity-na8.net&amp;folderid=FX0B38838E-3C56-80FC-80AE-FB7155F3E7FC","FX22091168")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MI2209103889</t>
        </is>
      </c>
      <c r="J140" t="n">
        <v>47.0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44812.78859953704</v>
      </c>
      <c r="P140" s="1" t="n">
        <v>44812.84059027778</v>
      </c>
      <c r="Q140" t="n">
        <v>4075.0</v>
      </c>
      <c r="R140" t="n">
        <v>417.0</v>
      </c>
      <c r="S140" t="b">
        <v>0</v>
      </c>
      <c r="T140" t="inlineStr">
        <is>
          <t>N/A</t>
        </is>
      </c>
      <c r="U140" t="b">
        <v>0</v>
      </c>
      <c r="V140" t="inlineStr">
        <is>
          <t>Suraj Toradmal</t>
        </is>
      </c>
      <c r="W140" s="1" t="n">
        <v>44812.79377314815</v>
      </c>
      <c r="X140" t="n">
        <v>299.0</v>
      </c>
      <c r="Y140" t="n">
        <v>47.0</v>
      </c>
      <c r="Z140" t="n">
        <v>0.0</v>
      </c>
      <c r="AA140" t="n">
        <v>47.0</v>
      </c>
      <c r="AB140" t="n">
        <v>0.0</v>
      </c>
      <c r="AC140" t="n">
        <v>1.0</v>
      </c>
      <c r="AD140" t="n">
        <v>0.0</v>
      </c>
      <c r="AE140" t="n">
        <v>0.0</v>
      </c>
      <c r="AF140" t="n">
        <v>0.0</v>
      </c>
      <c r="AG140" t="n">
        <v>0.0</v>
      </c>
      <c r="AH140" t="inlineStr">
        <is>
          <t>Hemanshi Deshlahara</t>
        </is>
      </c>
      <c r="AI140" s="1" t="n">
        <v>44812.84059027778</v>
      </c>
      <c r="AJ140" t="n">
        <v>118.0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08-09-2022</t>
        </is>
      </c>
      <c r="BG140" t="n">
        <v>74.0</v>
      </c>
      <c r="BH140" t="inlineStr">
        <is>
          <t>NO</t>
        </is>
      </c>
    </row>
    <row r="141">
      <c r="A141" t="inlineStr">
        <is>
          <t>WI220912910</t>
        </is>
      </c>
      <c r="B141" t="inlineStr">
        <is>
          <t>DATA_VALIDATION</t>
        </is>
      </c>
      <c r="C141" t="inlineStr">
        <is>
          <t>201330008527</t>
        </is>
      </c>
      <c r="D141" t="inlineStr">
        <is>
          <t>Folder</t>
        </is>
      </c>
      <c r="E141" s="2">
        <f>HYPERLINK("capsilon://?command=openfolder&amp;siteaddress=FAM.docvelocity-na8.net&amp;folderid=FX0B38838E-3C56-80FC-80AE-FB7155F3E7FC","FX22091168")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MI2209103890</t>
        </is>
      </c>
      <c r="J141" t="n">
        <v>47.0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44812.78865740741</v>
      </c>
      <c r="P141" s="1" t="n">
        <v>44812.84243055555</v>
      </c>
      <c r="Q141" t="n">
        <v>4259.0</v>
      </c>
      <c r="R141" t="n">
        <v>387.0</v>
      </c>
      <c r="S141" t="b">
        <v>0</v>
      </c>
      <c r="T141" t="inlineStr">
        <is>
          <t>N/A</t>
        </is>
      </c>
      <c r="U141" t="b">
        <v>0</v>
      </c>
      <c r="V141" t="inlineStr">
        <is>
          <t>Swapnil Ambesange</t>
        </is>
      </c>
      <c r="W141" s="1" t="n">
        <v>44812.79362268518</v>
      </c>
      <c r="X141" t="n">
        <v>237.0</v>
      </c>
      <c r="Y141" t="n">
        <v>44.0</v>
      </c>
      <c r="Z141" t="n">
        <v>0.0</v>
      </c>
      <c r="AA141" t="n">
        <v>44.0</v>
      </c>
      <c r="AB141" t="n">
        <v>0.0</v>
      </c>
      <c r="AC141" t="n">
        <v>10.0</v>
      </c>
      <c r="AD141" t="n">
        <v>3.0</v>
      </c>
      <c r="AE141" t="n">
        <v>0.0</v>
      </c>
      <c r="AF141" t="n">
        <v>0.0</v>
      </c>
      <c r="AG141" t="n">
        <v>0.0</v>
      </c>
      <c r="AH141" t="inlineStr">
        <is>
          <t>Supriya Khape</t>
        </is>
      </c>
      <c r="AI141" s="1" t="n">
        <v>44812.84243055555</v>
      </c>
      <c r="AJ141" t="n">
        <v>146.0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3.0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08-09-2022</t>
        </is>
      </c>
      <c r="BG141" t="n">
        <v>77.0</v>
      </c>
      <c r="BH141" t="inlineStr">
        <is>
          <t>NO</t>
        </is>
      </c>
    </row>
    <row r="142">
      <c r="A142" t="inlineStr">
        <is>
          <t>WI220912912</t>
        </is>
      </c>
      <c r="B142" t="inlineStr">
        <is>
          <t>DATA_VALIDATION</t>
        </is>
      </c>
      <c r="C142" t="inlineStr">
        <is>
          <t>201330008527</t>
        </is>
      </c>
      <c r="D142" t="inlineStr">
        <is>
          <t>Folder</t>
        </is>
      </c>
      <c r="E142" s="2">
        <f>HYPERLINK("capsilon://?command=openfolder&amp;siteaddress=FAM.docvelocity-na8.net&amp;folderid=FX0B38838E-3C56-80FC-80AE-FB7155F3E7FC","FX22091168")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MI2209103892</t>
        </is>
      </c>
      <c r="J142" t="n">
        <v>47.0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44812.78921296296</v>
      </c>
      <c r="P142" s="1" t="n">
        <v>44812.84302083333</v>
      </c>
      <c r="Q142" t="n">
        <v>4404.0</v>
      </c>
      <c r="R142" t="n">
        <v>245.0</v>
      </c>
      <c r="S142" t="b">
        <v>0</v>
      </c>
      <c r="T142" t="inlineStr">
        <is>
          <t>N/A</t>
        </is>
      </c>
      <c r="U142" t="b">
        <v>0</v>
      </c>
      <c r="V142" t="inlineStr">
        <is>
          <t>Nilesh Thakur</t>
        </is>
      </c>
      <c r="W142" s="1" t="n">
        <v>44812.79430555556</v>
      </c>
      <c r="X142" t="n">
        <v>153.0</v>
      </c>
      <c r="Y142" t="n">
        <v>44.0</v>
      </c>
      <c r="Z142" t="n">
        <v>0.0</v>
      </c>
      <c r="AA142" t="n">
        <v>44.0</v>
      </c>
      <c r="AB142" t="n">
        <v>0.0</v>
      </c>
      <c r="AC142" t="n">
        <v>10.0</v>
      </c>
      <c r="AD142" t="n">
        <v>3.0</v>
      </c>
      <c r="AE142" t="n">
        <v>0.0</v>
      </c>
      <c r="AF142" t="n">
        <v>0.0</v>
      </c>
      <c r="AG142" t="n">
        <v>0.0</v>
      </c>
      <c r="AH142" t="inlineStr">
        <is>
          <t>Hemanshi Deshlahara</t>
        </is>
      </c>
      <c r="AI142" s="1" t="n">
        <v>44812.84302083333</v>
      </c>
      <c r="AJ142" t="n">
        <v>92.0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3.0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08-09-2022</t>
        </is>
      </c>
      <c r="BG142" t="n">
        <v>77.0</v>
      </c>
      <c r="BH142" t="inlineStr">
        <is>
          <t>NO</t>
        </is>
      </c>
    </row>
    <row r="143">
      <c r="A143" t="inlineStr">
        <is>
          <t>WI220912913</t>
        </is>
      </c>
      <c r="B143" t="inlineStr">
        <is>
          <t>DATA_VALIDATION</t>
        </is>
      </c>
      <c r="C143" t="inlineStr">
        <is>
          <t>201330008527</t>
        </is>
      </c>
      <c r="D143" t="inlineStr">
        <is>
          <t>Folder</t>
        </is>
      </c>
      <c r="E143" s="2">
        <f>HYPERLINK("capsilon://?command=openfolder&amp;siteaddress=FAM.docvelocity-na8.net&amp;folderid=FX0B38838E-3C56-80FC-80AE-FB7155F3E7FC","FX22091168")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MI2209103894</t>
        </is>
      </c>
      <c r="J143" t="n">
        <v>47.0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44812.789375</v>
      </c>
      <c r="P143" s="1" t="n">
        <v>44812.84390046296</v>
      </c>
      <c r="Q143" t="n">
        <v>4444.0</v>
      </c>
      <c r="R143" t="n">
        <v>267.0</v>
      </c>
      <c r="S143" t="b">
        <v>0</v>
      </c>
      <c r="T143" t="inlineStr">
        <is>
          <t>N/A</t>
        </is>
      </c>
      <c r="U143" t="b">
        <v>0</v>
      </c>
      <c r="V143" t="inlineStr">
        <is>
          <t>Swapnil Ambesange</t>
        </is>
      </c>
      <c r="W143" s="1" t="n">
        <v>44812.795266203706</v>
      </c>
      <c r="X143" t="n">
        <v>141.0</v>
      </c>
      <c r="Y143" t="n">
        <v>47.0</v>
      </c>
      <c r="Z143" t="n">
        <v>0.0</v>
      </c>
      <c r="AA143" t="n">
        <v>47.0</v>
      </c>
      <c r="AB143" t="n">
        <v>0.0</v>
      </c>
      <c r="AC143" t="n">
        <v>1.0</v>
      </c>
      <c r="AD143" t="n">
        <v>0.0</v>
      </c>
      <c r="AE143" t="n">
        <v>0.0</v>
      </c>
      <c r="AF143" t="n">
        <v>0.0</v>
      </c>
      <c r="AG143" t="n">
        <v>0.0</v>
      </c>
      <c r="AH143" t="inlineStr">
        <is>
          <t>Supriya Khape</t>
        </is>
      </c>
      <c r="AI143" s="1" t="n">
        <v>44812.84390046296</v>
      </c>
      <c r="AJ143" t="n">
        <v>126.0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08-09-2022</t>
        </is>
      </c>
      <c r="BG143" t="n">
        <v>78.0</v>
      </c>
      <c r="BH143" t="inlineStr">
        <is>
          <t>NO</t>
        </is>
      </c>
    </row>
    <row r="144">
      <c r="A144" t="inlineStr">
        <is>
          <t>WI220912915</t>
        </is>
      </c>
      <c r="B144" t="inlineStr">
        <is>
          <t>DATA_VALIDATION</t>
        </is>
      </c>
      <c r="C144" t="inlineStr">
        <is>
          <t>201330008527</t>
        </is>
      </c>
      <c r="D144" t="inlineStr">
        <is>
          <t>Folder</t>
        </is>
      </c>
      <c r="E144" s="2">
        <f>HYPERLINK("capsilon://?command=openfolder&amp;siteaddress=FAM.docvelocity-na8.net&amp;folderid=FX0B38838E-3C56-80FC-80AE-FB7155F3E7FC","FX22091168")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MI2209103911</t>
        </is>
      </c>
      <c r="J144" t="n">
        <v>62.0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44812.79001157408</v>
      </c>
      <c r="P144" s="1" t="n">
        <v>44812.84416666667</v>
      </c>
      <c r="Q144" t="n">
        <v>4206.0</v>
      </c>
      <c r="R144" t="n">
        <v>473.0</v>
      </c>
      <c r="S144" t="b">
        <v>0</v>
      </c>
      <c r="T144" t="inlineStr">
        <is>
          <t>N/A</t>
        </is>
      </c>
      <c r="U144" t="b">
        <v>0</v>
      </c>
      <c r="V144" t="inlineStr">
        <is>
          <t>Suraj Toradmal</t>
        </is>
      </c>
      <c r="W144" s="1" t="n">
        <v>44812.798125</v>
      </c>
      <c r="X144" t="n">
        <v>375.0</v>
      </c>
      <c r="Y144" t="n">
        <v>62.0</v>
      </c>
      <c r="Z144" t="n">
        <v>0.0</v>
      </c>
      <c r="AA144" t="n">
        <v>62.0</v>
      </c>
      <c r="AB144" t="n">
        <v>0.0</v>
      </c>
      <c r="AC144" t="n">
        <v>3.0</v>
      </c>
      <c r="AD144" t="n">
        <v>0.0</v>
      </c>
      <c r="AE144" t="n">
        <v>0.0</v>
      </c>
      <c r="AF144" t="n">
        <v>0.0</v>
      </c>
      <c r="AG144" t="n">
        <v>0.0</v>
      </c>
      <c r="AH144" t="inlineStr">
        <is>
          <t>Hemanshi Deshlahara</t>
        </is>
      </c>
      <c r="AI144" s="1" t="n">
        <v>44812.84416666667</v>
      </c>
      <c r="AJ144" t="n">
        <v>98.0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08-09-2022</t>
        </is>
      </c>
      <c r="BG144" t="n">
        <v>77.0</v>
      </c>
      <c r="BH144" t="inlineStr">
        <is>
          <t>NO</t>
        </is>
      </c>
    </row>
    <row r="145">
      <c r="A145" t="inlineStr">
        <is>
          <t>WI220912918</t>
        </is>
      </c>
      <c r="B145" t="inlineStr">
        <is>
          <t>DATA_VALIDATION</t>
        </is>
      </c>
      <c r="C145" t="inlineStr">
        <is>
          <t>201330008527</t>
        </is>
      </c>
      <c r="D145" t="inlineStr">
        <is>
          <t>Folder</t>
        </is>
      </c>
      <c r="E145" s="2">
        <f>HYPERLINK("capsilon://?command=openfolder&amp;siteaddress=FAM.docvelocity-na8.net&amp;folderid=FX0B38838E-3C56-80FC-80AE-FB7155F3E7FC","FX22091168")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MI2209103913</t>
        </is>
      </c>
      <c r="J145" t="n">
        <v>62.0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44812.79015046296</v>
      </c>
      <c r="P145" s="1" t="n">
        <v>44812.84585648148</v>
      </c>
      <c r="Q145" t="n">
        <v>4540.0</v>
      </c>
      <c r="R145" t="n">
        <v>273.0</v>
      </c>
      <c r="S145" t="b">
        <v>0</v>
      </c>
      <c r="T145" t="inlineStr">
        <is>
          <t>N/A</t>
        </is>
      </c>
      <c r="U145" t="b">
        <v>0</v>
      </c>
      <c r="V145" t="inlineStr">
        <is>
          <t>Nilesh Thakur</t>
        </is>
      </c>
      <c r="W145" s="1" t="n">
        <v>44812.79553240741</v>
      </c>
      <c r="X145" t="n">
        <v>105.0</v>
      </c>
      <c r="Y145" t="n">
        <v>50.0</v>
      </c>
      <c r="Z145" t="n">
        <v>0.0</v>
      </c>
      <c r="AA145" t="n">
        <v>50.0</v>
      </c>
      <c r="AB145" t="n">
        <v>0.0</v>
      </c>
      <c r="AC145" t="n">
        <v>1.0</v>
      </c>
      <c r="AD145" t="n">
        <v>12.0</v>
      </c>
      <c r="AE145" t="n">
        <v>0.0</v>
      </c>
      <c r="AF145" t="n">
        <v>0.0</v>
      </c>
      <c r="AG145" t="n">
        <v>0.0</v>
      </c>
      <c r="AH145" t="inlineStr">
        <is>
          <t>Supriya Khape</t>
        </is>
      </c>
      <c r="AI145" s="1" t="n">
        <v>44812.84585648148</v>
      </c>
      <c r="AJ145" t="n">
        <v>168.0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12.0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08-09-2022</t>
        </is>
      </c>
      <c r="BG145" t="n">
        <v>80.0</v>
      </c>
      <c r="BH145" t="inlineStr">
        <is>
          <t>NO</t>
        </is>
      </c>
    </row>
    <row r="146">
      <c r="A146" t="inlineStr">
        <is>
          <t>WI220912941</t>
        </is>
      </c>
      <c r="B146" t="inlineStr">
        <is>
          <t>DATA_VALIDATION</t>
        </is>
      </c>
      <c r="C146" t="inlineStr">
        <is>
          <t>201300025240</t>
        </is>
      </c>
      <c r="D146" t="inlineStr">
        <is>
          <t>Folder</t>
        </is>
      </c>
      <c r="E146" s="2">
        <f>HYPERLINK("capsilon://?command=openfolder&amp;siteaddress=FAM.docvelocity-na8.net&amp;folderid=FX14B3D6E3-CB2E-FD59-FE09-4AAD210BB2A0","FX22091817")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MI2209104229</t>
        </is>
      </c>
      <c r="J146" t="n">
        <v>226.0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44812.80479166667</v>
      </c>
      <c r="P146" s="1" t="n">
        <v>44812.849131944444</v>
      </c>
      <c r="Q146" t="n">
        <v>2088.0</v>
      </c>
      <c r="R146" t="n">
        <v>1743.0</v>
      </c>
      <c r="S146" t="b">
        <v>0</v>
      </c>
      <c r="T146" t="inlineStr">
        <is>
          <t>N/A</t>
        </is>
      </c>
      <c r="U146" t="b">
        <v>0</v>
      </c>
      <c r="V146" t="inlineStr">
        <is>
          <t>Kalyani Mane</t>
        </is>
      </c>
      <c r="W146" s="1" t="n">
        <v>44812.83863425926</v>
      </c>
      <c r="X146" t="n">
        <v>1308.0</v>
      </c>
      <c r="Y146" t="n">
        <v>212.0</v>
      </c>
      <c r="Z146" t="n">
        <v>0.0</v>
      </c>
      <c r="AA146" t="n">
        <v>212.0</v>
      </c>
      <c r="AB146" t="n">
        <v>0.0</v>
      </c>
      <c r="AC146" t="n">
        <v>3.0</v>
      </c>
      <c r="AD146" t="n">
        <v>14.0</v>
      </c>
      <c r="AE146" t="n">
        <v>0.0</v>
      </c>
      <c r="AF146" t="n">
        <v>0.0</v>
      </c>
      <c r="AG146" t="n">
        <v>0.0</v>
      </c>
      <c r="AH146" t="inlineStr">
        <is>
          <t>Hemanshi Deshlahara</t>
        </is>
      </c>
      <c r="AI146" s="1" t="n">
        <v>44812.849131944444</v>
      </c>
      <c r="AJ146" t="n">
        <v>428.0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14.0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08-09-2022</t>
        </is>
      </c>
      <c r="BG146" t="n">
        <v>63.0</v>
      </c>
      <c r="BH146" t="inlineStr">
        <is>
          <t>NO</t>
        </is>
      </c>
    </row>
    <row r="147">
      <c r="A147" t="inlineStr">
        <is>
          <t>WI220913001</t>
        </is>
      </c>
      <c r="B147" t="inlineStr">
        <is>
          <t>DATA_VALIDATION</t>
        </is>
      </c>
      <c r="C147" t="inlineStr">
        <is>
          <t>201308008793</t>
        </is>
      </c>
      <c r="D147" t="inlineStr">
        <is>
          <t>Folder</t>
        </is>
      </c>
      <c r="E147" s="2">
        <f>HYPERLINK("capsilon://?command=openfolder&amp;siteaddress=FAM.docvelocity-na8.net&amp;folderid=FXB10EFC67-CD3C-E1D8-A707-97BFCD21110E","FX22083248")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MI2209104719</t>
        </is>
      </c>
      <c r="J147" t="n">
        <v>67.0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44812.84275462963</v>
      </c>
      <c r="P147" s="1" t="n">
        <v>44812.90447916667</v>
      </c>
      <c r="Q147" t="n">
        <v>4646.0</v>
      </c>
      <c r="R147" t="n">
        <v>687.0</v>
      </c>
      <c r="S147" t="b">
        <v>0</v>
      </c>
      <c r="T147" t="inlineStr">
        <is>
          <t>N/A</t>
        </is>
      </c>
      <c r="U147" t="b">
        <v>0</v>
      </c>
      <c r="V147" t="inlineStr">
        <is>
          <t>Prajakta Jagannath Mane</t>
        </is>
      </c>
      <c r="W147" s="1" t="n">
        <v>44812.89822916667</v>
      </c>
      <c r="X147" t="n">
        <v>333.0</v>
      </c>
      <c r="Y147" t="n">
        <v>52.0</v>
      </c>
      <c r="Z147" t="n">
        <v>0.0</v>
      </c>
      <c r="AA147" t="n">
        <v>52.0</v>
      </c>
      <c r="AB147" t="n">
        <v>0.0</v>
      </c>
      <c r="AC147" t="n">
        <v>11.0</v>
      </c>
      <c r="AD147" t="n">
        <v>15.0</v>
      </c>
      <c r="AE147" t="n">
        <v>0.0</v>
      </c>
      <c r="AF147" t="n">
        <v>0.0</v>
      </c>
      <c r="AG147" t="n">
        <v>0.0</v>
      </c>
      <c r="AH147" t="inlineStr">
        <is>
          <t>Rohit Mawal</t>
        </is>
      </c>
      <c r="AI147" s="1" t="n">
        <v>44812.90447916667</v>
      </c>
      <c r="AJ147" t="n">
        <v>354.0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15.0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08-09-2022</t>
        </is>
      </c>
      <c r="BG147" t="n">
        <v>88.0</v>
      </c>
      <c r="BH147" t="inlineStr">
        <is>
          <t>NO</t>
        </is>
      </c>
    </row>
    <row r="148">
      <c r="A148" t="inlineStr">
        <is>
          <t>WI220913005</t>
        </is>
      </c>
      <c r="B148" t="inlineStr">
        <is>
          <t>DATA_VALIDATION</t>
        </is>
      </c>
      <c r="C148" t="inlineStr">
        <is>
          <t>201308008863</t>
        </is>
      </c>
      <c r="D148" t="inlineStr">
        <is>
          <t>Folder</t>
        </is>
      </c>
      <c r="E148" s="2">
        <f>HYPERLINK("capsilon://?command=openfolder&amp;siteaddress=FAM.docvelocity-na8.net&amp;folderid=FX602D09B9-27F3-DF7F-A0FC-21F46BB7F1B4","FX2209992")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MI2209104732</t>
        </is>
      </c>
      <c r="J148" t="n">
        <v>280.0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44812.84568287037</v>
      </c>
      <c r="P148" s="1" t="n">
        <v>44812.90961805556</v>
      </c>
      <c r="Q148" t="n">
        <v>5137.0</v>
      </c>
      <c r="R148" t="n">
        <v>387.0</v>
      </c>
      <c r="S148" t="b">
        <v>0</v>
      </c>
      <c r="T148" t="inlineStr">
        <is>
          <t>N/A</t>
        </is>
      </c>
      <c r="U148" t="b">
        <v>0</v>
      </c>
      <c r="V148" t="inlineStr">
        <is>
          <t>Prajakta Jagannath Mane</t>
        </is>
      </c>
      <c r="W148" s="1" t="n">
        <v>44812.90961805556</v>
      </c>
      <c r="X148" t="n">
        <v>331.0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280.0</v>
      </c>
      <c r="AE148" t="n">
        <v>266.0</v>
      </c>
      <c r="AF148" t="n">
        <v>0.0</v>
      </c>
      <c r="AG148" t="n">
        <v>10.0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08-09-2022</t>
        </is>
      </c>
      <c r="BG148" t="n">
        <v>92.0</v>
      </c>
      <c r="BH148" t="inlineStr">
        <is>
          <t>NO</t>
        </is>
      </c>
    </row>
    <row r="149">
      <c r="A149" t="inlineStr">
        <is>
          <t>WI220913032</t>
        </is>
      </c>
      <c r="B149" t="inlineStr">
        <is>
          <t>DATA_VALIDATION</t>
        </is>
      </c>
      <c r="C149" t="inlineStr">
        <is>
          <t>201308008874</t>
        </is>
      </c>
      <c r="D149" t="inlineStr">
        <is>
          <t>Folder</t>
        </is>
      </c>
      <c r="E149" s="2">
        <f>HYPERLINK("capsilon://?command=openfolder&amp;siteaddress=FAM.docvelocity-na8.net&amp;folderid=FX792C76D0-6906-EAD1-2A50-F30D5945B4C3","FX22091528")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MI2209105066</t>
        </is>
      </c>
      <c r="J149" t="n">
        <v>468.0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44812.88591435185</v>
      </c>
      <c r="P149" s="1" t="n">
        <v>44812.911944444444</v>
      </c>
      <c r="Q149" t="n">
        <v>2049.0</v>
      </c>
      <c r="R149" t="n">
        <v>200.0</v>
      </c>
      <c r="S149" t="b">
        <v>0</v>
      </c>
      <c r="T149" t="inlineStr">
        <is>
          <t>N/A</t>
        </is>
      </c>
      <c r="U149" t="b">
        <v>0</v>
      </c>
      <c r="V149" t="inlineStr">
        <is>
          <t>Prajakta Jagannath Mane</t>
        </is>
      </c>
      <c r="W149" s="1" t="n">
        <v>44812.911944444444</v>
      </c>
      <c r="X149" t="n">
        <v>200.0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468.0</v>
      </c>
      <c r="AE149" t="n">
        <v>454.0</v>
      </c>
      <c r="AF149" t="n">
        <v>0.0</v>
      </c>
      <c r="AG149" t="n">
        <v>7.0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08-09-2022</t>
        </is>
      </c>
      <c r="BG149" t="n">
        <v>37.0</v>
      </c>
      <c r="BH149" t="inlineStr">
        <is>
          <t>NO</t>
        </is>
      </c>
    </row>
    <row r="150">
      <c r="A150" t="inlineStr">
        <is>
          <t>WI220913050</t>
        </is>
      </c>
      <c r="B150" t="inlineStr">
        <is>
          <t>DATA_VALIDATION</t>
        </is>
      </c>
      <c r="C150" t="inlineStr">
        <is>
          <t>201308008863</t>
        </is>
      </c>
      <c r="D150" t="inlineStr">
        <is>
          <t>Folder</t>
        </is>
      </c>
      <c r="E150" s="2">
        <f>HYPERLINK("capsilon://?command=openfolder&amp;siteaddress=FAM.docvelocity-na8.net&amp;folderid=FX602D09B9-27F3-DF7F-A0FC-21F46BB7F1B4","FX2209992")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MI2209104732</t>
        </is>
      </c>
      <c r="J150" t="n">
        <v>460.0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44812.9112962963</v>
      </c>
      <c r="P150" s="1" t="n">
        <v>44813.02888888889</v>
      </c>
      <c r="Q150" t="n">
        <v>7526.0</v>
      </c>
      <c r="R150" t="n">
        <v>2634.0</v>
      </c>
      <c r="S150" t="b">
        <v>0</v>
      </c>
      <c r="T150" t="inlineStr">
        <is>
          <t>N/A</t>
        </is>
      </c>
      <c r="U150" t="b">
        <v>1</v>
      </c>
      <c r="V150" t="inlineStr">
        <is>
          <t>Prajakta Jagannath Mane</t>
        </is>
      </c>
      <c r="W150" s="1" t="n">
        <v>44812.928923611114</v>
      </c>
      <c r="X150" t="n">
        <v>1467.0</v>
      </c>
      <c r="Y150" t="n">
        <v>364.0</v>
      </c>
      <c r="Z150" t="n">
        <v>0.0</v>
      </c>
      <c r="AA150" t="n">
        <v>364.0</v>
      </c>
      <c r="AB150" t="n">
        <v>61.0</v>
      </c>
      <c r="AC150" t="n">
        <v>41.0</v>
      </c>
      <c r="AD150" t="n">
        <v>96.0</v>
      </c>
      <c r="AE150" t="n">
        <v>0.0</v>
      </c>
      <c r="AF150" t="n">
        <v>0.0</v>
      </c>
      <c r="AG150" t="n">
        <v>0.0</v>
      </c>
      <c r="AH150" t="inlineStr">
        <is>
          <t>Hemanshi Deshlahara</t>
        </is>
      </c>
      <c r="AI150" s="1" t="n">
        <v>44813.02888888889</v>
      </c>
      <c r="AJ150" t="n">
        <v>780.0</v>
      </c>
      <c r="AK150" t="n">
        <v>0.0</v>
      </c>
      <c r="AL150" t="n">
        <v>0.0</v>
      </c>
      <c r="AM150" t="n">
        <v>0.0</v>
      </c>
      <c r="AN150" t="n">
        <v>61.0</v>
      </c>
      <c r="AO150" t="n">
        <v>0.0</v>
      </c>
      <c r="AP150" t="n">
        <v>96.0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08-09-2022</t>
        </is>
      </c>
      <c r="BG150" t="n">
        <v>169.0</v>
      </c>
      <c r="BH150" t="inlineStr">
        <is>
          <t>NO</t>
        </is>
      </c>
    </row>
    <row r="151">
      <c r="A151" t="inlineStr">
        <is>
          <t>WI220913053</t>
        </is>
      </c>
      <c r="B151" t="inlineStr">
        <is>
          <t>DATA_VALIDATION</t>
        </is>
      </c>
      <c r="C151" t="inlineStr">
        <is>
          <t>201308008874</t>
        </is>
      </c>
      <c r="D151" t="inlineStr">
        <is>
          <t>Folder</t>
        </is>
      </c>
      <c r="E151" s="2">
        <f>HYPERLINK("capsilon://?command=openfolder&amp;siteaddress=FAM.docvelocity-na8.net&amp;folderid=FX792C76D0-6906-EAD1-2A50-F30D5945B4C3","FX22091528")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MI2209105066</t>
        </is>
      </c>
      <c r="J151" t="n">
        <v>540.0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44812.91363425926</v>
      </c>
      <c r="P151" s="1" t="n">
        <v>44813.04069444445</v>
      </c>
      <c r="Q151" t="n">
        <v>9159.0</v>
      </c>
      <c r="R151" t="n">
        <v>1819.0</v>
      </c>
      <c r="S151" t="b">
        <v>0</v>
      </c>
      <c r="T151" t="inlineStr">
        <is>
          <t>N/A</t>
        </is>
      </c>
      <c r="U151" t="b">
        <v>1</v>
      </c>
      <c r="V151" t="inlineStr">
        <is>
          <t>Mohit Bilampelli</t>
        </is>
      </c>
      <c r="W151" s="1" t="n">
        <v>44812.93457175926</v>
      </c>
      <c r="X151" t="n">
        <v>637.0</v>
      </c>
      <c r="Y151" t="n">
        <v>412.0</v>
      </c>
      <c r="Z151" t="n">
        <v>0.0</v>
      </c>
      <c r="AA151" t="n">
        <v>412.0</v>
      </c>
      <c r="AB151" t="n">
        <v>0.0</v>
      </c>
      <c r="AC151" t="n">
        <v>31.0</v>
      </c>
      <c r="AD151" t="n">
        <v>128.0</v>
      </c>
      <c r="AE151" t="n">
        <v>0.0</v>
      </c>
      <c r="AF151" t="n">
        <v>0.0</v>
      </c>
      <c r="AG151" t="n">
        <v>0.0</v>
      </c>
      <c r="AH151" t="inlineStr">
        <is>
          <t>Supriya Khape</t>
        </is>
      </c>
      <c r="AI151" s="1" t="n">
        <v>44813.04069444445</v>
      </c>
      <c r="AJ151" t="n">
        <v>1182.0</v>
      </c>
      <c r="AK151" t="n">
        <v>7.0</v>
      </c>
      <c r="AL151" t="n">
        <v>0.0</v>
      </c>
      <c r="AM151" t="n">
        <v>7.0</v>
      </c>
      <c r="AN151" t="n">
        <v>0.0</v>
      </c>
      <c r="AO151" t="n">
        <v>7.0</v>
      </c>
      <c r="AP151" t="n">
        <v>121.0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08-09-2022</t>
        </is>
      </c>
      <c r="BG151" t="n">
        <v>182.0</v>
      </c>
      <c r="BH151" t="inlineStr">
        <is>
          <t>NO</t>
        </is>
      </c>
    </row>
    <row r="152">
      <c r="A152" t="inlineStr">
        <is>
          <t>WI220913333</t>
        </is>
      </c>
      <c r="B152" t="inlineStr">
        <is>
          <t>DATA_VALIDATION</t>
        </is>
      </c>
      <c r="C152" t="inlineStr">
        <is>
          <t>201348000819</t>
        </is>
      </c>
      <c r="D152" t="inlineStr">
        <is>
          <t>Folder</t>
        </is>
      </c>
      <c r="E152" s="2">
        <f>HYPERLINK("capsilon://?command=openfolder&amp;siteaddress=FAM.docvelocity-na8.net&amp;folderid=FX44B94F49-C6DB-D82C-8B3C-FCE9F099225A","FX22085278")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MI2209107042</t>
        </is>
      </c>
      <c r="J152" t="n">
        <v>28.0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44813.36369212963</v>
      </c>
      <c r="P152" s="1" t="n">
        <v>44813.38931712963</v>
      </c>
      <c r="Q152" t="n">
        <v>1839.0</v>
      </c>
      <c r="R152" t="n">
        <v>375.0</v>
      </c>
      <c r="S152" t="b">
        <v>0</v>
      </c>
      <c r="T152" t="inlineStr">
        <is>
          <t>N/A</t>
        </is>
      </c>
      <c r="U152" t="b">
        <v>0</v>
      </c>
      <c r="V152" t="inlineStr">
        <is>
          <t>Nikita Mandage</t>
        </is>
      </c>
      <c r="W152" s="1" t="n">
        <v>44813.37034722222</v>
      </c>
      <c r="X152" t="n">
        <v>258.0</v>
      </c>
      <c r="Y152" t="n">
        <v>21.0</v>
      </c>
      <c r="Z152" t="n">
        <v>0.0</v>
      </c>
      <c r="AA152" t="n">
        <v>21.0</v>
      </c>
      <c r="AB152" t="n">
        <v>0.0</v>
      </c>
      <c r="AC152" t="n">
        <v>2.0</v>
      </c>
      <c r="AD152" t="n">
        <v>7.0</v>
      </c>
      <c r="AE152" t="n">
        <v>0.0</v>
      </c>
      <c r="AF152" t="n">
        <v>0.0</v>
      </c>
      <c r="AG152" t="n">
        <v>0.0</v>
      </c>
      <c r="AH152" t="inlineStr">
        <is>
          <t>Sangeeta Kumari</t>
        </is>
      </c>
      <c r="AI152" s="1" t="n">
        <v>44813.38931712963</v>
      </c>
      <c r="AJ152" t="n">
        <v>108.0</v>
      </c>
      <c r="AK152" t="n">
        <v>1.0</v>
      </c>
      <c r="AL152" t="n">
        <v>0.0</v>
      </c>
      <c r="AM152" t="n">
        <v>1.0</v>
      </c>
      <c r="AN152" t="n">
        <v>0.0</v>
      </c>
      <c r="AO152" t="n">
        <v>0.0</v>
      </c>
      <c r="AP152" t="n">
        <v>6.0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09-09-2022</t>
        </is>
      </c>
      <c r="BG152" t="n">
        <v>36.0</v>
      </c>
      <c r="BH152" t="inlineStr">
        <is>
          <t>NO</t>
        </is>
      </c>
    </row>
    <row r="153">
      <c r="A153" t="inlineStr">
        <is>
          <t>WI22091340</t>
        </is>
      </c>
      <c r="B153" t="inlineStr">
        <is>
          <t>DATA_VALIDATION</t>
        </is>
      </c>
      <c r="C153" t="inlineStr">
        <is>
          <t>201130014248</t>
        </is>
      </c>
      <c r="D153" t="inlineStr">
        <is>
          <t>Folder</t>
        </is>
      </c>
      <c r="E153" s="2">
        <f>HYPERLINK("capsilon://?command=openfolder&amp;siteaddress=FAM.docvelocity-na8.net&amp;folderid=FXD1C50531-522D-32A8-A24F-FD07936E1E05","FX22088388")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MI220911436</t>
        </is>
      </c>
      <c r="J153" t="n">
        <v>21.0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44805.57650462963</v>
      </c>
      <c r="P153" s="1" t="n">
        <v>44805.59753472222</v>
      </c>
      <c r="Q153" t="n">
        <v>1486.0</v>
      </c>
      <c r="R153" t="n">
        <v>331.0</v>
      </c>
      <c r="S153" t="b">
        <v>0</v>
      </c>
      <c r="T153" t="inlineStr">
        <is>
          <t>N/A</t>
        </is>
      </c>
      <c r="U153" t="b">
        <v>0</v>
      </c>
      <c r="V153" t="inlineStr">
        <is>
          <t>Nilesh Thakur</t>
        </is>
      </c>
      <c r="W153" s="1" t="n">
        <v>44805.57747685185</v>
      </c>
      <c r="X153" t="n">
        <v>43.0</v>
      </c>
      <c r="Y153" t="n">
        <v>0.0</v>
      </c>
      <c r="Z153" t="n">
        <v>0.0</v>
      </c>
      <c r="AA153" t="n">
        <v>0.0</v>
      </c>
      <c r="AB153" t="n">
        <v>10.0</v>
      </c>
      <c r="AC153" t="n">
        <v>0.0</v>
      </c>
      <c r="AD153" t="n">
        <v>21.0</v>
      </c>
      <c r="AE153" t="n">
        <v>0.0</v>
      </c>
      <c r="AF153" t="n">
        <v>0.0</v>
      </c>
      <c r="AG153" t="n">
        <v>0.0</v>
      </c>
      <c r="AH153" t="inlineStr">
        <is>
          <t>Sumit Jarhad</t>
        </is>
      </c>
      <c r="AI153" s="1" t="n">
        <v>44805.59753472222</v>
      </c>
      <c r="AJ153" t="n">
        <v>288.0</v>
      </c>
      <c r="AK153" t="n">
        <v>0.0</v>
      </c>
      <c r="AL153" t="n">
        <v>0.0</v>
      </c>
      <c r="AM153" t="n">
        <v>0.0</v>
      </c>
      <c r="AN153" t="n">
        <v>10.0</v>
      </c>
      <c r="AO153" t="n">
        <v>0.0</v>
      </c>
      <c r="AP153" t="n">
        <v>21.0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01-09-2022</t>
        </is>
      </c>
      <c r="BG153" t="n">
        <v>30.0</v>
      </c>
      <c r="BH153" t="inlineStr">
        <is>
          <t>NO</t>
        </is>
      </c>
    </row>
    <row r="154">
      <c r="A154" t="inlineStr">
        <is>
          <t>WI22091349</t>
        </is>
      </c>
      <c r="B154" t="inlineStr">
        <is>
          <t>DATA_VALIDATION</t>
        </is>
      </c>
      <c r="C154" t="inlineStr">
        <is>
          <t>201308008848</t>
        </is>
      </c>
      <c r="D154" t="inlineStr">
        <is>
          <t>Folder</t>
        </is>
      </c>
      <c r="E154" s="2">
        <f>HYPERLINK("capsilon://?command=openfolder&amp;siteaddress=FAM.docvelocity-na8.net&amp;folderid=FX13487D84-B982-E73E-D5E9-7DA75906EF01","FX220941")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MI220911519</t>
        </is>
      </c>
      <c r="J154" t="n">
        <v>232.0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44805.577997685185</v>
      </c>
      <c r="P154" s="1" t="n">
        <v>44805.67947916667</v>
      </c>
      <c r="Q154" t="n">
        <v>4231.0</v>
      </c>
      <c r="R154" t="n">
        <v>4537.0</v>
      </c>
      <c r="S154" t="b">
        <v>0</v>
      </c>
      <c r="T154" t="inlineStr">
        <is>
          <t>N/A</t>
        </is>
      </c>
      <c r="U154" t="b">
        <v>0</v>
      </c>
      <c r="V154" t="inlineStr">
        <is>
          <t>Shivani Narwade</t>
        </is>
      </c>
      <c r="W154" s="1" t="n">
        <v>44805.627233796295</v>
      </c>
      <c r="X154" t="n">
        <v>1137.0</v>
      </c>
      <c r="Y154" t="n">
        <v>176.0</v>
      </c>
      <c r="Z154" t="n">
        <v>0.0</v>
      </c>
      <c r="AA154" t="n">
        <v>176.0</v>
      </c>
      <c r="AB154" t="n">
        <v>0.0</v>
      </c>
      <c r="AC154" t="n">
        <v>17.0</v>
      </c>
      <c r="AD154" t="n">
        <v>56.0</v>
      </c>
      <c r="AE154" t="n">
        <v>0.0</v>
      </c>
      <c r="AF154" t="n">
        <v>0.0</v>
      </c>
      <c r="AG154" t="n">
        <v>0.0</v>
      </c>
      <c r="AH154" t="inlineStr">
        <is>
          <t>Archana Bhujbal</t>
        </is>
      </c>
      <c r="AI154" s="1" t="n">
        <v>44805.67947916667</v>
      </c>
      <c r="AJ154" t="n">
        <v>3336.0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56.0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01-09-2022</t>
        </is>
      </c>
      <c r="BG154" t="n">
        <v>146.0</v>
      </c>
      <c r="BH154" t="inlineStr">
        <is>
          <t>NO</t>
        </is>
      </c>
    </row>
    <row r="155">
      <c r="A155" t="inlineStr">
        <is>
          <t>WI220913736</t>
        </is>
      </c>
      <c r="B155" t="inlineStr">
        <is>
          <t>DATA_VALIDATION</t>
        </is>
      </c>
      <c r="C155" t="inlineStr">
        <is>
          <t>201330024973</t>
        </is>
      </c>
      <c r="D155" t="inlineStr">
        <is>
          <t>Folder</t>
        </is>
      </c>
      <c r="E155" s="2">
        <f>HYPERLINK("capsilon://?command=openfolder&amp;siteaddress=FAM.docvelocity-na8.net&amp;folderid=FX8A86F57F-FB4A-9C1B-1929-E7F37F41F092","FX22086581")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MI2209109325</t>
        </is>
      </c>
      <c r="J155" t="n">
        <v>76.0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44813.43375</v>
      </c>
      <c r="P155" s="1" t="n">
        <v>44813.436203703706</v>
      </c>
      <c r="Q155" t="n">
        <v>78.0</v>
      </c>
      <c r="R155" t="n">
        <v>134.0</v>
      </c>
      <c r="S155" t="b">
        <v>0</v>
      </c>
      <c r="T155" t="inlineStr">
        <is>
          <t>N/A</t>
        </is>
      </c>
      <c r="U155" t="b">
        <v>0</v>
      </c>
      <c r="V155" t="inlineStr">
        <is>
          <t>Varsha Dombale</t>
        </is>
      </c>
      <c r="W155" s="1" t="n">
        <v>44813.436203703706</v>
      </c>
      <c r="X155" t="n">
        <v>134.0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76.0</v>
      </c>
      <c r="AE155" t="n">
        <v>76.0</v>
      </c>
      <c r="AF155" t="n">
        <v>0.0</v>
      </c>
      <c r="AG155" t="n">
        <v>2.0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09-09-2022</t>
        </is>
      </c>
      <c r="BG155" t="n">
        <v>3.0</v>
      </c>
      <c r="BH155" t="inlineStr">
        <is>
          <t>NO</t>
        </is>
      </c>
    </row>
    <row r="156">
      <c r="A156" t="inlineStr">
        <is>
          <t>WI220913737</t>
        </is>
      </c>
      <c r="B156" t="inlineStr">
        <is>
          <t>DATA_VALIDATION</t>
        </is>
      </c>
      <c r="C156" t="inlineStr">
        <is>
          <t>201330024973</t>
        </is>
      </c>
      <c r="D156" t="inlineStr">
        <is>
          <t>Folder</t>
        </is>
      </c>
      <c r="E156" s="2">
        <f>HYPERLINK("capsilon://?command=openfolder&amp;siteaddress=FAM.docvelocity-na8.net&amp;folderid=FX8A86F57F-FB4A-9C1B-1929-E7F37F41F092","FX22086581")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MI2209109360</t>
        </is>
      </c>
      <c r="J156" t="n">
        <v>28.0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44813.43409722222</v>
      </c>
      <c r="P156" s="1" t="n">
        <v>44813.44645833333</v>
      </c>
      <c r="Q156" t="n">
        <v>798.0</v>
      </c>
      <c r="R156" t="n">
        <v>270.0</v>
      </c>
      <c r="S156" t="b">
        <v>0</v>
      </c>
      <c r="T156" t="inlineStr">
        <is>
          <t>N/A</t>
        </is>
      </c>
      <c r="U156" t="b">
        <v>0</v>
      </c>
      <c r="V156" t="inlineStr">
        <is>
          <t>Varsha Dombale</t>
        </is>
      </c>
      <c r="W156" s="1" t="n">
        <v>44813.437743055554</v>
      </c>
      <c r="X156" t="n">
        <v>132.0</v>
      </c>
      <c r="Y156" t="n">
        <v>21.0</v>
      </c>
      <c r="Z156" t="n">
        <v>0.0</v>
      </c>
      <c r="AA156" t="n">
        <v>21.0</v>
      </c>
      <c r="AB156" t="n">
        <v>0.0</v>
      </c>
      <c r="AC156" t="n">
        <v>2.0</v>
      </c>
      <c r="AD156" t="n">
        <v>7.0</v>
      </c>
      <c r="AE156" t="n">
        <v>0.0</v>
      </c>
      <c r="AF156" t="n">
        <v>0.0</v>
      </c>
      <c r="AG156" t="n">
        <v>0.0</v>
      </c>
      <c r="AH156" t="inlineStr">
        <is>
          <t>Sangeeta Kumari</t>
        </is>
      </c>
      <c r="AI156" s="1" t="n">
        <v>44813.44645833333</v>
      </c>
      <c r="AJ156" t="n">
        <v>138.0</v>
      </c>
      <c r="AK156" t="n">
        <v>2.0</v>
      </c>
      <c r="AL156" t="n">
        <v>0.0</v>
      </c>
      <c r="AM156" t="n">
        <v>2.0</v>
      </c>
      <c r="AN156" t="n">
        <v>0.0</v>
      </c>
      <c r="AO156" t="n">
        <v>1.0</v>
      </c>
      <c r="AP156" t="n">
        <v>5.0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09-09-2022</t>
        </is>
      </c>
      <c r="BG156" t="n">
        <v>17.0</v>
      </c>
      <c r="BH156" t="inlineStr">
        <is>
          <t>NO</t>
        </is>
      </c>
    </row>
    <row r="157">
      <c r="A157" t="inlineStr">
        <is>
          <t>WI220913738</t>
        </is>
      </c>
      <c r="B157" t="inlineStr">
        <is>
          <t>DATA_VALIDATION</t>
        </is>
      </c>
      <c r="C157" t="inlineStr">
        <is>
          <t>201330024973</t>
        </is>
      </c>
      <c r="D157" t="inlineStr">
        <is>
          <t>Folder</t>
        </is>
      </c>
      <c r="E157" s="2">
        <f>HYPERLINK("capsilon://?command=openfolder&amp;siteaddress=FAM.docvelocity-na8.net&amp;folderid=FX8A86F57F-FB4A-9C1B-1929-E7F37F41F092","FX22086581")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MI2209109366</t>
        </is>
      </c>
      <c r="J157" t="n">
        <v>28.0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44813.43430555556</v>
      </c>
      <c r="P157" s="1" t="n">
        <v>44813.45068287037</v>
      </c>
      <c r="Q157" t="n">
        <v>961.0</v>
      </c>
      <c r="R157" t="n">
        <v>454.0</v>
      </c>
      <c r="S157" t="b">
        <v>0</v>
      </c>
      <c r="T157" t="inlineStr">
        <is>
          <t>N/A</t>
        </is>
      </c>
      <c r="U157" t="b">
        <v>0</v>
      </c>
      <c r="V157" t="inlineStr">
        <is>
          <t>Varsha Dombale</t>
        </is>
      </c>
      <c r="W157" s="1" t="n">
        <v>44813.44327546296</v>
      </c>
      <c r="X157" t="n">
        <v>220.0</v>
      </c>
      <c r="Y157" t="n">
        <v>21.0</v>
      </c>
      <c r="Z157" t="n">
        <v>0.0</v>
      </c>
      <c r="AA157" t="n">
        <v>21.0</v>
      </c>
      <c r="AB157" t="n">
        <v>0.0</v>
      </c>
      <c r="AC157" t="n">
        <v>16.0</v>
      </c>
      <c r="AD157" t="n">
        <v>7.0</v>
      </c>
      <c r="AE157" t="n">
        <v>0.0</v>
      </c>
      <c r="AF157" t="n">
        <v>0.0</v>
      </c>
      <c r="AG157" t="n">
        <v>0.0</v>
      </c>
      <c r="AH157" t="inlineStr">
        <is>
          <t>Sangeeta Kumari</t>
        </is>
      </c>
      <c r="AI157" s="1" t="n">
        <v>44813.45068287037</v>
      </c>
      <c r="AJ157" t="n">
        <v>58.0</v>
      </c>
      <c r="AK157" t="n">
        <v>1.0</v>
      </c>
      <c r="AL157" t="n">
        <v>0.0</v>
      </c>
      <c r="AM157" t="n">
        <v>1.0</v>
      </c>
      <c r="AN157" t="n">
        <v>0.0</v>
      </c>
      <c r="AO157" t="n">
        <v>0.0</v>
      </c>
      <c r="AP157" t="n">
        <v>6.0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09-09-2022</t>
        </is>
      </c>
      <c r="BG157" t="n">
        <v>23.0</v>
      </c>
      <c r="BH157" t="inlineStr">
        <is>
          <t>NO</t>
        </is>
      </c>
    </row>
    <row r="158">
      <c r="A158" t="inlineStr">
        <is>
          <t>WI220913743</t>
        </is>
      </c>
      <c r="B158" t="inlineStr">
        <is>
          <t>DATA_VALIDATION</t>
        </is>
      </c>
      <c r="C158" t="inlineStr">
        <is>
          <t>201308008780</t>
        </is>
      </c>
      <c r="D158" t="inlineStr">
        <is>
          <t>Folder</t>
        </is>
      </c>
      <c r="E158" s="2">
        <f>HYPERLINK("capsilon://?command=openfolder&amp;siteaddress=FAM.docvelocity-na8.net&amp;folderid=FXB0A4E848-791A-B219-08B5-3103893DEF46","FX22082027")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MI2209109419</t>
        </is>
      </c>
      <c r="J158" t="n">
        <v>44.0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44813.435625</v>
      </c>
      <c r="P158" s="1" t="n">
        <v>44813.44568287037</v>
      </c>
      <c r="Q158" t="n">
        <v>662.0</v>
      </c>
      <c r="R158" t="n">
        <v>207.0</v>
      </c>
      <c r="S158" t="b">
        <v>0</v>
      </c>
      <c r="T158" t="inlineStr">
        <is>
          <t>N/A</t>
        </is>
      </c>
      <c r="U158" t="b">
        <v>0</v>
      </c>
      <c r="V158" t="inlineStr">
        <is>
          <t>Varsha Dombale</t>
        </is>
      </c>
      <c r="W158" s="1" t="n">
        <v>44813.44568287037</v>
      </c>
      <c r="X158" t="n">
        <v>207.0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44.0</v>
      </c>
      <c r="AE158" t="n">
        <v>37.0</v>
      </c>
      <c r="AF158" t="n">
        <v>0.0</v>
      </c>
      <c r="AG158" t="n">
        <v>1.0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09-09-2022</t>
        </is>
      </c>
      <c r="BG158" t="n">
        <v>14.0</v>
      </c>
      <c r="BH158" t="inlineStr">
        <is>
          <t>NO</t>
        </is>
      </c>
    </row>
    <row r="159">
      <c r="A159" t="inlineStr">
        <is>
          <t>WI220913750</t>
        </is>
      </c>
      <c r="B159" t="inlineStr">
        <is>
          <t>DATA_VALIDATION</t>
        </is>
      </c>
      <c r="C159" t="inlineStr">
        <is>
          <t>201330024973</t>
        </is>
      </c>
      <c r="D159" t="inlineStr">
        <is>
          <t>Folder</t>
        </is>
      </c>
      <c r="E159" s="2">
        <f>HYPERLINK("capsilon://?command=openfolder&amp;siteaddress=FAM.docvelocity-na8.net&amp;folderid=FX8A86F57F-FB4A-9C1B-1929-E7F37F41F092","FX22086581")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MI2209109325</t>
        </is>
      </c>
      <c r="J159" t="n">
        <v>100.0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44813.437430555554</v>
      </c>
      <c r="P159" s="1" t="n">
        <v>44813.44872685185</v>
      </c>
      <c r="Q159" t="n">
        <v>314.0</v>
      </c>
      <c r="R159" t="n">
        <v>662.0</v>
      </c>
      <c r="S159" t="b">
        <v>0</v>
      </c>
      <c r="T159" t="inlineStr">
        <is>
          <t>N/A</t>
        </is>
      </c>
      <c r="U159" t="b">
        <v>1</v>
      </c>
      <c r="V159" t="inlineStr">
        <is>
          <t>Varsha Dombale</t>
        </is>
      </c>
      <c r="W159" s="1" t="n">
        <v>44813.440717592595</v>
      </c>
      <c r="X159" t="n">
        <v>256.0</v>
      </c>
      <c r="Y159" t="n">
        <v>100.0</v>
      </c>
      <c r="Z159" t="n">
        <v>0.0</v>
      </c>
      <c r="AA159" t="n">
        <v>100.0</v>
      </c>
      <c r="AB159" t="n">
        <v>0.0</v>
      </c>
      <c r="AC159" t="n">
        <v>6.0</v>
      </c>
      <c r="AD159" t="n">
        <v>0.0</v>
      </c>
      <c r="AE159" t="n">
        <v>0.0</v>
      </c>
      <c r="AF159" t="n">
        <v>0.0</v>
      </c>
      <c r="AG159" t="n">
        <v>0.0</v>
      </c>
      <c r="AH159" t="inlineStr">
        <is>
          <t>Ujwala Ajabe</t>
        </is>
      </c>
      <c r="AI159" s="1" t="n">
        <v>44813.44872685185</v>
      </c>
      <c r="AJ159" t="n">
        <v>406.0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09-09-2022</t>
        </is>
      </c>
      <c r="BG159" t="n">
        <v>16.0</v>
      </c>
      <c r="BH159" t="inlineStr">
        <is>
          <t>NO</t>
        </is>
      </c>
    </row>
    <row r="160">
      <c r="A160" t="inlineStr">
        <is>
          <t>WI220913752</t>
        </is>
      </c>
      <c r="B160" t="inlineStr">
        <is>
          <t>DATA_VALIDATION</t>
        </is>
      </c>
      <c r="C160" t="inlineStr">
        <is>
          <t>201348000854</t>
        </is>
      </c>
      <c r="D160" t="inlineStr">
        <is>
          <t>Folder</t>
        </is>
      </c>
      <c r="E160" s="2">
        <f>HYPERLINK("capsilon://?command=openfolder&amp;siteaddress=FAM.docvelocity-na8.net&amp;folderid=FX97A7E2E9-EB4A-7450-31BA-5A808174BE65","FX2209255")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MI2209109558</t>
        </is>
      </c>
      <c r="J160" t="n">
        <v>21.0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44813.43885416666</v>
      </c>
      <c r="P160" s="1" t="n">
        <v>44813.45104166667</v>
      </c>
      <c r="Q160" t="n">
        <v>962.0</v>
      </c>
      <c r="R160" t="n">
        <v>91.0</v>
      </c>
      <c r="S160" t="b">
        <v>0</v>
      </c>
      <c r="T160" t="inlineStr">
        <is>
          <t>N/A</t>
        </is>
      </c>
      <c r="U160" t="b">
        <v>0</v>
      </c>
      <c r="V160" t="inlineStr">
        <is>
          <t>Varsha Dombale</t>
        </is>
      </c>
      <c r="W160" s="1" t="n">
        <v>44813.445914351854</v>
      </c>
      <c r="X160" t="n">
        <v>19.0</v>
      </c>
      <c r="Y160" t="n">
        <v>0.0</v>
      </c>
      <c r="Z160" t="n">
        <v>0.0</v>
      </c>
      <c r="AA160" t="n">
        <v>0.0</v>
      </c>
      <c r="AB160" t="n">
        <v>10.0</v>
      </c>
      <c r="AC160" t="n">
        <v>0.0</v>
      </c>
      <c r="AD160" t="n">
        <v>21.0</v>
      </c>
      <c r="AE160" t="n">
        <v>0.0</v>
      </c>
      <c r="AF160" t="n">
        <v>0.0</v>
      </c>
      <c r="AG160" t="n">
        <v>0.0</v>
      </c>
      <c r="AH160" t="inlineStr">
        <is>
          <t>Sangeeta Kumari</t>
        </is>
      </c>
      <c r="AI160" s="1" t="n">
        <v>44813.45104166667</v>
      </c>
      <c r="AJ160" t="n">
        <v>30.0</v>
      </c>
      <c r="AK160" t="n">
        <v>0.0</v>
      </c>
      <c r="AL160" t="n">
        <v>0.0</v>
      </c>
      <c r="AM160" t="n">
        <v>0.0</v>
      </c>
      <c r="AN160" t="n">
        <v>10.0</v>
      </c>
      <c r="AO160" t="n">
        <v>0.0</v>
      </c>
      <c r="AP160" t="n">
        <v>21.0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09-09-2022</t>
        </is>
      </c>
      <c r="BG160" t="n">
        <v>17.0</v>
      </c>
      <c r="BH160" t="inlineStr">
        <is>
          <t>NO</t>
        </is>
      </c>
    </row>
    <row r="161">
      <c r="A161" t="inlineStr">
        <is>
          <t>WI220913781</t>
        </is>
      </c>
      <c r="B161" t="inlineStr">
        <is>
          <t>DATA_VALIDATION</t>
        </is>
      </c>
      <c r="C161" t="inlineStr">
        <is>
          <t>201308008780</t>
        </is>
      </c>
      <c r="D161" t="inlineStr">
        <is>
          <t>Folder</t>
        </is>
      </c>
      <c r="E161" s="2">
        <f>HYPERLINK("capsilon://?command=openfolder&amp;siteaddress=FAM.docvelocity-na8.net&amp;folderid=FXB0A4E848-791A-B219-08B5-3103893DEF46","FX22082027")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MI2209109419</t>
        </is>
      </c>
      <c r="J161" t="n">
        <v>67.0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44813.44700231482</v>
      </c>
      <c r="P161" s="1" t="n">
        <v>44813.458136574074</v>
      </c>
      <c r="Q161" t="n">
        <v>559.0</v>
      </c>
      <c r="R161" t="n">
        <v>403.0</v>
      </c>
      <c r="S161" t="b">
        <v>0</v>
      </c>
      <c r="T161" t="inlineStr">
        <is>
          <t>N/A</t>
        </is>
      </c>
      <c r="U161" t="b">
        <v>1</v>
      </c>
      <c r="V161" t="inlineStr">
        <is>
          <t>Varsha Dombale</t>
        </is>
      </c>
      <c r="W161" s="1" t="n">
        <v>44813.453668981485</v>
      </c>
      <c r="X161" t="n">
        <v>165.0</v>
      </c>
      <c r="Y161" t="n">
        <v>52.0</v>
      </c>
      <c r="Z161" t="n">
        <v>0.0</v>
      </c>
      <c r="AA161" t="n">
        <v>52.0</v>
      </c>
      <c r="AB161" t="n">
        <v>0.0</v>
      </c>
      <c r="AC161" t="n">
        <v>7.0</v>
      </c>
      <c r="AD161" t="n">
        <v>15.0</v>
      </c>
      <c r="AE161" t="n">
        <v>0.0</v>
      </c>
      <c r="AF161" t="n">
        <v>0.0</v>
      </c>
      <c r="AG161" t="n">
        <v>0.0</v>
      </c>
      <c r="AH161" t="inlineStr">
        <is>
          <t>Ujwala Ajabe</t>
        </is>
      </c>
      <c r="AI161" s="1" t="n">
        <v>44813.458136574074</v>
      </c>
      <c r="AJ161" t="n">
        <v>228.0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15.0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09-09-2022</t>
        </is>
      </c>
      <c r="BG161" t="n">
        <v>16.0</v>
      </c>
      <c r="BH161" t="inlineStr">
        <is>
          <t>NO</t>
        </is>
      </c>
    </row>
    <row r="162">
      <c r="A162" t="inlineStr">
        <is>
          <t>WI22091399</t>
        </is>
      </c>
      <c r="B162" t="inlineStr">
        <is>
          <t>DATA_VALIDATION</t>
        </is>
      </c>
      <c r="C162" t="inlineStr">
        <is>
          <t>201300025140</t>
        </is>
      </c>
      <c r="D162" t="inlineStr">
        <is>
          <t>Folder</t>
        </is>
      </c>
      <c r="E162" s="2">
        <f>HYPERLINK("capsilon://?command=openfolder&amp;siteaddress=FAM.docvelocity-na8.net&amp;folderid=FX05123C5F-BC40-8DDB-93C8-19F0F4930D52","FX22088776")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MI220910372</t>
        </is>
      </c>
      <c r="J162" t="n">
        <v>501.0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44805.58752314815</v>
      </c>
      <c r="P162" s="1" t="n">
        <v>44805.626388888886</v>
      </c>
      <c r="Q162" t="n">
        <v>1123.0</v>
      </c>
      <c r="R162" t="n">
        <v>2235.0</v>
      </c>
      <c r="S162" t="b">
        <v>0</v>
      </c>
      <c r="T162" t="inlineStr">
        <is>
          <t>N/A</t>
        </is>
      </c>
      <c r="U162" t="b">
        <v>1</v>
      </c>
      <c r="V162" t="inlineStr">
        <is>
          <t>Shivani Narwade</t>
        </is>
      </c>
      <c r="W162" s="1" t="n">
        <v>44805.6140625</v>
      </c>
      <c r="X162" t="n">
        <v>1338.0</v>
      </c>
      <c r="Y162" t="n">
        <v>292.0</v>
      </c>
      <c r="Z162" t="n">
        <v>0.0</v>
      </c>
      <c r="AA162" t="n">
        <v>292.0</v>
      </c>
      <c r="AB162" t="n">
        <v>169.0</v>
      </c>
      <c r="AC162" t="n">
        <v>98.0</v>
      </c>
      <c r="AD162" t="n">
        <v>209.0</v>
      </c>
      <c r="AE162" t="n">
        <v>0.0</v>
      </c>
      <c r="AF162" t="n">
        <v>0.0</v>
      </c>
      <c r="AG162" t="n">
        <v>0.0</v>
      </c>
      <c r="AH162" t="inlineStr">
        <is>
          <t>Sumit Jarhad</t>
        </is>
      </c>
      <c r="AI162" s="1" t="n">
        <v>44805.626388888886</v>
      </c>
      <c r="AJ162" t="n">
        <v>857.0</v>
      </c>
      <c r="AK162" t="n">
        <v>1.0</v>
      </c>
      <c r="AL162" t="n">
        <v>0.0</v>
      </c>
      <c r="AM162" t="n">
        <v>1.0</v>
      </c>
      <c r="AN162" t="n">
        <v>169.0</v>
      </c>
      <c r="AO162" t="n">
        <v>1.0</v>
      </c>
      <c r="AP162" t="n">
        <v>208.0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01-09-2022</t>
        </is>
      </c>
      <c r="BG162" t="n">
        <v>55.0</v>
      </c>
      <c r="BH162" t="inlineStr">
        <is>
          <t>NO</t>
        </is>
      </c>
    </row>
    <row r="163">
      <c r="A163" t="inlineStr">
        <is>
          <t>WI220914030</t>
        </is>
      </c>
      <c r="B163" t="inlineStr">
        <is>
          <t>DATA_VALIDATION</t>
        </is>
      </c>
      <c r="C163" t="inlineStr">
        <is>
          <t>201300025145</t>
        </is>
      </c>
      <c r="D163" t="inlineStr">
        <is>
          <t>Folder</t>
        </is>
      </c>
      <c r="E163" s="2">
        <f>HYPERLINK("capsilon://?command=openfolder&amp;siteaddress=FAM.docvelocity-na8.net&amp;folderid=FXFD353E6A-A709-87CB-D8D5-2D8127FCC743","FX22091")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MI2209111359</t>
        </is>
      </c>
      <c r="J163" t="n">
        <v>30.0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44813.4771875</v>
      </c>
      <c r="P163" s="1" t="n">
        <v>44813.514861111114</v>
      </c>
      <c r="Q163" t="n">
        <v>2934.0</v>
      </c>
      <c r="R163" t="n">
        <v>321.0</v>
      </c>
      <c r="S163" t="b">
        <v>0</v>
      </c>
      <c r="T163" t="inlineStr">
        <is>
          <t>N/A</t>
        </is>
      </c>
      <c r="U163" t="b">
        <v>0</v>
      </c>
      <c r="V163" t="inlineStr">
        <is>
          <t>Swapnil Ambesange</t>
        </is>
      </c>
      <c r="W163" s="1" t="n">
        <v>44813.48563657407</v>
      </c>
      <c r="X163" t="n">
        <v>250.0</v>
      </c>
      <c r="Y163" t="n">
        <v>10.0</v>
      </c>
      <c r="Z163" t="n">
        <v>0.0</v>
      </c>
      <c r="AA163" t="n">
        <v>10.0</v>
      </c>
      <c r="AB163" t="n">
        <v>0.0</v>
      </c>
      <c r="AC163" t="n">
        <v>1.0</v>
      </c>
      <c r="AD163" t="n">
        <v>20.0</v>
      </c>
      <c r="AE163" t="n">
        <v>0.0</v>
      </c>
      <c r="AF163" t="n">
        <v>0.0</v>
      </c>
      <c r="AG163" t="n">
        <v>0.0</v>
      </c>
      <c r="AH163" t="inlineStr">
        <is>
          <t>Archana Bhujbal</t>
        </is>
      </c>
      <c r="AI163" s="1" t="n">
        <v>44813.514861111114</v>
      </c>
      <c r="AJ163" t="n">
        <v>71.0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20.0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09-09-2022</t>
        </is>
      </c>
      <c r="BG163" t="n">
        <v>54.0</v>
      </c>
      <c r="BH163" t="inlineStr">
        <is>
          <t>NO</t>
        </is>
      </c>
    </row>
    <row r="164">
      <c r="A164" t="inlineStr">
        <is>
          <t>WI220914072</t>
        </is>
      </c>
      <c r="B164" t="inlineStr">
        <is>
          <t>DATA_VALIDATION</t>
        </is>
      </c>
      <c r="C164" t="inlineStr">
        <is>
          <t>201300024403</t>
        </is>
      </c>
      <c r="D164" t="inlineStr">
        <is>
          <t>Folder</t>
        </is>
      </c>
      <c r="E164" s="2">
        <f>HYPERLINK("capsilon://?command=openfolder&amp;siteaddress=FAM.docvelocity-na8.net&amp;folderid=FX9D6AEBD9-88EE-8326-84BA-572503999C26","FX22071221")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MI2209111545</t>
        </is>
      </c>
      <c r="J164" t="n">
        <v>678.0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44813.48339120371</v>
      </c>
      <c r="P164" s="1" t="n">
        <v>44813.51709490741</v>
      </c>
      <c r="Q164" t="n">
        <v>1235.0</v>
      </c>
      <c r="R164" t="n">
        <v>1677.0</v>
      </c>
      <c r="S164" t="b">
        <v>0</v>
      </c>
      <c r="T164" t="inlineStr">
        <is>
          <t>N/A</t>
        </is>
      </c>
      <c r="U164" t="b">
        <v>0</v>
      </c>
      <c r="V164" t="inlineStr">
        <is>
          <t>Shivani Narwade</t>
        </is>
      </c>
      <c r="W164" s="1" t="n">
        <v>44813.51709490741</v>
      </c>
      <c r="X164" t="n">
        <v>1533.0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678.0</v>
      </c>
      <c r="AE164" t="n">
        <v>630.0</v>
      </c>
      <c r="AF164" t="n">
        <v>0.0</v>
      </c>
      <c r="AG164" t="n">
        <v>19.0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09-09-2022</t>
        </is>
      </c>
      <c r="BG164" t="n">
        <v>48.0</v>
      </c>
      <c r="BH164" t="inlineStr">
        <is>
          <t>NO</t>
        </is>
      </c>
    </row>
    <row r="165">
      <c r="A165" t="inlineStr">
        <is>
          <t>WI220914103</t>
        </is>
      </c>
      <c r="B165" t="inlineStr">
        <is>
          <t>DATA_VALIDATION</t>
        </is>
      </c>
      <c r="C165" t="inlineStr">
        <is>
          <t>201340001194</t>
        </is>
      </c>
      <c r="D165" t="inlineStr">
        <is>
          <t>Folder</t>
        </is>
      </c>
      <c r="E165" s="2">
        <f>HYPERLINK("capsilon://?command=openfolder&amp;siteaddress=FAM.docvelocity-na8.net&amp;folderid=FX30614052-EE95-16B0-9F7E-60999C5AFB23","FX2209936")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MI2209111773</t>
        </is>
      </c>
      <c r="J165" t="n">
        <v>30.0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44813.48490740741</v>
      </c>
      <c r="P165" s="1" t="n">
        <v>44813.51561342592</v>
      </c>
      <c r="Q165" t="n">
        <v>2463.0</v>
      </c>
      <c r="R165" t="n">
        <v>190.0</v>
      </c>
      <c r="S165" t="b">
        <v>0</v>
      </c>
      <c r="T165" t="inlineStr">
        <is>
          <t>N/A</t>
        </is>
      </c>
      <c r="U165" t="b">
        <v>0</v>
      </c>
      <c r="V165" t="inlineStr">
        <is>
          <t>Suraj Toradmal</t>
        </is>
      </c>
      <c r="W165" s="1" t="n">
        <v>44813.48694444444</v>
      </c>
      <c r="X165" t="n">
        <v>126.0</v>
      </c>
      <c r="Y165" t="n">
        <v>10.0</v>
      </c>
      <c r="Z165" t="n">
        <v>0.0</v>
      </c>
      <c r="AA165" t="n">
        <v>10.0</v>
      </c>
      <c r="AB165" t="n">
        <v>0.0</v>
      </c>
      <c r="AC165" t="n">
        <v>1.0</v>
      </c>
      <c r="AD165" t="n">
        <v>20.0</v>
      </c>
      <c r="AE165" t="n">
        <v>0.0</v>
      </c>
      <c r="AF165" t="n">
        <v>0.0</v>
      </c>
      <c r="AG165" t="n">
        <v>0.0</v>
      </c>
      <c r="AH165" t="inlineStr">
        <is>
          <t>Archana Bhujbal</t>
        </is>
      </c>
      <c r="AI165" s="1" t="n">
        <v>44813.51561342592</v>
      </c>
      <c r="AJ165" t="n">
        <v>64.0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20.0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09-09-2022</t>
        </is>
      </c>
      <c r="BG165" t="n">
        <v>44.0</v>
      </c>
      <c r="BH165" t="inlineStr">
        <is>
          <t>NO</t>
        </is>
      </c>
    </row>
    <row r="166">
      <c r="A166" t="inlineStr">
        <is>
          <t>WI220914148</t>
        </is>
      </c>
      <c r="B166" t="inlineStr">
        <is>
          <t>DATA_VALIDATION</t>
        </is>
      </c>
      <c r="C166" t="inlineStr">
        <is>
          <t>201330008569</t>
        </is>
      </c>
      <c r="D166" t="inlineStr">
        <is>
          <t>Folder</t>
        </is>
      </c>
      <c r="E166" s="2">
        <f>HYPERLINK("capsilon://?command=openfolder&amp;siteaddress=FAM.docvelocity-na8.net&amp;folderid=FX948E851C-F8A9-87DB-08B2-568B356EFD82","FX22091859")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MI2209112045</t>
        </is>
      </c>
      <c r="J166" t="n">
        <v>115.0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1.0</v>
      </c>
      <c r="O166" s="1" t="n">
        <v>44813.490439814814</v>
      </c>
      <c r="P166" s="1" t="n">
        <v>44813.526192129626</v>
      </c>
      <c r="Q166" t="n">
        <v>2848.0</v>
      </c>
      <c r="R166" t="n">
        <v>241.0</v>
      </c>
      <c r="S166" t="b">
        <v>0</v>
      </c>
      <c r="T166" t="inlineStr">
        <is>
          <t>N/A</t>
        </is>
      </c>
      <c r="U166" t="b">
        <v>0</v>
      </c>
      <c r="V166" t="inlineStr">
        <is>
          <t>Shubham Karwate</t>
        </is>
      </c>
      <c r="W166" s="1" t="n">
        <v>44813.526192129626</v>
      </c>
      <c r="X166" t="n">
        <v>136.0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115.0</v>
      </c>
      <c r="AE166" t="n">
        <v>107.0</v>
      </c>
      <c r="AF166" t="n">
        <v>0.0</v>
      </c>
      <c r="AG166" t="n">
        <v>4.0</v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N/A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09-09-2022</t>
        </is>
      </c>
      <c r="BG166" t="n">
        <v>51.0</v>
      </c>
      <c r="BH166" t="inlineStr">
        <is>
          <t>NO</t>
        </is>
      </c>
    </row>
    <row r="167">
      <c r="A167" t="inlineStr">
        <is>
          <t>WI22091423</t>
        </is>
      </c>
      <c r="B167" t="inlineStr">
        <is>
          <t>DATA_VALIDATION</t>
        </is>
      </c>
      <c r="C167" t="inlineStr">
        <is>
          <t>201330008468</t>
        </is>
      </c>
      <c r="D167" t="inlineStr">
        <is>
          <t>Folder</t>
        </is>
      </c>
      <c r="E167" s="2">
        <f>HYPERLINK("capsilon://?command=openfolder&amp;siteaddress=FAM.docvelocity-na8.net&amp;folderid=FXB0367C57-4B7E-41BC-EAE6-A970750CFD11","FX22088550")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MI220910429</t>
        </is>
      </c>
      <c r="J167" t="n">
        <v>370.0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44805.593831018516</v>
      </c>
      <c r="P167" s="1" t="n">
        <v>44805.63863425926</v>
      </c>
      <c r="Q167" t="n">
        <v>893.0</v>
      </c>
      <c r="R167" t="n">
        <v>2978.0</v>
      </c>
      <c r="S167" t="b">
        <v>0</v>
      </c>
      <c r="T167" t="inlineStr">
        <is>
          <t>N/A</t>
        </is>
      </c>
      <c r="U167" t="b">
        <v>1</v>
      </c>
      <c r="V167" t="inlineStr">
        <is>
          <t>Nilesh Thakur</t>
        </is>
      </c>
      <c r="W167" s="1" t="n">
        <v>44805.62380787037</v>
      </c>
      <c r="X167" t="n">
        <v>1921.0</v>
      </c>
      <c r="Y167" t="n">
        <v>240.0</v>
      </c>
      <c r="Z167" t="n">
        <v>0.0</v>
      </c>
      <c r="AA167" t="n">
        <v>240.0</v>
      </c>
      <c r="AB167" t="n">
        <v>63.0</v>
      </c>
      <c r="AC167" t="n">
        <v>67.0</v>
      </c>
      <c r="AD167" t="n">
        <v>130.0</v>
      </c>
      <c r="AE167" t="n">
        <v>0.0</v>
      </c>
      <c r="AF167" t="n">
        <v>0.0</v>
      </c>
      <c r="AG167" t="n">
        <v>0.0</v>
      </c>
      <c r="AH167" t="inlineStr">
        <is>
          <t>Sumit Jarhad</t>
        </is>
      </c>
      <c r="AI167" s="1" t="n">
        <v>44805.63863425926</v>
      </c>
      <c r="AJ167" t="n">
        <v>1057.0</v>
      </c>
      <c r="AK167" t="n">
        <v>1.0</v>
      </c>
      <c r="AL167" t="n">
        <v>0.0</v>
      </c>
      <c r="AM167" t="n">
        <v>1.0</v>
      </c>
      <c r="AN167" t="n">
        <v>63.0</v>
      </c>
      <c r="AO167" t="n">
        <v>1.0</v>
      </c>
      <c r="AP167" t="n">
        <v>129.0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01-09-2022</t>
        </is>
      </c>
      <c r="BG167" t="n">
        <v>64.0</v>
      </c>
      <c r="BH167" t="inlineStr">
        <is>
          <t>NO</t>
        </is>
      </c>
    </row>
    <row r="168">
      <c r="A168" t="inlineStr">
        <is>
          <t>WI22091426</t>
        </is>
      </c>
      <c r="B168" t="inlineStr">
        <is>
          <t>DATA_VALIDATION</t>
        </is>
      </c>
      <c r="C168" t="inlineStr">
        <is>
          <t>201330008412</t>
        </is>
      </c>
      <c r="D168" t="inlineStr">
        <is>
          <t>Folder</t>
        </is>
      </c>
      <c r="E168" s="2">
        <f>HYPERLINK("capsilon://?command=openfolder&amp;siteaddress=FAM.docvelocity-na8.net&amp;folderid=FXD42D97EB-5AB2-39B1-6008-D4A3596EA038","FX22087230")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MI220910586</t>
        </is>
      </c>
      <c r="J168" t="n">
        <v>134.0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44805.59402777778</v>
      </c>
      <c r="P168" s="1" t="n">
        <v>44805.6471875</v>
      </c>
      <c r="Q168" t="n">
        <v>2395.0</v>
      </c>
      <c r="R168" t="n">
        <v>2198.0</v>
      </c>
      <c r="S168" t="b">
        <v>0</v>
      </c>
      <c r="T168" t="inlineStr">
        <is>
          <t>N/A</t>
        </is>
      </c>
      <c r="U168" t="b">
        <v>1</v>
      </c>
      <c r="V168" t="inlineStr">
        <is>
          <t>Suraj Toradmal</t>
        </is>
      </c>
      <c r="W168" s="1" t="n">
        <v>44805.62024305556</v>
      </c>
      <c r="X168" t="n">
        <v>1460.0</v>
      </c>
      <c r="Y168" t="n">
        <v>104.0</v>
      </c>
      <c r="Z168" t="n">
        <v>0.0</v>
      </c>
      <c r="AA168" t="n">
        <v>104.0</v>
      </c>
      <c r="AB168" t="n">
        <v>0.0</v>
      </c>
      <c r="AC168" t="n">
        <v>39.0</v>
      </c>
      <c r="AD168" t="n">
        <v>30.0</v>
      </c>
      <c r="AE168" t="n">
        <v>0.0</v>
      </c>
      <c r="AF168" t="n">
        <v>0.0</v>
      </c>
      <c r="AG168" t="n">
        <v>0.0</v>
      </c>
      <c r="AH168" t="inlineStr">
        <is>
          <t>Sumit Jarhad</t>
        </is>
      </c>
      <c r="AI168" s="1" t="n">
        <v>44805.6471875</v>
      </c>
      <c r="AJ168" t="n">
        <v>738.0</v>
      </c>
      <c r="AK168" t="n">
        <v>2.0</v>
      </c>
      <c r="AL168" t="n">
        <v>0.0</v>
      </c>
      <c r="AM168" t="n">
        <v>2.0</v>
      </c>
      <c r="AN168" t="n">
        <v>0.0</v>
      </c>
      <c r="AO168" t="n">
        <v>2.0</v>
      </c>
      <c r="AP168" t="n">
        <v>28.0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01-09-2022</t>
        </is>
      </c>
      <c r="BG168" t="n">
        <v>76.0</v>
      </c>
      <c r="BH168" t="inlineStr">
        <is>
          <t>NO</t>
        </is>
      </c>
    </row>
    <row r="169">
      <c r="A169" t="inlineStr">
        <is>
          <t>WI220914357</t>
        </is>
      </c>
      <c r="B169" t="inlineStr">
        <is>
          <t>DATA_VALIDATION</t>
        </is>
      </c>
      <c r="C169" t="inlineStr">
        <is>
          <t>201300024403</t>
        </is>
      </c>
      <c r="D169" t="inlineStr">
        <is>
          <t>Folder</t>
        </is>
      </c>
      <c r="E169" s="2">
        <f>HYPERLINK("capsilon://?command=openfolder&amp;siteaddress=FAM.docvelocity-na8.net&amp;folderid=FX9D6AEBD9-88EE-8326-84BA-572503999C26","FX22071221")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MI2209111545</t>
        </is>
      </c>
      <c r="J169" t="n">
        <v>1111.0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44813.51956018519</v>
      </c>
      <c r="P169" s="1" t="n">
        <v>44813.615011574075</v>
      </c>
      <c r="Q169" t="n">
        <v>3010.0</v>
      </c>
      <c r="R169" t="n">
        <v>5237.0</v>
      </c>
      <c r="S169" t="b">
        <v>0</v>
      </c>
      <c r="T169" t="inlineStr">
        <is>
          <t>N/A</t>
        </is>
      </c>
      <c r="U169" t="b">
        <v>1</v>
      </c>
      <c r="V169" t="inlineStr">
        <is>
          <t>Shivani Narwade</t>
        </is>
      </c>
      <c r="W169" s="1" t="n">
        <v>44813.55337962963</v>
      </c>
      <c r="X169" t="n">
        <v>2921.0</v>
      </c>
      <c r="Y169" t="n">
        <v>818.0</v>
      </c>
      <c r="Z169" t="n">
        <v>0.0</v>
      </c>
      <c r="AA169" t="n">
        <v>818.0</v>
      </c>
      <c r="AB169" t="n">
        <v>52.0</v>
      </c>
      <c r="AC169" t="n">
        <v>179.0</v>
      </c>
      <c r="AD169" t="n">
        <v>293.0</v>
      </c>
      <c r="AE169" t="n">
        <v>0.0</v>
      </c>
      <c r="AF169" t="n">
        <v>0.0</v>
      </c>
      <c r="AG169" t="n">
        <v>0.0</v>
      </c>
      <c r="AH169" t="inlineStr">
        <is>
          <t>Sumit Jarhad</t>
        </is>
      </c>
      <c r="AI169" s="1" t="n">
        <v>44813.615011574075</v>
      </c>
      <c r="AJ169" t="n">
        <v>2141.0</v>
      </c>
      <c r="AK169" t="n">
        <v>4.0</v>
      </c>
      <c r="AL169" t="n">
        <v>0.0</v>
      </c>
      <c r="AM169" t="n">
        <v>4.0</v>
      </c>
      <c r="AN169" t="n">
        <v>52.0</v>
      </c>
      <c r="AO169" t="n">
        <v>4.0</v>
      </c>
      <c r="AP169" t="n">
        <v>289.0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09-09-2022</t>
        </is>
      </c>
      <c r="BG169" t="n">
        <v>137.0</v>
      </c>
      <c r="BH169" t="inlineStr">
        <is>
          <t>NO</t>
        </is>
      </c>
    </row>
    <row r="170">
      <c r="A170" t="inlineStr">
        <is>
          <t>WI220914417</t>
        </is>
      </c>
      <c r="B170" t="inlineStr">
        <is>
          <t>DATA_VALIDATION</t>
        </is>
      </c>
      <c r="C170" t="inlineStr">
        <is>
          <t>201330008569</t>
        </is>
      </c>
      <c r="D170" t="inlineStr">
        <is>
          <t>Folder</t>
        </is>
      </c>
      <c r="E170" s="2">
        <f>HYPERLINK("capsilon://?command=openfolder&amp;siteaddress=FAM.docvelocity-na8.net&amp;folderid=FX948E851C-F8A9-87DB-08B2-568B356EFD82","FX22091859")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MI2209112045</t>
        </is>
      </c>
      <c r="J170" t="n">
        <v>166.0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44813.52755787037</v>
      </c>
      <c r="P170" s="1" t="n">
        <v>44813.55375</v>
      </c>
      <c r="Q170" t="n">
        <v>1246.0</v>
      </c>
      <c r="R170" t="n">
        <v>1017.0</v>
      </c>
      <c r="S170" t="b">
        <v>0</v>
      </c>
      <c r="T170" t="inlineStr">
        <is>
          <t>N/A</t>
        </is>
      </c>
      <c r="U170" t="b">
        <v>1</v>
      </c>
      <c r="V170" t="inlineStr">
        <is>
          <t>Swapnil Ambesange</t>
        </is>
      </c>
      <c r="W170" s="1" t="n">
        <v>44813.53668981481</v>
      </c>
      <c r="X170" t="n">
        <v>783.0</v>
      </c>
      <c r="Y170" t="n">
        <v>152.0</v>
      </c>
      <c r="Z170" t="n">
        <v>0.0</v>
      </c>
      <c r="AA170" t="n">
        <v>152.0</v>
      </c>
      <c r="AB170" t="n">
        <v>0.0</v>
      </c>
      <c r="AC170" t="n">
        <v>14.0</v>
      </c>
      <c r="AD170" t="n">
        <v>14.0</v>
      </c>
      <c r="AE170" t="n">
        <v>0.0</v>
      </c>
      <c r="AF170" t="n">
        <v>0.0</v>
      </c>
      <c r="AG170" t="n">
        <v>0.0</v>
      </c>
      <c r="AH170" t="inlineStr">
        <is>
          <t>Archana Bhujbal</t>
        </is>
      </c>
      <c r="AI170" s="1" t="n">
        <v>44813.55375</v>
      </c>
      <c r="AJ170" t="n">
        <v>234.0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14.0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09-09-2022</t>
        </is>
      </c>
      <c r="BG170" t="n">
        <v>37.0</v>
      </c>
      <c r="BH170" t="inlineStr">
        <is>
          <t>NO</t>
        </is>
      </c>
    </row>
    <row r="171">
      <c r="A171" t="inlineStr">
        <is>
          <t>WI220914421</t>
        </is>
      </c>
      <c r="B171" t="inlineStr">
        <is>
          <t>DATA_VALIDATION</t>
        </is>
      </c>
      <c r="C171" t="inlineStr">
        <is>
          <t>201330025008</t>
        </is>
      </c>
      <c r="D171" t="inlineStr">
        <is>
          <t>Folder</t>
        </is>
      </c>
      <c r="E171" s="2">
        <f>HYPERLINK("capsilon://?command=openfolder&amp;siteaddress=FAM.docvelocity-na8.net&amp;folderid=FXFAD0243A-27E9-88F7-6675-F67191FB879C","FX22091897")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MI2209114233</t>
        </is>
      </c>
      <c r="J171" t="n">
        <v>132.0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44813.53072916667</v>
      </c>
      <c r="P171" s="1" t="n">
        <v>44813.57774305555</v>
      </c>
      <c r="Q171" t="n">
        <v>3278.0</v>
      </c>
      <c r="R171" t="n">
        <v>784.0</v>
      </c>
      <c r="S171" t="b">
        <v>0</v>
      </c>
      <c r="T171" t="inlineStr">
        <is>
          <t>N/A</t>
        </is>
      </c>
      <c r="U171" t="b">
        <v>0</v>
      </c>
      <c r="V171" t="inlineStr">
        <is>
          <t>Shivani Narwade</t>
        </is>
      </c>
      <c r="W171" s="1" t="n">
        <v>44813.57774305555</v>
      </c>
      <c r="X171" t="n">
        <v>407.0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132.0</v>
      </c>
      <c r="AE171" t="n">
        <v>125.0</v>
      </c>
      <c r="AF171" t="n">
        <v>0.0</v>
      </c>
      <c r="AG171" t="n">
        <v>5.0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09-09-2022</t>
        </is>
      </c>
      <c r="BG171" t="n">
        <v>67.0</v>
      </c>
      <c r="BH171" t="inlineStr">
        <is>
          <t>NO</t>
        </is>
      </c>
    </row>
    <row r="172">
      <c r="A172" t="inlineStr">
        <is>
          <t>WI220914475</t>
        </is>
      </c>
      <c r="B172" t="inlineStr">
        <is>
          <t>DATA_VALIDATION</t>
        </is>
      </c>
      <c r="C172" t="inlineStr">
        <is>
          <t>201340001197</t>
        </is>
      </c>
      <c r="D172" t="inlineStr">
        <is>
          <t>Folder</t>
        </is>
      </c>
      <c r="E172" s="2">
        <f>HYPERLINK("capsilon://?command=openfolder&amp;siteaddress=FAM.docvelocity-na8.net&amp;folderid=FXBD991E91-8843-7A25-34ED-FE08A2287B36","FX22091473")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MI2209114823</t>
        </is>
      </c>
      <c r="J172" t="n">
        <v>30.0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44813.54164351852</v>
      </c>
      <c r="P172" s="1" t="n">
        <v>44813.55489583333</v>
      </c>
      <c r="Q172" t="n">
        <v>730.0</v>
      </c>
      <c r="R172" t="n">
        <v>415.0</v>
      </c>
      <c r="S172" t="b">
        <v>0</v>
      </c>
      <c r="T172" t="inlineStr">
        <is>
          <t>N/A</t>
        </is>
      </c>
      <c r="U172" t="b">
        <v>0</v>
      </c>
      <c r="V172" t="inlineStr">
        <is>
          <t>Nilesh Thakur</t>
        </is>
      </c>
      <c r="W172" s="1" t="n">
        <v>44813.54439814815</v>
      </c>
      <c r="X172" t="n">
        <v>113.0</v>
      </c>
      <c r="Y172" t="n">
        <v>10.0</v>
      </c>
      <c r="Z172" t="n">
        <v>0.0</v>
      </c>
      <c r="AA172" t="n">
        <v>10.0</v>
      </c>
      <c r="AB172" t="n">
        <v>0.0</v>
      </c>
      <c r="AC172" t="n">
        <v>0.0</v>
      </c>
      <c r="AD172" t="n">
        <v>20.0</v>
      </c>
      <c r="AE172" t="n">
        <v>0.0</v>
      </c>
      <c r="AF172" t="n">
        <v>0.0</v>
      </c>
      <c r="AG172" t="n">
        <v>0.0</v>
      </c>
      <c r="AH172" t="inlineStr">
        <is>
          <t>Sumit Jarhad</t>
        </is>
      </c>
      <c r="AI172" s="1" t="n">
        <v>44813.55489583333</v>
      </c>
      <c r="AJ172" t="n">
        <v>302.0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20.0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09-09-2022</t>
        </is>
      </c>
      <c r="BG172" t="n">
        <v>19.0</v>
      </c>
      <c r="BH172" t="inlineStr">
        <is>
          <t>NO</t>
        </is>
      </c>
    </row>
    <row r="173">
      <c r="A173" t="inlineStr">
        <is>
          <t>WI220914590</t>
        </is>
      </c>
      <c r="B173" t="inlineStr">
        <is>
          <t>DATA_VALIDATION</t>
        </is>
      </c>
      <c r="C173" t="inlineStr">
        <is>
          <t>201330025006</t>
        </is>
      </c>
      <c r="D173" t="inlineStr">
        <is>
          <t>Folder</t>
        </is>
      </c>
      <c r="E173" s="2">
        <f>HYPERLINK("capsilon://?command=openfolder&amp;siteaddress=FAM.docvelocity-na8.net&amp;folderid=FXF8721631-F84C-1B7A-B135-450071E3E752","FX22091872")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MI2209115483</t>
        </is>
      </c>
      <c r="J173" t="n">
        <v>67.0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44813.55409722222</v>
      </c>
      <c r="P173" s="1" t="n">
        <v>44813.68644675926</v>
      </c>
      <c r="Q173" t="n">
        <v>10936.0</v>
      </c>
      <c r="R173" t="n">
        <v>499.0</v>
      </c>
      <c r="S173" t="b">
        <v>0</v>
      </c>
      <c r="T173" t="inlineStr">
        <is>
          <t>N/A</t>
        </is>
      </c>
      <c r="U173" t="b">
        <v>0</v>
      </c>
      <c r="V173" t="inlineStr">
        <is>
          <t>Swapnil Ambesange</t>
        </is>
      </c>
      <c r="W173" s="1" t="n">
        <v>44813.55767361111</v>
      </c>
      <c r="X173" t="n">
        <v>201.0</v>
      </c>
      <c r="Y173" t="n">
        <v>52.0</v>
      </c>
      <c r="Z173" t="n">
        <v>0.0</v>
      </c>
      <c r="AA173" t="n">
        <v>52.0</v>
      </c>
      <c r="AB173" t="n">
        <v>0.0</v>
      </c>
      <c r="AC173" t="n">
        <v>4.0</v>
      </c>
      <c r="AD173" t="n">
        <v>15.0</v>
      </c>
      <c r="AE173" t="n">
        <v>0.0</v>
      </c>
      <c r="AF173" t="n">
        <v>0.0</v>
      </c>
      <c r="AG173" t="n">
        <v>0.0</v>
      </c>
      <c r="AH173" t="inlineStr">
        <is>
          <t>Archana Bhujbal</t>
        </is>
      </c>
      <c r="AI173" s="1" t="n">
        <v>44813.68644675926</v>
      </c>
      <c r="AJ173" t="n">
        <v>298.0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15.0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09-09-2022</t>
        </is>
      </c>
      <c r="BG173" t="n">
        <v>190.0</v>
      </c>
      <c r="BH173" t="inlineStr">
        <is>
          <t>NO</t>
        </is>
      </c>
    </row>
    <row r="174">
      <c r="A174" t="inlineStr">
        <is>
          <t>WI220914621</t>
        </is>
      </c>
      <c r="B174" t="inlineStr">
        <is>
          <t>DATA_VALIDATION</t>
        </is>
      </c>
      <c r="C174" t="inlineStr">
        <is>
          <t>201308008737</t>
        </is>
      </c>
      <c r="D174" t="inlineStr">
        <is>
          <t>Folder</t>
        </is>
      </c>
      <c r="E174" s="2">
        <f>HYPERLINK("capsilon://?command=openfolder&amp;siteaddress=FAM.docvelocity-na8.net&amp;folderid=FX97B9C7EF-6F4A-B608-0234-C18BB41D565B","FX22077425")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MI2209115688</t>
        </is>
      </c>
      <c r="J174" t="n">
        <v>44.0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44813.55773148148</v>
      </c>
      <c r="P174" s="1" t="n">
        <v>44813.61430555556</v>
      </c>
      <c r="Q174" t="n">
        <v>4478.0</v>
      </c>
      <c r="R174" t="n">
        <v>410.0</v>
      </c>
      <c r="S174" t="b">
        <v>0</v>
      </c>
      <c r="T174" t="inlineStr">
        <is>
          <t>N/A</t>
        </is>
      </c>
      <c r="U174" t="b">
        <v>0</v>
      </c>
      <c r="V174" t="inlineStr">
        <is>
          <t>Shubham Karwate</t>
        </is>
      </c>
      <c r="W174" s="1" t="n">
        <v>44813.61430555556</v>
      </c>
      <c r="X174" t="n">
        <v>317.0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44.0</v>
      </c>
      <c r="AE174" t="n">
        <v>37.0</v>
      </c>
      <c r="AF174" t="n">
        <v>0.0</v>
      </c>
      <c r="AG174" t="n">
        <v>3.0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09-09-2022</t>
        </is>
      </c>
      <c r="BG174" t="n">
        <v>81.0</v>
      </c>
      <c r="BH174" t="inlineStr">
        <is>
          <t>NO</t>
        </is>
      </c>
    </row>
    <row r="175">
      <c r="A175" t="inlineStr">
        <is>
          <t>WI220914698</t>
        </is>
      </c>
      <c r="B175" t="inlineStr">
        <is>
          <t>DATA_VALIDATION</t>
        </is>
      </c>
      <c r="C175" t="inlineStr">
        <is>
          <t>201308008737</t>
        </is>
      </c>
      <c r="D175" t="inlineStr">
        <is>
          <t>Folder</t>
        </is>
      </c>
      <c r="E175" s="2">
        <f>HYPERLINK("capsilon://?command=openfolder&amp;siteaddress=FAM.docvelocity-na8.net&amp;folderid=FX97B9C7EF-6F4A-B608-0234-C18BB41D565B","FX22077425")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MI2209116510</t>
        </is>
      </c>
      <c r="J175" t="n">
        <v>67.0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1.0</v>
      </c>
      <c r="O175" s="1" t="n">
        <v>44813.573159722226</v>
      </c>
      <c r="P175" s="1" t="n">
        <v>44813.61541666667</v>
      </c>
      <c r="Q175" t="n">
        <v>3502.0</v>
      </c>
      <c r="R175" t="n">
        <v>149.0</v>
      </c>
      <c r="S175" t="b">
        <v>0</v>
      </c>
      <c r="T175" t="inlineStr">
        <is>
          <t>N/A</t>
        </is>
      </c>
      <c r="U175" t="b">
        <v>0</v>
      </c>
      <c r="V175" t="inlineStr">
        <is>
          <t>Shubham Karwate</t>
        </is>
      </c>
      <c r="W175" s="1" t="n">
        <v>44813.61541666667</v>
      </c>
      <c r="X175" t="n">
        <v>96.0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67.0</v>
      </c>
      <c r="AE175" t="n">
        <v>52.0</v>
      </c>
      <c r="AF175" t="n">
        <v>0.0</v>
      </c>
      <c r="AG175" t="n">
        <v>3.0</v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09-09-2022</t>
        </is>
      </c>
      <c r="BG175" t="n">
        <v>60.0</v>
      </c>
      <c r="BH175" t="inlineStr">
        <is>
          <t>NO</t>
        </is>
      </c>
    </row>
    <row r="176">
      <c r="A176" t="inlineStr">
        <is>
          <t>WI220914716</t>
        </is>
      </c>
      <c r="B176" t="inlineStr">
        <is>
          <t>DATA_VALIDATION</t>
        </is>
      </c>
      <c r="C176" t="inlineStr">
        <is>
          <t>201330025005</t>
        </is>
      </c>
      <c r="D176" t="inlineStr">
        <is>
          <t>Folder</t>
        </is>
      </c>
      <c r="E176" s="2">
        <f>HYPERLINK("capsilon://?command=openfolder&amp;siteaddress=FAM.docvelocity-na8.net&amp;folderid=FX64EBE179-D9AA-285C-5612-32A5443350A5","FX22091854")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MI2209116711</t>
        </is>
      </c>
      <c r="J176" t="n">
        <v>132.0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1.0</v>
      </c>
      <c r="O176" s="1" t="n">
        <v>44813.577685185184</v>
      </c>
      <c r="P176" s="1" t="n">
        <v>44813.57979166666</v>
      </c>
      <c r="Q176" t="n">
        <v>18.0</v>
      </c>
      <c r="R176" t="n">
        <v>164.0</v>
      </c>
      <c r="S176" t="b">
        <v>0</v>
      </c>
      <c r="T176" t="inlineStr">
        <is>
          <t>N/A</t>
        </is>
      </c>
      <c r="U176" t="b">
        <v>0</v>
      </c>
      <c r="V176" t="inlineStr">
        <is>
          <t>Shivani Narwade</t>
        </is>
      </c>
      <c r="W176" s="1" t="n">
        <v>44813.57979166666</v>
      </c>
      <c r="X176" t="n">
        <v>149.0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132.0</v>
      </c>
      <c r="AE176" t="n">
        <v>125.0</v>
      </c>
      <c r="AF176" t="n">
        <v>0.0</v>
      </c>
      <c r="AG176" t="n">
        <v>5.0</v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09-09-2022</t>
        </is>
      </c>
      <c r="BG176" t="n">
        <v>3.0</v>
      </c>
      <c r="BH176" t="inlineStr">
        <is>
          <t>NO</t>
        </is>
      </c>
    </row>
    <row r="177">
      <c r="A177" t="inlineStr">
        <is>
          <t>WI220914725</t>
        </is>
      </c>
      <c r="B177" t="inlineStr">
        <is>
          <t>DATA_VALIDATION</t>
        </is>
      </c>
      <c r="C177" t="inlineStr">
        <is>
          <t>201100015358</t>
        </is>
      </c>
      <c r="D177" t="inlineStr">
        <is>
          <t>Folder</t>
        </is>
      </c>
      <c r="E177" s="2">
        <f>HYPERLINK("capsilon://?command=openfolder&amp;siteaddress=FAM.docvelocity-na8.net&amp;folderid=FXF27E8FA1-5BC2-097E-5783-C5F69B7CC1A9","FX22087461")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MI2209116843</t>
        </is>
      </c>
      <c r="J177" t="n">
        <v>447.0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1.0</v>
      </c>
      <c r="O177" s="1" t="n">
        <v>44813.5805787037</v>
      </c>
      <c r="P177" s="1" t="n">
        <v>44813.61752314815</v>
      </c>
      <c r="Q177" t="n">
        <v>2910.0</v>
      </c>
      <c r="R177" t="n">
        <v>282.0</v>
      </c>
      <c r="S177" t="b">
        <v>0</v>
      </c>
      <c r="T177" t="inlineStr">
        <is>
          <t>N/A</t>
        </is>
      </c>
      <c r="U177" t="b">
        <v>0</v>
      </c>
      <c r="V177" t="inlineStr">
        <is>
          <t>Shubham Karwate</t>
        </is>
      </c>
      <c r="W177" s="1" t="n">
        <v>44813.61752314815</v>
      </c>
      <c r="X177" t="n">
        <v>167.0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447.0</v>
      </c>
      <c r="AE177" t="n">
        <v>433.0</v>
      </c>
      <c r="AF177" t="n">
        <v>0.0</v>
      </c>
      <c r="AG177" t="n">
        <v>4.0</v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N/A</t>
        </is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09-09-2022</t>
        </is>
      </c>
      <c r="BG177" t="n">
        <v>53.0</v>
      </c>
      <c r="BH177" t="inlineStr">
        <is>
          <t>NO</t>
        </is>
      </c>
    </row>
    <row r="178">
      <c r="A178" t="inlineStr">
        <is>
          <t>WI220914726</t>
        </is>
      </c>
      <c r="B178" t="inlineStr">
        <is>
          <t>DATA_VALIDATION</t>
        </is>
      </c>
      <c r="C178" t="inlineStr">
        <is>
          <t>201330025005</t>
        </is>
      </c>
      <c r="D178" t="inlineStr">
        <is>
          <t>Folder</t>
        </is>
      </c>
      <c r="E178" s="2">
        <f>HYPERLINK("capsilon://?command=openfolder&amp;siteaddress=FAM.docvelocity-na8.net&amp;folderid=FX64EBE179-D9AA-285C-5612-32A5443350A5","FX22091854")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MI2209116711</t>
        </is>
      </c>
      <c r="J178" t="n">
        <v>204.0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44813.58101851852</v>
      </c>
      <c r="P178" s="1" t="n">
        <v>44813.626921296294</v>
      </c>
      <c r="Q178" t="n">
        <v>3080.0</v>
      </c>
      <c r="R178" t="n">
        <v>886.0</v>
      </c>
      <c r="S178" t="b">
        <v>0</v>
      </c>
      <c r="T178" t="inlineStr">
        <is>
          <t>N/A</t>
        </is>
      </c>
      <c r="U178" t="b">
        <v>1</v>
      </c>
      <c r="V178" t="inlineStr">
        <is>
          <t>Shivani Narwade</t>
        </is>
      </c>
      <c r="W178" s="1" t="n">
        <v>44813.58509259259</v>
      </c>
      <c r="X178" t="n">
        <v>352.0</v>
      </c>
      <c r="Y178" t="n">
        <v>185.0</v>
      </c>
      <c r="Z178" t="n">
        <v>0.0</v>
      </c>
      <c r="AA178" t="n">
        <v>185.0</v>
      </c>
      <c r="AB178" t="n">
        <v>0.0</v>
      </c>
      <c r="AC178" t="n">
        <v>29.0</v>
      </c>
      <c r="AD178" t="n">
        <v>19.0</v>
      </c>
      <c r="AE178" t="n">
        <v>0.0</v>
      </c>
      <c r="AF178" t="n">
        <v>0.0</v>
      </c>
      <c r="AG178" t="n">
        <v>0.0</v>
      </c>
      <c r="AH178" t="inlineStr">
        <is>
          <t>Sumit Jarhad</t>
        </is>
      </c>
      <c r="AI178" s="1" t="n">
        <v>44813.626921296294</v>
      </c>
      <c r="AJ178" t="n">
        <v>526.0</v>
      </c>
      <c r="AK178" t="n">
        <v>2.0</v>
      </c>
      <c r="AL178" t="n">
        <v>0.0</v>
      </c>
      <c r="AM178" t="n">
        <v>2.0</v>
      </c>
      <c r="AN178" t="n">
        <v>0.0</v>
      </c>
      <c r="AO178" t="n">
        <v>2.0</v>
      </c>
      <c r="AP178" t="n">
        <v>17.0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09-09-2022</t>
        </is>
      </c>
      <c r="BG178" t="n">
        <v>66.0</v>
      </c>
      <c r="BH178" t="inlineStr">
        <is>
          <t>NO</t>
        </is>
      </c>
    </row>
    <row r="179">
      <c r="A179" t="inlineStr">
        <is>
          <t>WI220914730</t>
        </is>
      </c>
      <c r="B179" t="inlineStr">
        <is>
          <t>DATA_VALIDATION</t>
        </is>
      </c>
      <c r="C179" t="inlineStr">
        <is>
          <t>201330025008</t>
        </is>
      </c>
      <c r="D179" t="inlineStr">
        <is>
          <t>Folder</t>
        </is>
      </c>
      <c r="E179" s="2">
        <f>HYPERLINK("capsilon://?command=openfolder&amp;siteaddress=FAM.docvelocity-na8.net&amp;folderid=FXFAD0243A-27E9-88F7-6675-F67191FB879C","FX22091897")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MI2209114233</t>
        </is>
      </c>
      <c r="J179" t="n">
        <v>204.0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44813.58304398148</v>
      </c>
      <c r="P179" s="1" t="n">
        <v>44813.630266203705</v>
      </c>
      <c r="Q179" t="n">
        <v>2382.0</v>
      </c>
      <c r="R179" t="n">
        <v>1698.0</v>
      </c>
      <c r="S179" t="b">
        <v>0</v>
      </c>
      <c r="T179" t="inlineStr">
        <is>
          <t>N/A</t>
        </is>
      </c>
      <c r="U179" t="b">
        <v>1</v>
      </c>
      <c r="V179" t="inlineStr">
        <is>
          <t>Suraj Toradmal</t>
        </is>
      </c>
      <c r="W179" s="1" t="n">
        <v>44813.59636574074</v>
      </c>
      <c r="X179" t="n">
        <v>1135.0</v>
      </c>
      <c r="Y179" t="n">
        <v>185.0</v>
      </c>
      <c r="Z179" t="n">
        <v>0.0</v>
      </c>
      <c r="AA179" t="n">
        <v>185.0</v>
      </c>
      <c r="AB179" t="n">
        <v>0.0</v>
      </c>
      <c r="AC179" t="n">
        <v>31.0</v>
      </c>
      <c r="AD179" t="n">
        <v>19.0</v>
      </c>
      <c r="AE179" t="n">
        <v>0.0</v>
      </c>
      <c r="AF179" t="n">
        <v>0.0</v>
      </c>
      <c r="AG179" t="n">
        <v>0.0</v>
      </c>
      <c r="AH179" t="inlineStr">
        <is>
          <t>Archana Bhujbal</t>
        </is>
      </c>
      <c r="AI179" s="1" t="n">
        <v>44813.630266203705</v>
      </c>
      <c r="AJ179" t="n">
        <v>563.0</v>
      </c>
      <c r="AK179" t="n">
        <v>1.0</v>
      </c>
      <c r="AL179" t="n">
        <v>0.0</v>
      </c>
      <c r="AM179" t="n">
        <v>1.0</v>
      </c>
      <c r="AN179" t="n">
        <v>0.0</v>
      </c>
      <c r="AO179" t="n">
        <v>1.0</v>
      </c>
      <c r="AP179" t="n">
        <v>18.0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09-09-2022</t>
        </is>
      </c>
      <c r="BG179" t="n">
        <v>68.0</v>
      </c>
      <c r="BH179" t="inlineStr">
        <is>
          <t>NO</t>
        </is>
      </c>
    </row>
    <row r="180">
      <c r="A180" t="inlineStr">
        <is>
          <t>WI220914773</t>
        </is>
      </c>
      <c r="B180" t="inlineStr">
        <is>
          <t>DATA_VALIDATION</t>
        </is>
      </c>
      <c r="C180" t="inlineStr">
        <is>
          <t>201330008552</t>
        </is>
      </c>
      <c r="D180" t="inlineStr">
        <is>
          <t>Folder</t>
        </is>
      </c>
      <c r="E180" s="2">
        <f>HYPERLINK("capsilon://?command=openfolder&amp;siteaddress=FAM.docvelocity-na8.net&amp;folderid=FX731F6D50-ADF3-2278-136E-7535800DA0FA","FX22091560")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MI2209117542</t>
        </is>
      </c>
      <c r="J180" t="n">
        <v>158.0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1.0</v>
      </c>
      <c r="O180" s="1" t="n">
        <v>44813.59474537037</v>
      </c>
      <c r="P180" s="1" t="n">
        <v>44813.602372685185</v>
      </c>
      <c r="Q180" t="n">
        <v>214.0</v>
      </c>
      <c r="R180" t="n">
        <v>445.0</v>
      </c>
      <c r="S180" t="b">
        <v>0</v>
      </c>
      <c r="T180" t="inlineStr">
        <is>
          <t>N/A</t>
        </is>
      </c>
      <c r="U180" t="b">
        <v>0</v>
      </c>
      <c r="V180" t="inlineStr">
        <is>
          <t>Suraj Toradmal</t>
        </is>
      </c>
      <c r="W180" s="1" t="n">
        <v>44813.602372685185</v>
      </c>
      <c r="X180" t="n">
        <v>384.0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158.0</v>
      </c>
      <c r="AE180" t="n">
        <v>144.0</v>
      </c>
      <c r="AF180" t="n">
        <v>0.0</v>
      </c>
      <c r="AG180" t="n">
        <v>5.0</v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N/A</t>
        </is>
      </c>
      <c r="AP180" t="inlineStr">
        <is>
          <t>N/A</t>
        </is>
      </c>
      <c r="AQ180" t="inlineStr">
        <is>
          <t>N/A</t>
        </is>
      </c>
      <c r="AR180" t="inlineStr">
        <is>
          <t>N/A</t>
        </is>
      </c>
      <c r="AS180" t="inlineStr">
        <is>
          <t>N/A</t>
        </is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09-09-2022</t>
        </is>
      </c>
      <c r="BG180" t="n">
        <v>10.0</v>
      </c>
      <c r="BH180" t="inlineStr">
        <is>
          <t>NO</t>
        </is>
      </c>
    </row>
    <row r="181">
      <c r="A181" t="inlineStr">
        <is>
          <t>WI220914775</t>
        </is>
      </c>
      <c r="B181" t="inlineStr">
        <is>
          <t>DATA_VALIDATION</t>
        </is>
      </c>
      <c r="C181" t="inlineStr">
        <is>
          <t>201300025178</t>
        </is>
      </c>
      <c r="D181" t="inlineStr">
        <is>
          <t>Folder</t>
        </is>
      </c>
      <c r="E181" s="2">
        <f>HYPERLINK("capsilon://?command=openfolder&amp;siteaddress=FAM.docvelocity-na8.net&amp;folderid=FX2CB455C1-53E0-148A-872D-4F1B170E5E6A","FX2209495")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MI2209117690</t>
        </is>
      </c>
      <c r="J181" t="n">
        <v>30.0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44813.59625</v>
      </c>
      <c r="P181" s="1" t="n">
        <v>44813.687476851854</v>
      </c>
      <c r="Q181" t="n">
        <v>7660.0</v>
      </c>
      <c r="R181" t="n">
        <v>222.0</v>
      </c>
      <c r="S181" t="b">
        <v>0</v>
      </c>
      <c r="T181" t="inlineStr">
        <is>
          <t>N/A</t>
        </is>
      </c>
      <c r="U181" t="b">
        <v>0</v>
      </c>
      <c r="V181" t="inlineStr">
        <is>
          <t>Suraj Toradmal</t>
        </is>
      </c>
      <c r="W181" s="1" t="n">
        <v>44813.597916666666</v>
      </c>
      <c r="X181" t="n">
        <v>134.0</v>
      </c>
      <c r="Y181" t="n">
        <v>10.0</v>
      </c>
      <c r="Z181" t="n">
        <v>0.0</v>
      </c>
      <c r="AA181" t="n">
        <v>10.0</v>
      </c>
      <c r="AB181" t="n">
        <v>0.0</v>
      </c>
      <c r="AC181" t="n">
        <v>1.0</v>
      </c>
      <c r="AD181" t="n">
        <v>20.0</v>
      </c>
      <c r="AE181" t="n">
        <v>0.0</v>
      </c>
      <c r="AF181" t="n">
        <v>0.0</v>
      </c>
      <c r="AG181" t="n">
        <v>0.0</v>
      </c>
      <c r="AH181" t="inlineStr">
        <is>
          <t>Archana Bhujbal</t>
        </is>
      </c>
      <c r="AI181" s="1" t="n">
        <v>44813.687476851854</v>
      </c>
      <c r="AJ181" t="n">
        <v>88.0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20.0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09-09-2022</t>
        </is>
      </c>
      <c r="BG181" t="n">
        <v>131.0</v>
      </c>
      <c r="BH181" t="inlineStr">
        <is>
          <t>NO</t>
        </is>
      </c>
    </row>
    <row r="182">
      <c r="A182" t="inlineStr">
        <is>
          <t>WI220914781</t>
        </is>
      </c>
      <c r="B182" t="inlineStr">
        <is>
          <t>DATA_VALIDATION</t>
        </is>
      </c>
      <c r="C182" t="inlineStr">
        <is>
          <t>201308008800</t>
        </is>
      </c>
      <c r="D182" t="inlineStr">
        <is>
          <t>Folder</t>
        </is>
      </c>
      <c r="E182" s="2">
        <f>HYPERLINK("capsilon://?command=openfolder&amp;siteaddress=FAM.docvelocity-na8.net&amp;folderid=FX6270D21C-98AB-1213-F03F-116CB3AA7486","FX22083577")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MI2209117734</t>
        </is>
      </c>
      <c r="J182" t="n">
        <v>67.0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44813.5978125</v>
      </c>
      <c r="P182" s="1" t="n">
        <v>44813.68784722222</v>
      </c>
      <c r="Q182" t="n">
        <v>7674.0</v>
      </c>
      <c r="R182" t="n">
        <v>105.0</v>
      </c>
      <c r="S182" t="b">
        <v>0</v>
      </c>
      <c r="T182" t="inlineStr">
        <is>
          <t>N/A</t>
        </is>
      </c>
      <c r="U182" t="b">
        <v>0</v>
      </c>
      <c r="V182" t="inlineStr">
        <is>
          <t>Nilesh Thakur</t>
        </is>
      </c>
      <c r="W182" s="1" t="n">
        <v>44813.59872685185</v>
      </c>
      <c r="X182" t="n">
        <v>67.0</v>
      </c>
      <c r="Y182" t="n">
        <v>0.0</v>
      </c>
      <c r="Z182" t="n">
        <v>0.0</v>
      </c>
      <c r="AA182" t="n">
        <v>0.0</v>
      </c>
      <c r="AB182" t="n">
        <v>52.0</v>
      </c>
      <c r="AC182" t="n">
        <v>0.0</v>
      </c>
      <c r="AD182" t="n">
        <v>67.0</v>
      </c>
      <c r="AE182" t="n">
        <v>0.0</v>
      </c>
      <c r="AF182" t="n">
        <v>0.0</v>
      </c>
      <c r="AG182" t="n">
        <v>0.0</v>
      </c>
      <c r="AH182" t="inlineStr">
        <is>
          <t>Sumit Jarhad</t>
        </is>
      </c>
      <c r="AI182" s="1" t="n">
        <v>44813.68784722222</v>
      </c>
      <c r="AJ182" t="n">
        <v>8.0</v>
      </c>
      <c r="AK182" t="n">
        <v>0.0</v>
      </c>
      <c r="AL182" t="n">
        <v>0.0</v>
      </c>
      <c r="AM182" t="n">
        <v>0.0</v>
      </c>
      <c r="AN182" t="n">
        <v>52.0</v>
      </c>
      <c r="AO182" t="n">
        <v>0.0</v>
      </c>
      <c r="AP182" t="n">
        <v>67.0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09-09-2022</t>
        </is>
      </c>
      <c r="BG182" t="n">
        <v>129.0</v>
      </c>
      <c r="BH182" t="inlineStr">
        <is>
          <t>NO</t>
        </is>
      </c>
    </row>
    <row r="183">
      <c r="A183" t="inlineStr">
        <is>
          <t>WI220914783</t>
        </is>
      </c>
      <c r="B183" t="inlineStr">
        <is>
          <t>DATA_VALIDATION</t>
        </is>
      </c>
      <c r="C183" t="inlineStr">
        <is>
          <t>201330008559</t>
        </is>
      </c>
      <c r="D183" t="inlineStr">
        <is>
          <t>Folder</t>
        </is>
      </c>
      <c r="E183" s="2">
        <f>HYPERLINK("capsilon://?command=openfolder&amp;siteaddress=FAM.docvelocity-na8.net&amp;folderid=FX0FA83822-A661-6E3B-49D9-9B5EBE98DA7F","FX22091703")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MI2209117738</t>
        </is>
      </c>
      <c r="J183" t="n">
        <v>67.0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44813.59799768519</v>
      </c>
      <c r="P183" s="1" t="n">
        <v>44813.689467592594</v>
      </c>
      <c r="Q183" t="n">
        <v>7369.0</v>
      </c>
      <c r="R183" t="n">
        <v>534.0</v>
      </c>
      <c r="S183" t="b">
        <v>0</v>
      </c>
      <c r="T183" t="inlineStr">
        <is>
          <t>N/A</t>
        </is>
      </c>
      <c r="U183" t="b">
        <v>0</v>
      </c>
      <c r="V183" t="inlineStr">
        <is>
          <t>Swapnil Ambesange</t>
        </is>
      </c>
      <c r="W183" s="1" t="n">
        <v>44813.602430555555</v>
      </c>
      <c r="X183" t="n">
        <v>363.0</v>
      </c>
      <c r="Y183" t="n">
        <v>52.0</v>
      </c>
      <c r="Z183" t="n">
        <v>0.0</v>
      </c>
      <c r="AA183" t="n">
        <v>52.0</v>
      </c>
      <c r="AB183" t="n">
        <v>0.0</v>
      </c>
      <c r="AC183" t="n">
        <v>17.0</v>
      </c>
      <c r="AD183" t="n">
        <v>15.0</v>
      </c>
      <c r="AE183" t="n">
        <v>0.0</v>
      </c>
      <c r="AF183" t="n">
        <v>0.0</v>
      </c>
      <c r="AG183" t="n">
        <v>0.0</v>
      </c>
      <c r="AH183" t="inlineStr">
        <is>
          <t>Archana Bhujbal</t>
        </is>
      </c>
      <c r="AI183" s="1" t="n">
        <v>44813.689467592594</v>
      </c>
      <c r="AJ183" t="n">
        <v>171.0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15.0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09-09-2022</t>
        </is>
      </c>
      <c r="BG183" t="n">
        <v>131.0</v>
      </c>
      <c r="BH183" t="inlineStr">
        <is>
          <t>NO</t>
        </is>
      </c>
    </row>
    <row r="184">
      <c r="A184" t="inlineStr">
        <is>
          <t>WI220914785</t>
        </is>
      </c>
      <c r="B184" t="inlineStr">
        <is>
          <t>DATA_VALIDATION</t>
        </is>
      </c>
      <c r="C184" t="inlineStr">
        <is>
          <t>201330008559</t>
        </is>
      </c>
      <c r="D184" t="inlineStr">
        <is>
          <t>Folder</t>
        </is>
      </c>
      <c r="E184" s="2">
        <f>HYPERLINK("capsilon://?command=openfolder&amp;siteaddress=FAM.docvelocity-na8.net&amp;folderid=FX0FA83822-A661-6E3B-49D9-9B5EBE98DA7F","FX22091703")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MI2209117735</t>
        </is>
      </c>
      <c r="J184" t="n">
        <v>127.0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1.0</v>
      </c>
      <c r="O184" s="1" t="n">
        <v>44813.59836805556</v>
      </c>
      <c r="P184" s="1" t="n">
        <v>44813.618576388886</v>
      </c>
      <c r="Q184" t="n">
        <v>1569.0</v>
      </c>
      <c r="R184" t="n">
        <v>177.0</v>
      </c>
      <c r="S184" t="b">
        <v>0</v>
      </c>
      <c r="T184" t="inlineStr">
        <is>
          <t>N/A</t>
        </is>
      </c>
      <c r="U184" t="b">
        <v>0</v>
      </c>
      <c r="V184" t="inlineStr">
        <is>
          <t>Shubham Karwate</t>
        </is>
      </c>
      <c r="W184" s="1" t="n">
        <v>44813.618576388886</v>
      </c>
      <c r="X184" t="n">
        <v>80.0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127.0</v>
      </c>
      <c r="AE184" t="n">
        <v>127.0</v>
      </c>
      <c r="AF184" t="n">
        <v>0.0</v>
      </c>
      <c r="AG184" t="n">
        <v>3.0</v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N/A</t>
        </is>
      </c>
      <c r="AP184" t="inlineStr">
        <is>
          <t>N/A</t>
        </is>
      </c>
      <c r="AQ184" t="inlineStr">
        <is>
          <t>N/A</t>
        </is>
      </c>
      <c r="AR184" t="inlineStr">
        <is>
          <t>N/A</t>
        </is>
      </c>
      <c r="AS184" t="inlineStr">
        <is>
          <t>N/A</t>
        </is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09-09-2022</t>
        </is>
      </c>
      <c r="BG184" t="n">
        <v>29.0</v>
      </c>
      <c r="BH184" t="inlineStr">
        <is>
          <t>NO</t>
        </is>
      </c>
    </row>
    <row r="185">
      <c r="A185" t="inlineStr">
        <is>
          <t>WI220914796</t>
        </is>
      </c>
      <c r="B185" t="inlineStr">
        <is>
          <t>DATA_VALIDATION</t>
        </is>
      </c>
      <c r="C185" t="inlineStr">
        <is>
          <t>201300024699</t>
        </is>
      </c>
      <c r="D185" t="inlineStr">
        <is>
          <t>Folder</t>
        </is>
      </c>
      <c r="E185" s="2">
        <f>HYPERLINK("capsilon://?command=openfolder&amp;siteaddress=FAM.docvelocity-na8.net&amp;folderid=FX8B00ABD9-F5A3-8B61-3813-FA263FDFC882","FX22077372")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MI2209117834</t>
        </is>
      </c>
      <c r="J185" t="n">
        <v>28.0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1.0</v>
      </c>
      <c r="O185" s="1" t="n">
        <v>44813.60011574074</v>
      </c>
      <c r="P185" s="1" t="n">
        <v>44813.609502314815</v>
      </c>
      <c r="Q185" t="n">
        <v>639.0</v>
      </c>
      <c r="R185" t="n">
        <v>172.0</v>
      </c>
      <c r="S185" t="b">
        <v>0</v>
      </c>
      <c r="T185" t="inlineStr">
        <is>
          <t>N/A</t>
        </is>
      </c>
      <c r="U185" t="b">
        <v>0</v>
      </c>
      <c r="V185" t="inlineStr">
        <is>
          <t>Shivani Narwade</t>
        </is>
      </c>
      <c r="W185" s="1" t="n">
        <v>44813.609502314815</v>
      </c>
      <c r="X185" t="n">
        <v>114.0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28.0</v>
      </c>
      <c r="AE185" t="n">
        <v>127.0</v>
      </c>
      <c r="AF185" t="n">
        <v>0.0</v>
      </c>
      <c r="AG185" t="n">
        <v>2.0</v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N/A</t>
        </is>
      </c>
      <c r="AP185" t="inlineStr">
        <is>
          <t>N/A</t>
        </is>
      </c>
      <c r="AQ185" t="inlineStr">
        <is>
          <t>N/A</t>
        </is>
      </c>
      <c r="AR185" t="inlineStr">
        <is>
          <t>N/A</t>
        </is>
      </c>
      <c r="AS185" t="inlineStr">
        <is>
          <t>N/A</t>
        </is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09-09-2022</t>
        </is>
      </c>
      <c r="BG185" t="n">
        <v>13.0</v>
      </c>
      <c r="BH185" t="inlineStr">
        <is>
          <t>NO</t>
        </is>
      </c>
    </row>
    <row r="186">
      <c r="A186" t="inlineStr">
        <is>
          <t>WI220914799</t>
        </is>
      </c>
      <c r="B186" t="inlineStr">
        <is>
          <t>DATA_VALIDATION</t>
        </is>
      </c>
      <c r="C186" t="inlineStr">
        <is>
          <t>201300024699</t>
        </is>
      </c>
      <c r="D186" t="inlineStr">
        <is>
          <t>Folder</t>
        </is>
      </c>
      <c r="E186" s="2">
        <f>HYPERLINK("capsilon://?command=openfolder&amp;siteaddress=FAM.docvelocity-na8.net&amp;folderid=FX8B00ABD9-F5A3-8B61-3813-FA263FDFC882","FX22077372")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MI2209117868</t>
        </is>
      </c>
      <c r="J186" t="n">
        <v>28.0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1.0</v>
      </c>
      <c r="O186" s="1" t="n">
        <v>44813.60057870371</v>
      </c>
      <c r="P186" s="1" t="n">
        <v>44813.60488425926</v>
      </c>
      <c r="Q186" t="n">
        <v>179.0</v>
      </c>
      <c r="R186" t="n">
        <v>193.0</v>
      </c>
      <c r="S186" t="b">
        <v>0</v>
      </c>
      <c r="T186" t="inlineStr">
        <is>
          <t>N/A</t>
        </is>
      </c>
      <c r="U186" t="b">
        <v>0</v>
      </c>
      <c r="V186" t="inlineStr">
        <is>
          <t>Suraj Toradmal</t>
        </is>
      </c>
      <c r="W186" s="1" t="n">
        <v>44813.60488425926</v>
      </c>
      <c r="X186" t="n">
        <v>183.0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28.0</v>
      </c>
      <c r="AE186" t="n">
        <v>21.0</v>
      </c>
      <c r="AF186" t="n">
        <v>0.0</v>
      </c>
      <c r="AG186" t="n">
        <v>2.0</v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N/A</t>
        </is>
      </c>
      <c r="AP186" t="inlineStr">
        <is>
          <t>N/A</t>
        </is>
      </c>
      <c r="AQ186" t="inlineStr">
        <is>
          <t>N/A</t>
        </is>
      </c>
      <c r="AR186" t="inlineStr">
        <is>
          <t>N/A</t>
        </is>
      </c>
      <c r="AS186" t="inlineStr">
        <is>
          <t>N/A</t>
        </is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09-09-2022</t>
        </is>
      </c>
      <c r="BG186" t="n">
        <v>6.0</v>
      </c>
      <c r="BH186" t="inlineStr">
        <is>
          <t>NO</t>
        </is>
      </c>
    </row>
    <row r="187">
      <c r="A187" t="inlineStr">
        <is>
          <t>WI220914800</t>
        </is>
      </c>
      <c r="B187" t="inlineStr">
        <is>
          <t>DATA_VALIDATION</t>
        </is>
      </c>
      <c r="C187" t="inlineStr">
        <is>
          <t>201300024699</t>
        </is>
      </c>
      <c r="D187" t="inlineStr">
        <is>
          <t>Folder</t>
        </is>
      </c>
      <c r="E187" s="2">
        <f>HYPERLINK("capsilon://?command=openfolder&amp;siteaddress=FAM.docvelocity-na8.net&amp;folderid=FX8B00ABD9-F5A3-8B61-3813-FA263FDFC882","FX22077372")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MI2209117883</t>
        </is>
      </c>
      <c r="J187" t="n">
        <v>28.0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1.0</v>
      </c>
      <c r="O187" s="1" t="n">
        <v>44813.60076388889</v>
      </c>
      <c r="P187" s="1" t="n">
        <v>44813.61025462963</v>
      </c>
      <c r="Q187" t="n">
        <v>728.0</v>
      </c>
      <c r="R187" t="n">
        <v>92.0</v>
      </c>
      <c r="S187" t="b">
        <v>0</v>
      </c>
      <c r="T187" t="inlineStr">
        <is>
          <t>N/A</t>
        </is>
      </c>
      <c r="U187" t="b">
        <v>0</v>
      </c>
      <c r="V187" t="inlineStr">
        <is>
          <t>Shivani Narwade</t>
        </is>
      </c>
      <c r="W187" s="1" t="n">
        <v>44813.61025462963</v>
      </c>
      <c r="X187" t="n">
        <v>64.0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28.0</v>
      </c>
      <c r="AE187" t="n">
        <v>21.0</v>
      </c>
      <c r="AF187" t="n">
        <v>0.0</v>
      </c>
      <c r="AG187" t="n">
        <v>2.0</v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09-09-2022</t>
        </is>
      </c>
      <c r="BG187" t="n">
        <v>13.0</v>
      </c>
      <c r="BH187" t="inlineStr">
        <is>
          <t>NO</t>
        </is>
      </c>
    </row>
    <row r="188">
      <c r="A188" t="inlineStr">
        <is>
          <t>WI220914802</t>
        </is>
      </c>
      <c r="B188" t="inlineStr">
        <is>
          <t>DATA_VALIDATION</t>
        </is>
      </c>
      <c r="C188" t="inlineStr">
        <is>
          <t>201300024699</t>
        </is>
      </c>
      <c r="D188" t="inlineStr">
        <is>
          <t>Folder</t>
        </is>
      </c>
      <c r="E188" s="2">
        <f>HYPERLINK("capsilon://?command=openfolder&amp;siteaddress=FAM.docvelocity-na8.net&amp;folderid=FX8B00ABD9-F5A3-8B61-3813-FA263FDFC882","FX22077372")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MI2209117889</t>
        </is>
      </c>
      <c r="J188" t="n">
        <v>138.0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44813.601585648146</v>
      </c>
      <c r="P188" s="1" t="n">
        <v>44813.69097222222</v>
      </c>
      <c r="Q188" t="n">
        <v>7113.0</v>
      </c>
      <c r="R188" t="n">
        <v>610.0</v>
      </c>
      <c r="S188" t="b">
        <v>0</v>
      </c>
      <c r="T188" t="inlineStr">
        <is>
          <t>N/A</t>
        </is>
      </c>
      <c r="U188" t="b">
        <v>0</v>
      </c>
      <c r="V188" t="inlineStr">
        <is>
          <t>Swapnil Ambesange</t>
        </is>
      </c>
      <c r="W188" s="1" t="n">
        <v>44813.607037037036</v>
      </c>
      <c r="X188" t="n">
        <v>329.0</v>
      </c>
      <c r="Y188" t="n">
        <v>111.0</v>
      </c>
      <c r="Z188" t="n">
        <v>0.0</v>
      </c>
      <c r="AA188" t="n">
        <v>111.0</v>
      </c>
      <c r="AB188" t="n">
        <v>0.0</v>
      </c>
      <c r="AC188" t="n">
        <v>5.0</v>
      </c>
      <c r="AD188" t="n">
        <v>27.0</v>
      </c>
      <c r="AE188" t="n">
        <v>0.0</v>
      </c>
      <c r="AF188" t="n">
        <v>0.0</v>
      </c>
      <c r="AG188" t="n">
        <v>0.0</v>
      </c>
      <c r="AH188" t="inlineStr">
        <is>
          <t>Sumit Jarhad</t>
        </is>
      </c>
      <c r="AI188" s="1" t="n">
        <v>44813.69097222222</v>
      </c>
      <c r="AJ188" t="n">
        <v>269.0</v>
      </c>
      <c r="AK188" t="n">
        <v>1.0</v>
      </c>
      <c r="AL188" t="n">
        <v>0.0</v>
      </c>
      <c r="AM188" t="n">
        <v>1.0</v>
      </c>
      <c r="AN188" t="n">
        <v>0.0</v>
      </c>
      <c r="AO188" t="n">
        <v>1.0</v>
      </c>
      <c r="AP188" t="n">
        <v>26.0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09-09-2022</t>
        </is>
      </c>
      <c r="BG188" t="n">
        <v>128.0</v>
      </c>
      <c r="BH188" t="inlineStr">
        <is>
          <t>NO</t>
        </is>
      </c>
    </row>
    <row r="189">
      <c r="A189" t="inlineStr">
        <is>
          <t>WI220914803</t>
        </is>
      </c>
      <c r="B189" t="inlineStr">
        <is>
          <t>DATA_VALIDATION</t>
        </is>
      </c>
      <c r="C189" t="inlineStr">
        <is>
          <t>201300024699</t>
        </is>
      </c>
      <c r="D189" t="inlineStr">
        <is>
          <t>Folder</t>
        </is>
      </c>
      <c r="E189" s="2">
        <f>HYPERLINK("capsilon://?command=openfolder&amp;siteaddress=FAM.docvelocity-na8.net&amp;folderid=FX8B00ABD9-F5A3-8B61-3813-FA263FDFC882","FX22077372")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MI2209117832</t>
        </is>
      </c>
      <c r="J189" t="n">
        <v>317.0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1.0</v>
      </c>
      <c r="O189" s="1" t="n">
        <v>44813.60202546296</v>
      </c>
      <c r="P189" s="1" t="n">
        <v>44813.61209490741</v>
      </c>
      <c r="Q189" t="n">
        <v>681.0</v>
      </c>
      <c r="R189" t="n">
        <v>189.0</v>
      </c>
      <c r="S189" t="b">
        <v>0</v>
      </c>
      <c r="T189" t="inlineStr">
        <is>
          <t>N/A</t>
        </is>
      </c>
      <c r="U189" t="b">
        <v>0</v>
      </c>
      <c r="V189" t="inlineStr">
        <is>
          <t>Shivani Narwade</t>
        </is>
      </c>
      <c r="W189" s="1" t="n">
        <v>44813.61209490741</v>
      </c>
      <c r="X189" t="n">
        <v>158.0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317.0</v>
      </c>
      <c r="AE189" t="n">
        <v>317.0</v>
      </c>
      <c r="AF189" t="n">
        <v>0.0</v>
      </c>
      <c r="AG189" t="n">
        <v>3.0</v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09-09-2022</t>
        </is>
      </c>
      <c r="BG189" t="n">
        <v>14.0</v>
      </c>
      <c r="BH189" t="inlineStr">
        <is>
          <t>NO</t>
        </is>
      </c>
    </row>
    <row r="190">
      <c r="A190" t="inlineStr">
        <is>
          <t>WI220914807</t>
        </is>
      </c>
      <c r="B190" t="inlineStr">
        <is>
          <t>DATA_VALIDATION</t>
        </is>
      </c>
      <c r="C190" t="inlineStr">
        <is>
          <t>201300024699</t>
        </is>
      </c>
      <c r="D190" t="inlineStr">
        <is>
          <t>Folder</t>
        </is>
      </c>
      <c r="E190" s="2">
        <f>HYPERLINK("capsilon://?command=openfolder&amp;siteaddress=FAM.docvelocity-na8.net&amp;folderid=FX8B00ABD9-F5A3-8B61-3813-FA263FDFC882","FX22077372")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MI2209117893</t>
        </is>
      </c>
      <c r="J190" t="n">
        <v>138.0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44813.602789351855</v>
      </c>
      <c r="P190" s="1" t="n">
        <v>44813.69136574074</v>
      </c>
      <c r="Q190" t="n">
        <v>7140.0</v>
      </c>
      <c r="R190" t="n">
        <v>513.0</v>
      </c>
      <c r="S190" t="b">
        <v>0</v>
      </c>
      <c r="T190" t="inlineStr">
        <is>
          <t>N/A</t>
        </is>
      </c>
      <c r="U190" t="b">
        <v>0</v>
      </c>
      <c r="V190" t="inlineStr">
        <is>
          <t>Nilesh Thakur</t>
        </is>
      </c>
      <c r="W190" s="1" t="n">
        <v>44813.607303240744</v>
      </c>
      <c r="X190" t="n">
        <v>350.0</v>
      </c>
      <c r="Y190" t="n">
        <v>111.0</v>
      </c>
      <c r="Z190" t="n">
        <v>0.0</v>
      </c>
      <c r="AA190" t="n">
        <v>111.0</v>
      </c>
      <c r="AB190" t="n">
        <v>0.0</v>
      </c>
      <c r="AC190" t="n">
        <v>5.0</v>
      </c>
      <c r="AD190" t="n">
        <v>27.0</v>
      </c>
      <c r="AE190" t="n">
        <v>0.0</v>
      </c>
      <c r="AF190" t="n">
        <v>0.0</v>
      </c>
      <c r="AG190" t="n">
        <v>0.0</v>
      </c>
      <c r="AH190" t="inlineStr">
        <is>
          <t>Archana Bhujbal</t>
        </is>
      </c>
      <c r="AI190" s="1" t="n">
        <v>44813.69136574074</v>
      </c>
      <c r="AJ190" t="n">
        <v>163.0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27.0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09-09-2022</t>
        </is>
      </c>
      <c r="BG190" t="n">
        <v>127.0</v>
      </c>
      <c r="BH190" t="inlineStr">
        <is>
          <t>NO</t>
        </is>
      </c>
    </row>
    <row r="191">
      <c r="A191" t="inlineStr">
        <is>
          <t>WI220914817</t>
        </is>
      </c>
      <c r="B191" t="inlineStr">
        <is>
          <t>DATA_VALIDATION</t>
        </is>
      </c>
      <c r="C191" t="inlineStr">
        <is>
          <t>201330008552</t>
        </is>
      </c>
      <c r="D191" t="inlineStr">
        <is>
          <t>Folder</t>
        </is>
      </c>
      <c r="E191" s="2">
        <f>HYPERLINK("capsilon://?command=openfolder&amp;siteaddress=FAM.docvelocity-na8.net&amp;folderid=FX731F6D50-ADF3-2278-136E-7535800DA0FA","FX22091560")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MI2209117542</t>
        </is>
      </c>
      <c r="J191" t="n">
        <v>206.0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44813.60430555556</v>
      </c>
      <c r="P191" s="1" t="n">
        <v>44813.634108796294</v>
      </c>
      <c r="Q191" t="n">
        <v>956.0</v>
      </c>
      <c r="R191" t="n">
        <v>1619.0</v>
      </c>
      <c r="S191" t="b">
        <v>0</v>
      </c>
      <c r="T191" t="inlineStr">
        <is>
          <t>N/A</t>
        </is>
      </c>
      <c r="U191" t="b">
        <v>1</v>
      </c>
      <c r="V191" t="inlineStr">
        <is>
          <t>Suraj Toradmal</t>
        </is>
      </c>
      <c r="W191" s="1" t="n">
        <v>44813.61645833333</v>
      </c>
      <c r="X191" t="n">
        <v>999.0</v>
      </c>
      <c r="Y191" t="n">
        <v>174.0</v>
      </c>
      <c r="Z191" t="n">
        <v>0.0</v>
      </c>
      <c r="AA191" t="n">
        <v>174.0</v>
      </c>
      <c r="AB191" t="n">
        <v>0.0</v>
      </c>
      <c r="AC191" t="n">
        <v>19.0</v>
      </c>
      <c r="AD191" t="n">
        <v>32.0</v>
      </c>
      <c r="AE191" t="n">
        <v>0.0</v>
      </c>
      <c r="AF191" t="n">
        <v>0.0</v>
      </c>
      <c r="AG191" t="n">
        <v>0.0</v>
      </c>
      <c r="AH191" t="inlineStr">
        <is>
          <t>Sumit Jarhad</t>
        </is>
      </c>
      <c r="AI191" s="1" t="n">
        <v>44813.634108796294</v>
      </c>
      <c r="AJ191" t="n">
        <v>620.0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32.0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09-09-2022</t>
        </is>
      </c>
      <c r="BG191" t="n">
        <v>42.0</v>
      </c>
      <c r="BH191" t="inlineStr">
        <is>
          <t>NO</t>
        </is>
      </c>
    </row>
    <row r="192">
      <c r="A192" t="inlineStr">
        <is>
          <t>WI220914824</t>
        </is>
      </c>
      <c r="B192" t="inlineStr">
        <is>
          <t>DATA_VALIDATION</t>
        </is>
      </c>
      <c r="C192" t="inlineStr">
        <is>
          <t>201300024699</t>
        </is>
      </c>
      <c r="D192" t="inlineStr">
        <is>
          <t>Folder</t>
        </is>
      </c>
      <c r="E192" s="2">
        <f>HYPERLINK("capsilon://?command=openfolder&amp;siteaddress=FAM.docvelocity-na8.net&amp;folderid=FX8B00ABD9-F5A3-8B61-3813-FA263FDFC882","FX22077372")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MI2209117868</t>
        </is>
      </c>
      <c r="J192" t="n">
        <v>56.0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44813.60607638889</v>
      </c>
      <c r="P192" s="1" t="n">
        <v>44813.632199074076</v>
      </c>
      <c r="Q192" t="n">
        <v>1900.0</v>
      </c>
      <c r="R192" t="n">
        <v>357.0</v>
      </c>
      <c r="S192" t="b">
        <v>0</v>
      </c>
      <c r="T192" t="inlineStr">
        <is>
          <t>N/A</t>
        </is>
      </c>
      <c r="U192" t="b">
        <v>1</v>
      </c>
      <c r="V192" t="inlineStr">
        <is>
          <t>Swapnil Ambesange</t>
        </is>
      </c>
      <c r="W192" s="1" t="n">
        <v>44813.60925925926</v>
      </c>
      <c r="X192" t="n">
        <v>191.0</v>
      </c>
      <c r="Y192" t="n">
        <v>42.0</v>
      </c>
      <c r="Z192" t="n">
        <v>0.0</v>
      </c>
      <c r="AA192" t="n">
        <v>42.0</v>
      </c>
      <c r="AB192" t="n">
        <v>0.0</v>
      </c>
      <c r="AC192" t="n">
        <v>0.0</v>
      </c>
      <c r="AD192" t="n">
        <v>14.0</v>
      </c>
      <c r="AE192" t="n">
        <v>0.0</v>
      </c>
      <c r="AF192" t="n">
        <v>0.0</v>
      </c>
      <c r="AG192" t="n">
        <v>0.0</v>
      </c>
      <c r="AH192" t="inlineStr">
        <is>
          <t>Archana Bhujbal</t>
        </is>
      </c>
      <c r="AI192" s="1" t="n">
        <v>44813.632199074076</v>
      </c>
      <c r="AJ192" t="n">
        <v>166.0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14.0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09-09-2022</t>
        </is>
      </c>
      <c r="BG192" t="n">
        <v>37.0</v>
      </c>
      <c r="BH192" t="inlineStr">
        <is>
          <t>NO</t>
        </is>
      </c>
    </row>
    <row r="193">
      <c r="A193" t="inlineStr">
        <is>
          <t>WI220914842</t>
        </is>
      </c>
      <c r="B193" t="inlineStr">
        <is>
          <t>DATA_VALIDATION</t>
        </is>
      </c>
      <c r="C193" t="inlineStr">
        <is>
          <t>201300024699</t>
        </is>
      </c>
      <c r="D193" t="inlineStr">
        <is>
          <t>Folder</t>
        </is>
      </c>
      <c r="E193" s="2">
        <f>HYPERLINK("capsilon://?command=openfolder&amp;siteaddress=FAM.docvelocity-na8.net&amp;folderid=FX8B00ABD9-F5A3-8B61-3813-FA263FDFC882","FX22077372")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MI2209117834</t>
        </is>
      </c>
      <c r="J193" t="n">
        <v>56.0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44813.61079861111</v>
      </c>
      <c r="P193" s="1" t="n">
        <v>44813.63391203704</v>
      </c>
      <c r="Q193" t="n">
        <v>1675.0</v>
      </c>
      <c r="R193" t="n">
        <v>322.0</v>
      </c>
      <c r="S193" t="b">
        <v>0</v>
      </c>
      <c r="T193" t="inlineStr">
        <is>
          <t>N/A</t>
        </is>
      </c>
      <c r="U193" t="b">
        <v>1</v>
      </c>
      <c r="V193" t="inlineStr">
        <is>
          <t>Swapnil Ambesange</t>
        </is>
      </c>
      <c r="W193" s="1" t="n">
        <v>44813.61368055556</v>
      </c>
      <c r="X193" t="n">
        <v>175.0</v>
      </c>
      <c r="Y193" t="n">
        <v>42.0</v>
      </c>
      <c r="Z193" t="n">
        <v>0.0</v>
      </c>
      <c r="AA193" t="n">
        <v>42.0</v>
      </c>
      <c r="AB193" t="n">
        <v>0.0</v>
      </c>
      <c r="AC193" t="n">
        <v>0.0</v>
      </c>
      <c r="AD193" t="n">
        <v>14.0</v>
      </c>
      <c r="AE193" t="n">
        <v>0.0</v>
      </c>
      <c r="AF193" t="n">
        <v>0.0</v>
      </c>
      <c r="AG193" t="n">
        <v>0.0</v>
      </c>
      <c r="AH193" t="inlineStr">
        <is>
          <t>Archana Bhujbal</t>
        </is>
      </c>
      <c r="AI193" s="1" t="n">
        <v>44813.63391203704</v>
      </c>
      <c r="AJ193" t="n">
        <v>147.0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14.0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09-09-2022</t>
        </is>
      </c>
      <c r="BG193" t="n">
        <v>33.0</v>
      </c>
      <c r="BH193" t="inlineStr">
        <is>
          <t>NO</t>
        </is>
      </c>
    </row>
    <row r="194">
      <c r="A194" t="inlineStr">
        <is>
          <t>WI220914845</t>
        </is>
      </c>
      <c r="B194" t="inlineStr">
        <is>
          <t>DATA_VALIDATION</t>
        </is>
      </c>
      <c r="C194" t="inlineStr">
        <is>
          <t>201300024699</t>
        </is>
      </c>
      <c r="D194" t="inlineStr">
        <is>
          <t>Folder</t>
        </is>
      </c>
      <c r="E194" s="2">
        <f>HYPERLINK("capsilon://?command=openfolder&amp;siteaddress=FAM.docvelocity-na8.net&amp;folderid=FX8B00ABD9-F5A3-8B61-3813-FA263FDFC882","FX22077372")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MI2209117883</t>
        </is>
      </c>
      <c r="J194" t="n">
        <v>56.0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44813.61141203704</v>
      </c>
      <c r="P194" s="1" t="n">
        <v>44813.63553240741</v>
      </c>
      <c r="Q194" t="n">
        <v>1850.0</v>
      </c>
      <c r="R194" t="n">
        <v>234.0</v>
      </c>
      <c r="S194" t="b">
        <v>0</v>
      </c>
      <c r="T194" t="inlineStr">
        <is>
          <t>N/A</t>
        </is>
      </c>
      <c r="U194" t="b">
        <v>1</v>
      </c>
      <c r="V194" t="inlineStr">
        <is>
          <t>Shivani Narwade</t>
        </is>
      </c>
      <c r="W194" s="1" t="n">
        <v>44813.61320601852</v>
      </c>
      <c r="X194" t="n">
        <v>95.0</v>
      </c>
      <c r="Y194" t="n">
        <v>42.0</v>
      </c>
      <c r="Z194" t="n">
        <v>0.0</v>
      </c>
      <c r="AA194" t="n">
        <v>42.0</v>
      </c>
      <c r="AB194" t="n">
        <v>0.0</v>
      </c>
      <c r="AC194" t="n">
        <v>0.0</v>
      </c>
      <c r="AD194" t="n">
        <v>14.0</v>
      </c>
      <c r="AE194" t="n">
        <v>0.0</v>
      </c>
      <c r="AF194" t="n">
        <v>0.0</v>
      </c>
      <c r="AG194" t="n">
        <v>0.0</v>
      </c>
      <c r="AH194" t="inlineStr">
        <is>
          <t>Archana Bhujbal</t>
        </is>
      </c>
      <c r="AI194" s="1" t="n">
        <v>44813.63553240741</v>
      </c>
      <c r="AJ194" t="n">
        <v>139.0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14.0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09-09-2022</t>
        </is>
      </c>
      <c r="BG194" t="n">
        <v>34.0</v>
      </c>
      <c r="BH194" t="inlineStr">
        <is>
          <t>NO</t>
        </is>
      </c>
    </row>
    <row r="195">
      <c r="A195" t="inlineStr">
        <is>
          <t>WI220914872</t>
        </is>
      </c>
      <c r="B195" t="inlineStr">
        <is>
          <t>DATA_VALIDATION</t>
        </is>
      </c>
      <c r="C195" t="inlineStr">
        <is>
          <t>201300024699</t>
        </is>
      </c>
      <c r="D195" t="inlineStr">
        <is>
          <t>Folder</t>
        </is>
      </c>
      <c r="E195" s="2">
        <f>HYPERLINK("capsilon://?command=openfolder&amp;siteaddress=FAM.docvelocity-na8.net&amp;folderid=FX8B00ABD9-F5A3-8B61-3813-FA263FDFC882","FX22077372")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MI2209117832</t>
        </is>
      </c>
      <c r="J195" t="n">
        <v>365.0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44813.613854166666</v>
      </c>
      <c r="P195" s="1" t="n">
        <v>44813.63976851852</v>
      </c>
      <c r="Q195" t="n">
        <v>1508.0</v>
      </c>
      <c r="R195" t="n">
        <v>731.0</v>
      </c>
      <c r="S195" t="b">
        <v>0</v>
      </c>
      <c r="T195" t="inlineStr">
        <is>
          <t>N/A</t>
        </is>
      </c>
      <c r="U195" t="b">
        <v>1</v>
      </c>
      <c r="V195" t="inlineStr">
        <is>
          <t>Shivani Narwade</t>
        </is>
      </c>
      <c r="W195" s="1" t="n">
        <v>44813.617939814816</v>
      </c>
      <c r="X195" t="n">
        <v>352.0</v>
      </c>
      <c r="Y195" t="n">
        <v>308.0</v>
      </c>
      <c r="Z195" t="n">
        <v>0.0</v>
      </c>
      <c r="AA195" t="n">
        <v>308.0</v>
      </c>
      <c r="AB195" t="n">
        <v>0.0</v>
      </c>
      <c r="AC195" t="n">
        <v>6.0</v>
      </c>
      <c r="AD195" t="n">
        <v>57.0</v>
      </c>
      <c r="AE195" t="n">
        <v>0.0</v>
      </c>
      <c r="AF195" t="n">
        <v>0.0</v>
      </c>
      <c r="AG195" t="n">
        <v>0.0</v>
      </c>
      <c r="AH195" t="inlineStr">
        <is>
          <t>Archana Bhujbal</t>
        </is>
      </c>
      <c r="AI195" s="1" t="n">
        <v>44813.63976851852</v>
      </c>
      <c r="AJ195" t="n">
        <v>365.0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57.0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09-09-2022</t>
        </is>
      </c>
      <c r="BG195" t="n">
        <v>37.0</v>
      </c>
      <c r="BH195" t="inlineStr">
        <is>
          <t>NO</t>
        </is>
      </c>
    </row>
    <row r="196">
      <c r="A196" t="inlineStr">
        <is>
          <t>WI220914883</t>
        </is>
      </c>
      <c r="B196" t="inlineStr">
        <is>
          <t>DATA_VALIDATION</t>
        </is>
      </c>
      <c r="C196" t="inlineStr">
        <is>
          <t>201300025241</t>
        </is>
      </c>
      <c r="D196" t="inlineStr">
        <is>
          <t>Folder</t>
        </is>
      </c>
      <c r="E196" s="2">
        <f>HYPERLINK("capsilon://?command=openfolder&amp;siteaddress=FAM.docvelocity-na8.net&amp;folderid=FX01058019-DCC5-737B-E7D3-A73CBB88254B","FX22091842")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MI2209118544</t>
        </is>
      </c>
      <c r="J196" t="n">
        <v>84.0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44813.61518518518</v>
      </c>
      <c r="P196" s="1" t="n">
        <v>44813.67155092592</v>
      </c>
      <c r="Q196" t="n">
        <v>4369.0</v>
      </c>
      <c r="R196" t="n">
        <v>501.0</v>
      </c>
      <c r="S196" t="b">
        <v>0</v>
      </c>
      <c r="T196" t="inlineStr">
        <is>
          <t>N/A</t>
        </is>
      </c>
      <c r="U196" t="b">
        <v>0</v>
      </c>
      <c r="V196" t="inlineStr">
        <is>
          <t>Shubham Karwate</t>
        </is>
      </c>
      <c r="W196" s="1" t="n">
        <v>44813.67155092592</v>
      </c>
      <c r="X196" t="n">
        <v>168.0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84.0</v>
      </c>
      <c r="AE196" t="n">
        <v>71.0</v>
      </c>
      <c r="AF196" t="n">
        <v>0.0</v>
      </c>
      <c r="AG196" t="n">
        <v>3.0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09-09-2022</t>
        </is>
      </c>
      <c r="BG196" t="n">
        <v>81.0</v>
      </c>
      <c r="BH196" t="inlineStr">
        <is>
          <t>NO</t>
        </is>
      </c>
    </row>
    <row r="197">
      <c r="A197" t="inlineStr">
        <is>
          <t>WI220914885</t>
        </is>
      </c>
      <c r="B197" t="inlineStr">
        <is>
          <t>DATA_VALIDATION</t>
        </is>
      </c>
      <c r="C197" t="inlineStr">
        <is>
          <t>201308008737</t>
        </is>
      </c>
      <c r="D197" t="inlineStr">
        <is>
          <t>Folder</t>
        </is>
      </c>
      <c r="E197" s="2">
        <f>HYPERLINK("capsilon://?command=openfolder&amp;siteaddress=FAM.docvelocity-na8.net&amp;folderid=FX97B9C7EF-6F4A-B608-0234-C18BB41D565B","FX22077425")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MI2209115688</t>
        </is>
      </c>
      <c r="J197" t="n">
        <v>132.0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44813.61539351852</v>
      </c>
      <c r="P197" s="1" t="n">
        <v>44813.666875</v>
      </c>
      <c r="Q197" t="n">
        <v>3537.0</v>
      </c>
      <c r="R197" t="n">
        <v>911.0</v>
      </c>
      <c r="S197" t="b">
        <v>0</v>
      </c>
      <c r="T197" t="inlineStr">
        <is>
          <t>N/A</t>
        </is>
      </c>
      <c r="U197" t="b">
        <v>1</v>
      </c>
      <c r="V197" t="inlineStr">
        <is>
          <t>Suraj Toradmal</t>
        </is>
      </c>
      <c r="W197" s="1" t="n">
        <v>44813.62336805555</v>
      </c>
      <c r="X197" t="n">
        <v>596.0</v>
      </c>
      <c r="Y197" t="n">
        <v>74.0</v>
      </c>
      <c r="Z197" t="n">
        <v>0.0</v>
      </c>
      <c r="AA197" t="n">
        <v>74.0</v>
      </c>
      <c r="AB197" t="n">
        <v>37.0</v>
      </c>
      <c r="AC197" t="n">
        <v>12.0</v>
      </c>
      <c r="AD197" t="n">
        <v>58.0</v>
      </c>
      <c r="AE197" t="n">
        <v>0.0</v>
      </c>
      <c r="AF197" t="n">
        <v>0.0</v>
      </c>
      <c r="AG197" t="n">
        <v>0.0</v>
      </c>
      <c r="AH197" t="inlineStr">
        <is>
          <t>Sumit Jarhad</t>
        </is>
      </c>
      <c r="AI197" s="1" t="n">
        <v>44813.666875</v>
      </c>
      <c r="AJ197" t="n">
        <v>290.0</v>
      </c>
      <c r="AK197" t="n">
        <v>0.0</v>
      </c>
      <c r="AL197" t="n">
        <v>0.0</v>
      </c>
      <c r="AM197" t="n">
        <v>0.0</v>
      </c>
      <c r="AN197" t="n">
        <v>37.0</v>
      </c>
      <c r="AO197" t="n">
        <v>0.0</v>
      </c>
      <c r="AP197" t="n">
        <v>58.0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09-09-2022</t>
        </is>
      </c>
      <c r="BG197" t="n">
        <v>74.0</v>
      </c>
      <c r="BH197" t="inlineStr">
        <is>
          <t>NO</t>
        </is>
      </c>
    </row>
    <row r="198">
      <c r="A198" t="inlineStr">
        <is>
          <t>WI220914889</t>
        </is>
      </c>
      <c r="B198" t="inlineStr">
        <is>
          <t>DATA_VALIDATION</t>
        </is>
      </c>
      <c r="C198" t="inlineStr">
        <is>
          <t>201308008737</t>
        </is>
      </c>
      <c r="D198" t="inlineStr">
        <is>
          <t>Folder</t>
        </is>
      </c>
      <c r="E198" s="2">
        <f>HYPERLINK("capsilon://?command=openfolder&amp;siteaddress=FAM.docvelocity-na8.net&amp;folderid=FX97B9C7EF-6F4A-B608-0234-C18BB41D565B","FX22077425")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MI2209116510</t>
        </is>
      </c>
      <c r="J198" t="n">
        <v>132.0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44813.61672453704</v>
      </c>
      <c r="P198" s="1" t="n">
        <v>44813.671168981484</v>
      </c>
      <c r="Q198" t="n">
        <v>2113.0</v>
      </c>
      <c r="R198" t="n">
        <v>2591.0</v>
      </c>
      <c r="S198" t="b">
        <v>0</v>
      </c>
      <c r="T198" t="inlineStr">
        <is>
          <t>N/A</t>
        </is>
      </c>
      <c r="U198" t="b">
        <v>1</v>
      </c>
      <c r="V198" t="inlineStr">
        <is>
          <t>Shivani Narwade</t>
        </is>
      </c>
      <c r="W198" s="1" t="n">
        <v>44813.662094907406</v>
      </c>
      <c r="X198" t="n">
        <v>2126.0</v>
      </c>
      <c r="Y198" t="n">
        <v>74.0</v>
      </c>
      <c r="Z198" t="n">
        <v>0.0</v>
      </c>
      <c r="AA198" t="n">
        <v>74.0</v>
      </c>
      <c r="AB198" t="n">
        <v>74.0</v>
      </c>
      <c r="AC198" t="n">
        <v>26.0</v>
      </c>
      <c r="AD198" t="n">
        <v>58.0</v>
      </c>
      <c r="AE198" t="n">
        <v>0.0</v>
      </c>
      <c r="AF198" t="n">
        <v>0.0</v>
      </c>
      <c r="AG198" t="n">
        <v>0.0</v>
      </c>
      <c r="AH198" t="inlineStr">
        <is>
          <t>Sumit Jarhad</t>
        </is>
      </c>
      <c r="AI198" s="1" t="n">
        <v>44813.671168981484</v>
      </c>
      <c r="AJ198" t="n">
        <v>370.0</v>
      </c>
      <c r="AK198" t="n">
        <v>0.0</v>
      </c>
      <c r="AL198" t="n">
        <v>0.0</v>
      </c>
      <c r="AM198" t="n">
        <v>0.0</v>
      </c>
      <c r="AN198" t="n">
        <v>37.0</v>
      </c>
      <c r="AO198" t="n">
        <v>0.0</v>
      </c>
      <c r="AP198" t="n">
        <v>58.0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09-09-2022</t>
        </is>
      </c>
      <c r="BG198" t="n">
        <v>78.0</v>
      </c>
      <c r="BH198" t="inlineStr">
        <is>
          <t>NO</t>
        </is>
      </c>
    </row>
    <row r="199">
      <c r="A199" t="inlineStr">
        <is>
          <t>WI220914893</t>
        </is>
      </c>
      <c r="B199" t="inlineStr">
        <is>
          <t>DATA_VALIDATION</t>
        </is>
      </c>
      <c r="C199" t="inlineStr">
        <is>
          <t>201100015358</t>
        </is>
      </c>
      <c r="D199" t="inlineStr">
        <is>
          <t>Folder</t>
        </is>
      </c>
      <c r="E199" s="2">
        <f>HYPERLINK("capsilon://?command=openfolder&amp;siteaddress=FAM.docvelocity-na8.net&amp;folderid=FXF27E8FA1-5BC2-097E-5783-C5F69B7CC1A9","FX22087461")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MI2209116843</t>
        </is>
      </c>
      <c r="J199" t="n">
        <v>471.0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44813.61907407407</v>
      </c>
      <c r="P199" s="1" t="n">
        <v>44813.68716435185</v>
      </c>
      <c r="Q199" t="n">
        <v>3337.0</v>
      </c>
      <c r="R199" t="n">
        <v>2546.0</v>
      </c>
      <c r="S199" t="b">
        <v>0</v>
      </c>
      <c r="T199" t="inlineStr">
        <is>
          <t>N/A</t>
        </is>
      </c>
      <c r="U199" t="b">
        <v>1</v>
      </c>
      <c r="V199" t="inlineStr">
        <is>
          <t>Swapnil Ambesange</t>
        </is>
      </c>
      <c r="W199" s="1" t="n">
        <v>44813.64234953704</v>
      </c>
      <c r="X199" t="n">
        <v>1557.0</v>
      </c>
      <c r="Y199" t="n">
        <v>338.0</v>
      </c>
      <c r="Z199" t="n">
        <v>0.0</v>
      </c>
      <c r="AA199" t="n">
        <v>338.0</v>
      </c>
      <c r="AB199" t="n">
        <v>0.0</v>
      </c>
      <c r="AC199" t="n">
        <v>69.0</v>
      </c>
      <c r="AD199" t="n">
        <v>133.0</v>
      </c>
      <c r="AE199" t="n">
        <v>0.0</v>
      </c>
      <c r="AF199" t="n">
        <v>0.0</v>
      </c>
      <c r="AG199" t="n">
        <v>0.0</v>
      </c>
      <c r="AH199" t="inlineStr">
        <is>
          <t>Sumit Jarhad</t>
        </is>
      </c>
      <c r="AI199" s="1" t="n">
        <v>44813.68716435185</v>
      </c>
      <c r="AJ199" t="n">
        <v>893.0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133.0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09-09-2022</t>
        </is>
      </c>
      <c r="BG199" t="n">
        <v>98.0</v>
      </c>
      <c r="BH199" t="inlineStr">
        <is>
          <t>NO</t>
        </is>
      </c>
    </row>
    <row r="200">
      <c r="A200" t="inlineStr">
        <is>
          <t>WI220914897</t>
        </is>
      </c>
      <c r="B200" t="inlineStr">
        <is>
          <t>DATA_VALIDATION</t>
        </is>
      </c>
      <c r="C200" t="inlineStr">
        <is>
          <t>201330008559</t>
        </is>
      </c>
      <c r="D200" t="inlineStr">
        <is>
          <t>Folder</t>
        </is>
      </c>
      <c r="E200" s="2">
        <f>HYPERLINK("capsilon://?command=openfolder&amp;siteaddress=FAM.docvelocity-na8.net&amp;folderid=FX0FA83822-A661-6E3B-49D9-9B5EBE98DA7F","FX22091703")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MI2209117735</t>
        </is>
      </c>
      <c r="J200" t="n">
        <v>180.0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44813.61981481482</v>
      </c>
      <c r="P200" s="1" t="n">
        <v>44813.68135416666</v>
      </c>
      <c r="Q200" t="n">
        <v>2709.0</v>
      </c>
      <c r="R200" t="n">
        <v>2608.0</v>
      </c>
      <c r="S200" t="b">
        <v>0</v>
      </c>
      <c r="T200" t="inlineStr">
        <is>
          <t>N/A</t>
        </is>
      </c>
      <c r="U200" t="b">
        <v>1</v>
      </c>
      <c r="V200" t="inlineStr">
        <is>
          <t>Suraj Toradmal</t>
        </is>
      </c>
      <c r="W200" s="1" t="n">
        <v>44813.65688657408</v>
      </c>
      <c r="X200" t="n">
        <v>2303.0</v>
      </c>
      <c r="Y200" t="n">
        <v>111.0</v>
      </c>
      <c r="Z200" t="n">
        <v>0.0</v>
      </c>
      <c r="AA200" t="n">
        <v>111.0</v>
      </c>
      <c r="AB200" t="n">
        <v>108.0</v>
      </c>
      <c r="AC200" t="n">
        <v>75.0</v>
      </c>
      <c r="AD200" t="n">
        <v>69.0</v>
      </c>
      <c r="AE200" t="n">
        <v>0.0</v>
      </c>
      <c r="AF200" t="n">
        <v>0.0</v>
      </c>
      <c r="AG200" t="n">
        <v>0.0</v>
      </c>
      <c r="AH200" t="inlineStr">
        <is>
          <t>Archana Bhujbal</t>
        </is>
      </c>
      <c r="AI200" s="1" t="n">
        <v>44813.68135416666</v>
      </c>
      <c r="AJ200" t="n">
        <v>277.0</v>
      </c>
      <c r="AK200" t="n">
        <v>0.0</v>
      </c>
      <c r="AL200" t="n">
        <v>0.0</v>
      </c>
      <c r="AM200" t="n">
        <v>0.0</v>
      </c>
      <c r="AN200" t="n">
        <v>108.0</v>
      </c>
      <c r="AO200" t="n">
        <v>0.0</v>
      </c>
      <c r="AP200" t="n">
        <v>69.0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09-09-2022</t>
        </is>
      </c>
      <c r="BG200" t="n">
        <v>88.0</v>
      </c>
      <c r="BH200" t="inlineStr">
        <is>
          <t>NO</t>
        </is>
      </c>
    </row>
    <row r="201">
      <c r="A201" t="inlineStr">
        <is>
          <t>WI220915043</t>
        </is>
      </c>
      <c r="B201" t="inlineStr">
        <is>
          <t>DATA_VALIDATION</t>
        </is>
      </c>
      <c r="C201" t="inlineStr">
        <is>
          <t>201308008737</t>
        </is>
      </c>
      <c r="D201" t="inlineStr">
        <is>
          <t>Folder</t>
        </is>
      </c>
      <c r="E201" s="2">
        <f>HYPERLINK("capsilon://?command=openfolder&amp;siteaddress=FAM.docvelocity-na8.net&amp;folderid=FX97B9C7EF-6F4A-B608-0234-C18BB41D565B","FX22077425")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MI2209120158</t>
        </is>
      </c>
      <c r="J201" t="n">
        <v>111.0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1.0</v>
      </c>
      <c r="O201" s="1" t="n">
        <v>44813.654965277776</v>
      </c>
      <c r="P201" s="1" t="n">
        <v>44813.68638888889</v>
      </c>
      <c r="Q201" t="n">
        <v>1281.0</v>
      </c>
      <c r="R201" t="n">
        <v>1434.0</v>
      </c>
      <c r="S201" t="b">
        <v>0</v>
      </c>
      <c r="T201" t="inlineStr">
        <is>
          <t>N/A</t>
        </is>
      </c>
      <c r="U201" t="b">
        <v>0</v>
      </c>
      <c r="V201" t="inlineStr">
        <is>
          <t>Shubham Karwate</t>
        </is>
      </c>
      <c r="W201" s="1" t="n">
        <v>44813.68638888889</v>
      </c>
      <c r="X201" t="n">
        <v>1282.0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111.0</v>
      </c>
      <c r="AE201" t="n">
        <v>89.0</v>
      </c>
      <c r="AF201" t="n">
        <v>0.0</v>
      </c>
      <c r="AG201" t="n">
        <v>4.0</v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N/A</t>
        </is>
      </c>
      <c r="AP201" t="inlineStr">
        <is>
          <t>N/A</t>
        </is>
      </c>
      <c r="AQ201" t="inlineStr">
        <is>
          <t>N/A</t>
        </is>
      </c>
      <c r="AR201" t="inlineStr">
        <is>
          <t>N/A</t>
        </is>
      </c>
      <c r="AS201" t="inlineStr">
        <is>
          <t>N/A</t>
        </is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09-09-2022</t>
        </is>
      </c>
      <c r="BG201" t="n">
        <v>45.0</v>
      </c>
      <c r="BH201" t="inlineStr">
        <is>
          <t>NO</t>
        </is>
      </c>
    </row>
    <row r="202">
      <c r="A202" t="inlineStr">
        <is>
          <t>WI220915044</t>
        </is>
      </c>
      <c r="B202" t="inlineStr">
        <is>
          <t>DATA_VALIDATION</t>
        </is>
      </c>
      <c r="C202" t="inlineStr">
        <is>
          <t>201308008737</t>
        </is>
      </c>
      <c r="D202" t="inlineStr">
        <is>
          <t>Folder</t>
        </is>
      </c>
      <c r="E202" s="2">
        <f>HYPERLINK("capsilon://?command=openfolder&amp;siteaddress=FAM.docvelocity-na8.net&amp;folderid=FX97B9C7EF-6F4A-B608-0234-C18BB41D565B","FX22077425")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MI2209120154</t>
        </is>
      </c>
      <c r="J202" t="n">
        <v>111.0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44813.65503472222</v>
      </c>
      <c r="P202" s="1" t="n">
        <v>44813.68960648148</v>
      </c>
      <c r="Q202" t="n">
        <v>2603.0</v>
      </c>
      <c r="R202" t="n">
        <v>384.0</v>
      </c>
      <c r="S202" t="b">
        <v>0</v>
      </c>
      <c r="T202" t="inlineStr">
        <is>
          <t>N/A</t>
        </is>
      </c>
      <c r="U202" t="b">
        <v>0</v>
      </c>
      <c r="V202" t="inlineStr">
        <is>
          <t>Shubham Karwate</t>
        </is>
      </c>
      <c r="W202" s="1" t="n">
        <v>44813.68960648148</v>
      </c>
      <c r="X202" t="n">
        <v>277.0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111.0</v>
      </c>
      <c r="AE202" t="n">
        <v>89.0</v>
      </c>
      <c r="AF202" t="n">
        <v>0.0</v>
      </c>
      <c r="AG202" t="n">
        <v>4.0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09-09-2022</t>
        </is>
      </c>
      <c r="BG202" t="n">
        <v>49.0</v>
      </c>
      <c r="BH202" t="inlineStr">
        <is>
          <t>NO</t>
        </is>
      </c>
    </row>
    <row r="203">
      <c r="A203" t="inlineStr">
        <is>
          <t>WI220915064</t>
        </is>
      </c>
      <c r="B203" t="inlineStr">
        <is>
          <t>DATA_VALIDATION</t>
        </is>
      </c>
      <c r="C203" t="inlineStr">
        <is>
          <t>201330008552</t>
        </is>
      </c>
      <c r="D203" t="inlineStr">
        <is>
          <t>Folder</t>
        </is>
      </c>
      <c r="E203" s="2">
        <f>HYPERLINK("capsilon://?command=openfolder&amp;siteaddress=FAM.docvelocity-na8.net&amp;folderid=FX731F6D50-ADF3-2278-136E-7535800DA0FA","FX22091560")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MI2209120398</t>
        </is>
      </c>
      <c r="J203" t="n">
        <v>107.0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1.0</v>
      </c>
      <c r="O203" s="1" t="n">
        <v>44813.662939814814</v>
      </c>
      <c r="P203" s="1" t="n">
        <v>44813.69386574074</v>
      </c>
      <c r="Q203" t="n">
        <v>748.0</v>
      </c>
      <c r="R203" t="n">
        <v>1924.0</v>
      </c>
      <c r="S203" t="b">
        <v>0</v>
      </c>
      <c r="T203" t="inlineStr">
        <is>
          <t>N/A</t>
        </is>
      </c>
      <c r="U203" t="b">
        <v>0</v>
      </c>
      <c r="V203" t="inlineStr">
        <is>
          <t>Shubham Karwate</t>
        </is>
      </c>
      <c r="W203" s="1" t="n">
        <v>44813.69386574074</v>
      </c>
      <c r="X203" t="n">
        <v>367.0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107.0</v>
      </c>
      <c r="AE203" t="n">
        <v>100.0</v>
      </c>
      <c r="AF203" t="n">
        <v>0.0</v>
      </c>
      <c r="AG203" t="n">
        <v>4.0</v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N/A</t>
        </is>
      </c>
      <c r="AP203" t="inlineStr">
        <is>
          <t>N/A</t>
        </is>
      </c>
      <c r="AQ203" t="inlineStr">
        <is>
          <t>N/A</t>
        </is>
      </c>
      <c r="AR203" t="inlineStr">
        <is>
          <t>N/A</t>
        </is>
      </c>
      <c r="AS203" t="inlineStr">
        <is>
          <t>N/A</t>
        </is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09-09-2022</t>
        </is>
      </c>
      <c r="BG203" t="n">
        <v>44.0</v>
      </c>
      <c r="BH203" t="inlineStr">
        <is>
          <t>NO</t>
        </is>
      </c>
    </row>
    <row r="204">
      <c r="A204" t="inlineStr">
        <is>
          <t>WI220915083</t>
        </is>
      </c>
      <c r="B204" t="inlineStr">
        <is>
          <t>DATA_VALIDATION</t>
        </is>
      </c>
      <c r="C204" t="inlineStr">
        <is>
          <t>201300025241</t>
        </is>
      </c>
      <c r="D204" t="inlineStr">
        <is>
          <t>Folder</t>
        </is>
      </c>
      <c r="E204" s="2">
        <f>HYPERLINK("capsilon://?command=openfolder&amp;siteaddress=FAM.docvelocity-na8.net&amp;folderid=FX01058019-DCC5-737B-E7D3-A73CBB88254B","FX22091842")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MI2209118544</t>
        </is>
      </c>
      <c r="J204" t="n">
        <v>112.0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44813.67285879629</v>
      </c>
      <c r="P204" s="1" t="n">
        <v>44813.68298611111</v>
      </c>
      <c r="Q204" t="n">
        <v>375.0</v>
      </c>
      <c r="R204" t="n">
        <v>500.0</v>
      </c>
      <c r="S204" t="b">
        <v>0</v>
      </c>
      <c r="T204" t="inlineStr">
        <is>
          <t>N/A</t>
        </is>
      </c>
      <c r="U204" t="b">
        <v>1</v>
      </c>
      <c r="V204" t="inlineStr">
        <is>
          <t>Nilesh Thakur</t>
        </is>
      </c>
      <c r="W204" s="1" t="n">
        <v>44813.67858796296</v>
      </c>
      <c r="X204" t="n">
        <v>360.0</v>
      </c>
      <c r="Y204" t="n">
        <v>92.0</v>
      </c>
      <c r="Z204" t="n">
        <v>0.0</v>
      </c>
      <c r="AA204" t="n">
        <v>92.0</v>
      </c>
      <c r="AB204" t="n">
        <v>0.0</v>
      </c>
      <c r="AC204" t="n">
        <v>5.0</v>
      </c>
      <c r="AD204" t="n">
        <v>20.0</v>
      </c>
      <c r="AE204" t="n">
        <v>0.0</v>
      </c>
      <c r="AF204" t="n">
        <v>0.0</v>
      </c>
      <c r="AG204" t="n">
        <v>0.0</v>
      </c>
      <c r="AH204" t="inlineStr">
        <is>
          <t>Archana Bhujbal</t>
        </is>
      </c>
      <c r="AI204" s="1" t="n">
        <v>44813.68298611111</v>
      </c>
      <c r="AJ204" t="n">
        <v>140.0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20.0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09-09-2022</t>
        </is>
      </c>
      <c r="BG204" t="n">
        <v>14.0</v>
      </c>
      <c r="BH204" t="inlineStr">
        <is>
          <t>NO</t>
        </is>
      </c>
    </row>
    <row r="205">
      <c r="A205" t="inlineStr">
        <is>
          <t>WI220915137</t>
        </is>
      </c>
      <c r="B205" t="inlineStr">
        <is>
          <t>DATA_VALIDATION</t>
        </is>
      </c>
      <c r="C205" t="inlineStr">
        <is>
          <t>201330008496</t>
        </is>
      </c>
      <c r="D205" t="inlineStr">
        <is>
          <t>Folder</t>
        </is>
      </c>
      <c r="E205" s="2">
        <f>HYPERLINK("capsilon://?command=openfolder&amp;siteaddress=FAM.docvelocity-na8.net&amp;folderid=FX75B3F3C1-5933-8002-B1E6-94BBDDEBF804","FX2209236")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MI2209121204</t>
        </is>
      </c>
      <c r="J205" t="n">
        <v>244.0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1.0</v>
      </c>
      <c r="O205" s="1" t="n">
        <v>44813.683483796296</v>
      </c>
      <c r="P205" s="1" t="n">
        <v>44813.6975</v>
      </c>
      <c r="Q205" t="n">
        <v>845.0</v>
      </c>
      <c r="R205" t="n">
        <v>366.0</v>
      </c>
      <c r="S205" t="b">
        <v>0</v>
      </c>
      <c r="T205" t="inlineStr">
        <is>
          <t>N/A</t>
        </is>
      </c>
      <c r="U205" t="b">
        <v>0</v>
      </c>
      <c r="V205" t="inlineStr">
        <is>
          <t>Shubham Karwate</t>
        </is>
      </c>
      <c r="W205" s="1" t="n">
        <v>44813.6975</v>
      </c>
      <c r="X205" t="n">
        <v>313.0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244.0</v>
      </c>
      <c r="AE205" t="n">
        <v>228.0</v>
      </c>
      <c r="AF205" t="n">
        <v>0.0</v>
      </c>
      <c r="AG205" t="n">
        <v>7.0</v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N/A</t>
        </is>
      </c>
      <c r="AO205" t="inlineStr">
        <is>
          <t>N/A</t>
        </is>
      </c>
      <c r="AP205" t="inlineStr">
        <is>
          <t>N/A</t>
        </is>
      </c>
      <c r="AQ205" t="inlineStr">
        <is>
          <t>N/A</t>
        </is>
      </c>
      <c r="AR205" t="inlineStr">
        <is>
          <t>N/A</t>
        </is>
      </c>
      <c r="AS205" t="inlineStr">
        <is>
          <t>N/A</t>
        </is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  <c r="BF205" t="inlineStr">
        <is>
          <t>09-09-2022</t>
        </is>
      </c>
      <c r="BG205" t="n">
        <v>20.0</v>
      </c>
      <c r="BH205" t="inlineStr">
        <is>
          <t>NO</t>
        </is>
      </c>
    </row>
    <row r="206">
      <c r="A206" t="inlineStr">
        <is>
          <t>WI220915139</t>
        </is>
      </c>
      <c r="B206" t="inlineStr">
        <is>
          <t>DATA_VALIDATION</t>
        </is>
      </c>
      <c r="C206" t="inlineStr">
        <is>
          <t>201300024403</t>
        </is>
      </c>
      <c r="D206" t="inlineStr">
        <is>
          <t>Folder</t>
        </is>
      </c>
      <c r="E206" s="2">
        <f>HYPERLINK("capsilon://?command=openfolder&amp;siteaddress=FAM.docvelocity-na8.net&amp;folderid=FX9D6AEBD9-88EE-8326-84BA-572503999C26","FX22071221")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MI2209121298</t>
        </is>
      </c>
      <c r="J206" t="n">
        <v>65.0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44813.68540509259</v>
      </c>
      <c r="P206" s="1" t="n">
        <v>44813.69400462963</v>
      </c>
      <c r="Q206" t="n">
        <v>263.0</v>
      </c>
      <c r="R206" t="n">
        <v>480.0</v>
      </c>
      <c r="S206" t="b">
        <v>0</v>
      </c>
      <c r="T206" t="inlineStr">
        <is>
          <t>N/A</t>
        </is>
      </c>
      <c r="U206" t="b">
        <v>0</v>
      </c>
      <c r="V206" t="inlineStr">
        <is>
          <t>Shivani Narwade</t>
        </is>
      </c>
      <c r="W206" s="1" t="n">
        <v>44813.688159722224</v>
      </c>
      <c r="X206" t="n">
        <v>219.0</v>
      </c>
      <c r="Y206" t="n">
        <v>59.0</v>
      </c>
      <c r="Z206" t="n">
        <v>0.0</v>
      </c>
      <c r="AA206" t="n">
        <v>59.0</v>
      </c>
      <c r="AB206" t="n">
        <v>0.0</v>
      </c>
      <c r="AC206" t="n">
        <v>3.0</v>
      </c>
      <c r="AD206" t="n">
        <v>6.0</v>
      </c>
      <c r="AE206" t="n">
        <v>0.0</v>
      </c>
      <c r="AF206" t="n">
        <v>0.0</v>
      </c>
      <c r="AG206" t="n">
        <v>0.0</v>
      </c>
      <c r="AH206" t="inlineStr">
        <is>
          <t>Sumit Jarhad</t>
        </is>
      </c>
      <c r="AI206" s="1" t="n">
        <v>44813.69400462963</v>
      </c>
      <c r="AJ206" t="n">
        <v>261.0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6.0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  <c r="BF206" t="inlineStr">
        <is>
          <t>09-09-2022</t>
        </is>
      </c>
      <c r="BG206" t="n">
        <v>12.0</v>
      </c>
      <c r="BH206" t="inlineStr">
        <is>
          <t>NO</t>
        </is>
      </c>
    </row>
    <row r="207">
      <c r="A207" t="inlineStr">
        <is>
          <t>WI220915140</t>
        </is>
      </c>
      <c r="B207" t="inlineStr">
        <is>
          <t>DATA_VALIDATION</t>
        </is>
      </c>
      <c r="C207" t="inlineStr">
        <is>
          <t>201300024403</t>
        </is>
      </c>
      <c r="D207" t="inlineStr">
        <is>
          <t>Folder</t>
        </is>
      </c>
      <c r="E207" s="2">
        <f>HYPERLINK("capsilon://?command=openfolder&amp;siteaddress=FAM.docvelocity-na8.net&amp;folderid=FX9D6AEBD9-88EE-8326-84BA-572503999C26","FX22071221")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MI2209121300</t>
        </is>
      </c>
      <c r="J207" t="n">
        <v>65.0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44813.68546296296</v>
      </c>
      <c r="P207" s="1" t="n">
        <v>44813.705416666664</v>
      </c>
      <c r="Q207" t="n">
        <v>1412.0</v>
      </c>
      <c r="R207" t="n">
        <v>312.0</v>
      </c>
      <c r="S207" t="b">
        <v>0</v>
      </c>
      <c r="T207" t="inlineStr">
        <is>
          <t>N/A</t>
        </is>
      </c>
      <c r="U207" t="b">
        <v>0</v>
      </c>
      <c r="V207" t="inlineStr">
        <is>
          <t>Swapnil Ambesange</t>
        </is>
      </c>
      <c r="W207" s="1" t="n">
        <v>44813.69496527778</v>
      </c>
      <c r="X207" t="n">
        <v>182.0</v>
      </c>
      <c r="Y207" t="n">
        <v>59.0</v>
      </c>
      <c r="Z207" t="n">
        <v>0.0</v>
      </c>
      <c r="AA207" t="n">
        <v>59.0</v>
      </c>
      <c r="AB207" t="n">
        <v>0.0</v>
      </c>
      <c r="AC207" t="n">
        <v>1.0</v>
      </c>
      <c r="AD207" t="n">
        <v>6.0</v>
      </c>
      <c r="AE207" t="n">
        <v>0.0</v>
      </c>
      <c r="AF207" t="n">
        <v>0.0</v>
      </c>
      <c r="AG207" t="n">
        <v>0.0</v>
      </c>
      <c r="AH207" t="inlineStr">
        <is>
          <t>Sumit Jarhad</t>
        </is>
      </c>
      <c r="AI207" s="1" t="n">
        <v>44813.705416666664</v>
      </c>
      <c r="AJ207" t="n">
        <v>130.0</v>
      </c>
      <c r="AK207" t="n">
        <v>1.0</v>
      </c>
      <c r="AL207" t="n">
        <v>0.0</v>
      </c>
      <c r="AM207" t="n">
        <v>1.0</v>
      </c>
      <c r="AN207" t="n">
        <v>0.0</v>
      </c>
      <c r="AO207" t="n">
        <v>1.0</v>
      </c>
      <c r="AP207" t="n">
        <v>5.0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  <c r="BF207" t="inlineStr">
        <is>
          <t>09-09-2022</t>
        </is>
      </c>
      <c r="BG207" t="n">
        <v>28.0</v>
      </c>
      <c r="BH207" t="inlineStr">
        <is>
          <t>NO</t>
        </is>
      </c>
    </row>
    <row r="208">
      <c r="A208" t="inlineStr">
        <is>
          <t>WI220915142</t>
        </is>
      </c>
      <c r="B208" t="inlineStr">
        <is>
          <t>DATA_VALIDATION</t>
        </is>
      </c>
      <c r="C208" t="inlineStr">
        <is>
          <t>201330008550</t>
        </is>
      </c>
      <c r="D208" t="inlineStr">
        <is>
          <t>Folder</t>
        </is>
      </c>
      <c r="E208" s="2">
        <f>HYPERLINK("capsilon://?command=openfolder&amp;siteaddress=FAM.docvelocity-na8.net&amp;folderid=FXD007CDAE-FE21-1840-BDBE-07D56EC524B8","FX22091556")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MI2209121321</t>
        </is>
      </c>
      <c r="J208" t="n">
        <v>30.0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44813.68585648148</v>
      </c>
      <c r="P208" s="1" t="n">
        <v>44813.70633101852</v>
      </c>
      <c r="Q208" t="n">
        <v>1540.0</v>
      </c>
      <c r="R208" t="n">
        <v>229.0</v>
      </c>
      <c r="S208" t="b">
        <v>0</v>
      </c>
      <c r="T208" t="inlineStr">
        <is>
          <t>N/A</t>
        </is>
      </c>
      <c r="U208" t="b">
        <v>0</v>
      </c>
      <c r="V208" t="inlineStr">
        <is>
          <t>Nilesh Thakur</t>
        </is>
      </c>
      <c r="W208" s="1" t="n">
        <v>44813.69572916667</v>
      </c>
      <c r="X208" t="n">
        <v>123.0</v>
      </c>
      <c r="Y208" t="n">
        <v>10.0</v>
      </c>
      <c r="Z208" t="n">
        <v>0.0</v>
      </c>
      <c r="AA208" t="n">
        <v>10.0</v>
      </c>
      <c r="AB208" t="n">
        <v>0.0</v>
      </c>
      <c r="AC208" t="n">
        <v>0.0</v>
      </c>
      <c r="AD208" t="n">
        <v>20.0</v>
      </c>
      <c r="AE208" t="n">
        <v>0.0</v>
      </c>
      <c r="AF208" t="n">
        <v>0.0</v>
      </c>
      <c r="AG208" t="n">
        <v>0.0</v>
      </c>
      <c r="AH208" t="inlineStr">
        <is>
          <t>Sumit Jarhad</t>
        </is>
      </c>
      <c r="AI208" s="1" t="n">
        <v>44813.70633101852</v>
      </c>
      <c r="AJ208" t="n">
        <v>79.0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20.0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  <c r="BF208" t="inlineStr">
        <is>
          <t>09-09-2022</t>
        </is>
      </c>
      <c r="BG208" t="n">
        <v>29.0</v>
      </c>
      <c r="BH208" t="inlineStr">
        <is>
          <t>NO</t>
        </is>
      </c>
    </row>
    <row r="209">
      <c r="A209" t="inlineStr">
        <is>
          <t>WI220915153</t>
        </is>
      </c>
      <c r="B209" t="inlineStr">
        <is>
          <t>DATA_VALIDATION</t>
        </is>
      </c>
      <c r="C209" t="inlineStr">
        <is>
          <t>201308008737</t>
        </is>
      </c>
      <c r="D209" t="inlineStr">
        <is>
          <t>Folder</t>
        </is>
      </c>
      <c r="E209" s="2">
        <f>HYPERLINK("capsilon://?command=openfolder&amp;siteaddress=FAM.docvelocity-na8.net&amp;folderid=FX97B9C7EF-6F4A-B608-0234-C18BB41D565B","FX22077425")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MI2209120158</t>
        </is>
      </c>
      <c r="J209" t="n">
        <v>199.0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44813.68783564815</v>
      </c>
      <c r="P209" s="1" t="n">
        <v>44813.70737268519</v>
      </c>
      <c r="Q209" t="n">
        <v>174.0</v>
      </c>
      <c r="R209" t="n">
        <v>1514.0</v>
      </c>
      <c r="S209" t="b">
        <v>0</v>
      </c>
      <c r="T209" t="inlineStr">
        <is>
          <t>N/A</t>
        </is>
      </c>
      <c r="U209" t="b">
        <v>1</v>
      </c>
      <c r="V209" t="inlineStr">
        <is>
          <t>Shivani Narwade</t>
        </is>
      </c>
      <c r="W209" s="1" t="n">
        <v>44813.7015625</v>
      </c>
      <c r="X209" t="n">
        <v>1157.0</v>
      </c>
      <c r="Y209" t="n">
        <v>74.0</v>
      </c>
      <c r="Z209" t="n">
        <v>0.0</v>
      </c>
      <c r="AA209" t="n">
        <v>74.0</v>
      </c>
      <c r="AB209" t="n">
        <v>89.0</v>
      </c>
      <c r="AC209" t="n">
        <v>14.0</v>
      </c>
      <c r="AD209" t="n">
        <v>125.0</v>
      </c>
      <c r="AE209" t="n">
        <v>0.0</v>
      </c>
      <c r="AF209" t="n">
        <v>0.0</v>
      </c>
      <c r="AG209" t="n">
        <v>0.0</v>
      </c>
      <c r="AH209" t="inlineStr">
        <is>
          <t>Archana Bhujbal</t>
        </is>
      </c>
      <c r="AI209" s="1" t="n">
        <v>44813.70737268519</v>
      </c>
      <c r="AJ209" t="n">
        <v>316.0</v>
      </c>
      <c r="AK209" t="n">
        <v>0.0</v>
      </c>
      <c r="AL209" t="n">
        <v>0.0</v>
      </c>
      <c r="AM209" t="n">
        <v>0.0</v>
      </c>
      <c r="AN209" t="n">
        <v>89.0</v>
      </c>
      <c r="AO209" t="n">
        <v>0.0</v>
      </c>
      <c r="AP209" t="n">
        <v>125.0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  <c r="BF209" t="inlineStr">
        <is>
          <t>09-09-2022</t>
        </is>
      </c>
      <c r="BG209" t="n">
        <v>28.0</v>
      </c>
      <c r="BH209" t="inlineStr">
        <is>
          <t>NO</t>
        </is>
      </c>
    </row>
    <row r="210">
      <c r="A210" t="inlineStr">
        <is>
          <t>WI220915176</t>
        </is>
      </c>
      <c r="B210" t="inlineStr">
        <is>
          <t>DATA_VALIDATION</t>
        </is>
      </c>
      <c r="C210" t="inlineStr">
        <is>
          <t>201308008737</t>
        </is>
      </c>
      <c r="D210" t="inlineStr">
        <is>
          <t>Folder</t>
        </is>
      </c>
      <c r="E210" s="2">
        <f>HYPERLINK("capsilon://?command=openfolder&amp;siteaddress=FAM.docvelocity-na8.net&amp;folderid=FX97B9C7EF-6F4A-B608-0234-C18BB41D565B","FX22077425")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MI2209120154</t>
        </is>
      </c>
      <c r="J210" t="n">
        <v>199.0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44813.69107638889</v>
      </c>
      <c r="P210" s="1" t="n">
        <v>44813.70391203704</v>
      </c>
      <c r="Q210" t="n">
        <v>324.0</v>
      </c>
      <c r="R210" t="n">
        <v>785.0</v>
      </c>
      <c r="S210" t="b">
        <v>0</v>
      </c>
      <c r="T210" t="inlineStr">
        <is>
          <t>N/A</t>
        </is>
      </c>
      <c r="U210" t="b">
        <v>1</v>
      </c>
      <c r="V210" t="inlineStr">
        <is>
          <t>Suraj Toradmal</t>
        </is>
      </c>
      <c r="W210" s="1" t="n">
        <v>44813.69800925926</v>
      </c>
      <c r="X210" t="n">
        <v>572.0</v>
      </c>
      <c r="Y210" t="n">
        <v>74.0</v>
      </c>
      <c r="Z210" t="n">
        <v>0.0</v>
      </c>
      <c r="AA210" t="n">
        <v>74.0</v>
      </c>
      <c r="AB210" t="n">
        <v>89.0</v>
      </c>
      <c r="AC210" t="n">
        <v>15.0</v>
      </c>
      <c r="AD210" t="n">
        <v>125.0</v>
      </c>
      <c r="AE210" t="n">
        <v>0.0</v>
      </c>
      <c r="AF210" t="n">
        <v>0.0</v>
      </c>
      <c r="AG210" t="n">
        <v>0.0</v>
      </c>
      <c r="AH210" t="inlineStr">
        <is>
          <t>Sumit Jarhad</t>
        </is>
      </c>
      <c r="AI210" s="1" t="n">
        <v>44813.70391203704</v>
      </c>
      <c r="AJ210" t="n">
        <v>213.0</v>
      </c>
      <c r="AK210" t="n">
        <v>0.0</v>
      </c>
      <c r="AL210" t="n">
        <v>0.0</v>
      </c>
      <c r="AM210" t="n">
        <v>0.0</v>
      </c>
      <c r="AN210" t="n">
        <v>89.0</v>
      </c>
      <c r="AO210" t="n">
        <v>0.0</v>
      </c>
      <c r="AP210" t="n">
        <v>125.0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  <c r="BF210" t="inlineStr">
        <is>
          <t>09-09-2022</t>
        </is>
      </c>
      <c r="BG210" t="n">
        <v>18.0</v>
      </c>
      <c r="BH210" t="inlineStr">
        <is>
          <t>NO</t>
        </is>
      </c>
    </row>
    <row r="211">
      <c r="A211" t="inlineStr">
        <is>
          <t>WI220915178</t>
        </is>
      </c>
      <c r="B211" t="inlineStr">
        <is>
          <t>DATA_VALIDATION</t>
        </is>
      </c>
      <c r="C211" t="inlineStr">
        <is>
          <t>201348000845</t>
        </is>
      </c>
      <c r="D211" t="inlineStr">
        <is>
          <t>Folder</t>
        </is>
      </c>
      <c r="E211" s="2">
        <f>HYPERLINK("capsilon://?command=openfolder&amp;siteaddress=FAM.docvelocity-na8.net&amp;folderid=FX1B8881EE-C2E7-7D9D-F049-E7481CAA6069","FX22088269")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MI2209121497</t>
        </is>
      </c>
      <c r="J211" t="n">
        <v>186.0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1.0</v>
      </c>
      <c r="O211" s="1" t="n">
        <v>44813.69123842593</v>
      </c>
      <c r="P211" s="1" t="n">
        <v>44813.698842592596</v>
      </c>
      <c r="Q211" t="n">
        <v>544.0</v>
      </c>
      <c r="R211" t="n">
        <v>113.0</v>
      </c>
      <c r="S211" t="b">
        <v>0</v>
      </c>
      <c r="T211" t="inlineStr">
        <is>
          <t>N/A</t>
        </is>
      </c>
      <c r="U211" t="b">
        <v>0</v>
      </c>
      <c r="V211" t="inlineStr">
        <is>
          <t>Shubham Karwate</t>
        </is>
      </c>
      <c r="W211" s="1" t="n">
        <v>44813.698842592596</v>
      </c>
      <c r="X211" t="n">
        <v>78.0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186.0</v>
      </c>
      <c r="AE211" t="n">
        <v>179.0</v>
      </c>
      <c r="AF211" t="n">
        <v>0.0</v>
      </c>
      <c r="AG211" t="n">
        <v>3.0</v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N/A</t>
        </is>
      </c>
      <c r="AP211" t="inlineStr">
        <is>
          <t>N/A</t>
        </is>
      </c>
      <c r="AQ211" t="inlineStr">
        <is>
          <t>N/A</t>
        </is>
      </c>
      <c r="AR211" t="inlineStr">
        <is>
          <t>N/A</t>
        </is>
      </c>
      <c r="AS211" t="inlineStr">
        <is>
          <t>N/A</t>
        </is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  <c r="BF211" t="inlineStr">
        <is>
          <t>09-09-2022</t>
        </is>
      </c>
      <c r="BG211" t="n">
        <v>10.0</v>
      </c>
      <c r="BH211" t="inlineStr">
        <is>
          <t>NO</t>
        </is>
      </c>
    </row>
    <row r="212">
      <c r="A212" t="inlineStr">
        <is>
          <t>WI220915185</t>
        </is>
      </c>
      <c r="B212" t="inlineStr">
        <is>
          <t>DATA_VALIDATION</t>
        </is>
      </c>
      <c r="C212" t="inlineStr">
        <is>
          <t>201130014293</t>
        </is>
      </c>
      <c r="D212" t="inlineStr">
        <is>
          <t>Folder</t>
        </is>
      </c>
      <c r="E212" s="2">
        <f>HYPERLINK("capsilon://?command=openfolder&amp;siteaddress=FAM.docvelocity-na8.net&amp;folderid=FX471D8F44-A95E-B152-52DD-A67D500491DA","FX22091901")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MI2209121558</t>
        </is>
      </c>
      <c r="J212" t="n">
        <v>116.0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1.0</v>
      </c>
      <c r="O212" s="1" t="n">
        <v>44813.69243055556</v>
      </c>
      <c r="P212" s="1" t="n">
        <v>44813.699907407405</v>
      </c>
      <c r="Q212" t="n">
        <v>540.0</v>
      </c>
      <c r="R212" t="n">
        <v>106.0</v>
      </c>
      <c r="S212" t="b">
        <v>0</v>
      </c>
      <c r="T212" t="inlineStr">
        <is>
          <t>N/A</t>
        </is>
      </c>
      <c r="U212" t="b">
        <v>0</v>
      </c>
      <c r="V212" t="inlineStr">
        <is>
          <t>Shubham Karwate</t>
        </is>
      </c>
      <c r="W212" s="1" t="n">
        <v>44813.699907407405</v>
      </c>
      <c r="X212" t="n">
        <v>91.0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116.0</v>
      </c>
      <c r="AE212" t="n">
        <v>116.0</v>
      </c>
      <c r="AF212" t="n">
        <v>0.0</v>
      </c>
      <c r="AG212" t="n">
        <v>2.0</v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N/A</t>
        </is>
      </c>
      <c r="AL212" t="inlineStr">
        <is>
          <t>N/A</t>
        </is>
      </c>
      <c r="AM212" t="inlineStr">
        <is>
          <t>N/A</t>
        </is>
      </c>
      <c r="AN212" t="inlineStr">
        <is>
          <t>N/A</t>
        </is>
      </c>
      <c r="AO212" t="inlineStr">
        <is>
          <t>N/A</t>
        </is>
      </c>
      <c r="AP212" t="inlineStr">
        <is>
          <t>N/A</t>
        </is>
      </c>
      <c r="AQ212" t="inlineStr">
        <is>
          <t>N/A</t>
        </is>
      </c>
      <c r="AR212" t="inlineStr">
        <is>
          <t>N/A</t>
        </is>
      </c>
      <c r="AS212" t="inlineStr">
        <is>
          <t>N/A</t>
        </is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  <c r="BF212" t="inlineStr">
        <is>
          <t>09-09-2022</t>
        </is>
      </c>
      <c r="BG212" t="n">
        <v>10.0</v>
      </c>
      <c r="BH212" t="inlineStr">
        <is>
          <t>NO</t>
        </is>
      </c>
    </row>
    <row r="213">
      <c r="A213" t="inlineStr">
        <is>
          <t>WI220915193</t>
        </is>
      </c>
      <c r="B213" t="inlineStr">
        <is>
          <t>DATA_VALIDATION</t>
        </is>
      </c>
      <c r="C213" t="inlineStr">
        <is>
          <t>201330008552</t>
        </is>
      </c>
      <c r="D213" t="inlineStr">
        <is>
          <t>Folder</t>
        </is>
      </c>
      <c r="E213" s="2">
        <f>HYPERLINK("capsilon://?command=openfolder&amp;siteaddress=FAM.docvelocity-na8.net&amp;folderid=FX731F6D50-ADF3-2278-136E-7535800DA0FA","FX22091560")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MI2209120398</t>
        </is>
      </c>
      <c r="J213" t="n">
        <v>265.0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44813.69578703704</v>
      </c>
      <c r="P213" s="1" t="n">
        <v>44813.73268518518</v>
      </c>
      <c r="Q213" t="n">
        <v>1201.0</v>
      </c>
      <c r="R213" t="n">
        <v>1987.0</v>
      </c>
      <c r="S213" t="b">
        <v>0</v>
      </c>
      <c r="T213" t="inlineStr">
        <is>
          <t>N/A</t>
        </is>
      </c>
      <c r="U213" t="b">
        <v>1</v>
      </c>
      <c r="V213" t="inlineStr">
        <is>
          <t>Suraj Toradmal</t>
        </is>
      </c>
      <c r="W213" s="1" t="n">
        <v>44813.7175462963</v>
      </c>
      <c r="X213" t="n">
        <v>1687.0</v>
      </c>
      <c r="Y213" t="n">
        <v>144.0</v>
      </c>
      <c r="Z213" t="n">
        <v>0.0</v>
      </c>
      <c r="AA213" t="n">
        <v>144.0</v>
      </c>
      <c r="AB213" t="n">
        <v>0.0</v>
      </c>
      <c r="AC213" t="n">
        <v>72.0</v>
      </c>
      <c r="AD213" t="n">
        <v>121.0</v>
      </c>
      <c r="AE213" t="n">
        <v>0.0</v>
      </c>
      <c r="AF213" t="n">
        <v>0.0</v>
      </c>
      <c r="AG213" t="n">
        <v>0.0</v>
      </c>
      <c r="AH213" t="inlineStr">
        <is>
          <t>Archana Bhujbal</t>
        </is>
      </c>
      <c r="AI213" s="1" t="n">
        <v>44813.73268518518</v>
      </c>
      <c r="AJ213" t="n">
        <v>252.0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121.0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  <c r="BF213" t="inlineStr">
        <is>
          <t>09-09-2022</t>
        </is>
      </c>
      <c r="BG213" t="n">
        <v>53.0</v>
      </c>
      <c r="BH213" t="inlineStr">
        <is>
          <t>NO</t>
        </is>
      </c>
    </row>
    <row r="214">
      <c r="A214" t="inlineStr">
        <is>
          <t>WI220915201</t>
        </is>
      </c>
      <c r="B214" t="inlineStr">
        <is>
          <t>DATA_VALIDATION</t>
        </is>
      </c>
      <c r="C214" t="inlineStr">
        <is>
          <t>201300025233</t>
        </is>
      </c>
      <c r="D214" t="inlineStr">
        <is>
          <t>Folder</t>
        </is>
      </c>
      <c r="E214" s="2">
        <f>HYPERLINK("capsilon://?command=openfolder&amp;siteaddress=FAM.docvelocity-na8.net&amp;folderid=FX4D31CC5B-9DA9-F9FB-AF5F-516393B4B632","FX22091727")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MI2209121776</t>
        </is>
      </c>
      <c r="J214" t="n">
        <v>28.0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2.0</v>
      </c>
      <c r="O214" s="1" t="n">
        <v>44813.69763888889</v>
      </c>
      <c r="P214" s="1" t="n">
        <v>44813.71355324074</v>
      </c>
      <c r="Q214" t="n">
        <v>999.0</v>
      </c>
      <c r="R214" t="n">
        <v>376.0</v>
      </c>
      <c r="S214" t="b">
        <v>0</v>
      </c>
      <c r="T214" t="inlineStr">
        <is>
          <t>N/A</t>
        </is>
      </c>
      <c r="U214" t="b">
        <v>0</v>
      </c>
      <c r="V214" t="inlineStr">
        <is>
          <t>Swapnil Ambesange</t>
        </is>
      </c>
      <c r="W214" s="1" t="n">
        <v>44813.70958333334</v>
      </c>
      <c r="X214" t="n">
        <v>228.0</v>
      </c>
      <c r="Y214" t="n">
        <v>21.0</v>
      </c>
      <c r="Z214" t="n">
        <v>0.0</v>
      </c>
      <c r="AA214" t="n">
        <v>21.0</v>
      </c>
      <c r="AB214" t="n">
        <v>0.0</v>
      </c>
      <c r="AC214" t="n">
        <v>16.0</v>
      </c>
      <c r="AD214" t="n">
        <v>7.0</v>
      </c>
      <c r="AE214" t="n">
        <v>0.0</v>
      </c>
      <c r="AF214" t="n">
        <v>0.0</v>
      </c>
      <c r="AG214" t="n">
        <v>0.0</v>
      </c>
      <c r="AH214" t="inlineStr">
        <is>
          <t>Archana Bhujbal</t>
        </is>
      </c>
      <c r="AI214" s="1" t="n">
        <v>44813.71355324074</v>
      </c>
      <c r="AJ214" t="n">
        <v>114.0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7.0</v>
      </c>
      <c r="AQ214" t="n">
        <v>0.0</v>
      </c>
      <c r="AR214" t="n">
        <v>0.0</v>
      </c>
      <c r="AS214" t="n">
        <v>0.0</v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  <c r="BF214" t="inlineStr">
        <is>
          <t>09-09-2022</t>
        </is>
      </c>
      <c r="BG214" t="n">
        <v>22.0</v>
      </c>
      <c r="BH214" t="inlineStr">
        <is>
          <t>NO</t>
        </is>
      </c>
    </row>
    <row r="215">
      <c r="A215" t="inlineStr">
        <is>
          <t>WI220915204</t>
        </is>
      </c>
      <c r="B215" t="inlineStr">
        <is>
          <t>DATA_VALIDATION</t>
        </is>
      </c>
      <c r="C215" t="inlineStr">
        <is>
          <t>201300025233</t>
        </is>
      </c>
      <c r="D215" t="inlineStr">
        <is>
          <t>Folder</t>
        </is>
      </c>
      <c r="E215" s="2">
        <f>HYPERLINK("capsilon://?command=openfolder&amp;siteaddress=FAM.docvelocity-na8.net&amp;folderid=FX4D31CC5B-9DA9-F9FB-AF5F-516393B4B632","FX22091727")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MI2209121797</t>
        </is>
      </c>
      <c r="J215" t="n">
        <v>76.0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44813.69814814815</v>
      </c>
      <c r="P215" s="1" t="n">
        <v>44813.73390046296</v>
      </c>
      <c r="Q215" t="n">
        <v>2719.0</v>
      </c>
      <c r="R215" t="n">
        <v>370.0</v>
      </c>
      <c r="S215" t="b">
        <v>0</v>
      </c>
      <c r="T215" t="inlineStr">
        <is>
          <t>N/A</t>
        </is>
      </c>
      <c r="U215" t="b">
        <v>0</v>
      </c>
      <c r="V215" t="inlineStr">
        <is>
          <t>Shivani Narwade</t>
        </is>
      </c>
      <c r="W215" s="1" t="n">
        <v>44813.71775462963</v>
      </c>
      <c r="X215" t="n">
        <v>210.0</v>
      </c>
      <c r="Y215" t="n">
        <v>0.0</v>
      </c>
      <c r="Z215" t="n">
        <v>0.0</v>
      </c>
      <c r="AA215" t="n">
        <v>0.0</v>
      </c>
      <c r="AB215" t="n">
        <v>76.0</v>
      </c>
      <c r="AC215" t="n">
        <v>0.0</v>
      </c>
      <c r="AD215" t="n">
        <v>76.0</v>
      </c>
      <c r="AE215" t="n">
        <v>0.0</v>
      </c>
      <c r="AF215" t="n">
        <v>0.0</v>
      </c>
      <c r="AG215" t="n">
        <v>0.0</v>
      </c>
      <c r="AH215" t="inlineStr">
        <is>
          <t>Archana Bhujbal</t>
        </is>
      </c>
      <c r="AI215" s="1" t="n">
        <v>44813.73390046296</v>
      </c>
      <c r="AJ215" t="n">
        <v>28.0</v>
      </c>
      <c r="AK215" t="n">
        <v>0.0</v>
      </c>
      <c r="AL215" t="n">
        <v>0.0</v>
      </c>
      <c r="AM215" t="n">
        <v>0.0</v>
      </c>
      <c r="AN215" t="n">
        <v>76.0</v>
      </c>
      <c r="AO215" t="n">
        <v>0.0</v>
      </c>
      <c r="AP215" t="n">
        <v>76.0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  <c r="BF215" t="inlineStr">
        <is>
          <t>09-09-2022</t>
        </is>
      </c>
      <c r="BG215" t="n">
        <v>51.0</v>
      </c>
      <c r="BH215" t="inlineStr">
        <is>
          <t>NO</t>
        </is>
      </c>
    </row>
    <row r="216">
      <c r="A216" t="inlineStr">
        <is>
          <t>WI220915208</t>
        </is>
      </c>
      <c r="B216" t="inlineStr">
        <is>
          <t>DATA_VALIDATION</t>
        </is>
      </c>
      <c r="C216" t="inlineStr">
        <is>
          <t>201300025233</t>
        </is>
      </c>
      <c r="D216" t="inlineStr">
        <is>
          <t>Folder</t>
        </is>
      </c>
      <c r="E216" s="2">
        <f>HYPERLINK("capsilon://?command=openfolder&amp;siteaddress=FAM.docvelocity-na8.net&amp;folderid=FX4D31CC5B-9DA9-F9FB-AF5F-516393B4B632","FX22091727")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MI2209121800</t>
        </is>
      </c>
      <c r="J216" t="n">
        <v>86.0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2.0</v>
      </c>
      <c r="O216" s="1" t="n">
        <v>44813.698287037034</v>
      </c>
      <c r="P216" s="1" t="n">
        <v>44813.73405092592</v>
      </c>
      <c r="Q216" t="n">
        <v>2752.0</v>
      </c>
      <c r="R216" t="n">
        <v>338.0</v>
      </c>
      <c r="S216" t="b">
        <v>0</v>
      </c>
      <c r="T216" t="inlineStr">
        <is>
          <t>N/A</t>
        </is>
      </c>
      <c r="U216" t="b">
        <v>0</v>
      </c>
      <c r="V216" t="inlineStr">
        <is>
          <t>Suraj Toradmal</t>
        </is>
      </c>
      <c r="W216" s="1" t="n">
        <v>44813.72111111111</v>
      </c>
      <c r="X216" t="n">
        <v>274.0</v>
      </c>
      <c r="Y216" t="n">
        <v>0.0</v>
      </c>
      <c r="Z216" t="n">
        <v>0.0</v>
      </c>
      <c r="AA216" t="n">
        <v>0.0</v>
      </c>
      <c r="AB216" t="n">
        <v>86.0</v>
      </c>
      <c r="AC216" t="n">
        <v>0.0</v>
      </c>
      <c r="AD216" t="n">
        <v>86.0</v>
      </c>
      <c r="AE216" t="n">
        <v>0.0</v>
      </c>
      <c r="AF216" t="n">
        <v>0.0</v>
      </c>
      <c r="AG216" t="n">
        <v>0.0</v>
      </c>
      <c r="AH216" t="inlineStr">
        <is>
          <t>Archana Bhujbal</t>
        </is>
      </c>
      <c r="AI216" s="1" t="n">
        <v>44813.73405092592</v>
      </c>
      <c r="AJ216" t="n">
        <v>12.0</v>
      </c>
      <c r="AK216" t="n">
        <v>0.0</v>
      </c>
      <c r="AL216" t="n">
        <v>0.0</v>
      </c>
      <c r="AM216" t="n">
        <v>0.0</v>
      </c>
      <c r="AN216" t="n">
        <v>86.0</v>
      </c>
      <c r="AO216" t="n">
        <v>0.0</v>
      </c>
      <c r="AP216" t="n">
        <v>86.0</v>
      </c>
      <c r="AQ216" t="n">
        <v>0.0</v>
      </c>
      <c r="AR216" t="n">
        <v>0.0</v>
      </c>
      <c r="AS216" t="n">
        <v>0.0</v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  <c r="BF216" t="inlineStr">
        <is>
          <t>09-09-2022</t>
        </is>
      </c>
      <c r="BG216" t="n">
        <v>51.0</v>
      </c>
      <c r="BH216" t="inlineStr">
        <is>
          <t>NO</t>
        </is>
      </c>
    </row>
    <row r="217">
      <c r="A217" t="inlineStr">
        <is>
          <t>WI220915210</t>
        </is>
      </c>
      <c r="B217" t="inlineStr">
        <is>
          <t>DATA_VALIDATION</t>
        </is>
      </c>
      <c r="C217" t="inlineStr">
        <is>
          <t>201300025233</t>
        </is>
      </c>
      <c r="D217" t="inlineStr">
        <is>
          <t>Folder</t>
        </is>
      </c>
      <c r="E217" s="2">
        <f>HYPERLINK("capsilon://?command=openfolder&amp;siteaddress=FAM.docvelocity-na8.net&amp;folderid=FX4D31CC5B-9DA9-F9FB-AF5F-516393B4B632","FX22091727")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MI2209121816</t>
        </is>
      </c>
      <c r="J217" t="n">
        <v>28.0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2.0</v>
      </c>
      <c r="O217" s="1" t="n">
        <v>44813.698958333334</v>
      </c>
      <c r="P217" s="1" t="n">
        <v>44813.73480324074</v>
      </c>
      <c r="Q217" t="n">
        <v>2137.0</v>
      </c>
      <c r="R217" t="n">
        <v>960.0</v>
      </c>
      <c r="S217" t="b">
        <v>0</v>
      </c>
      <c r="T217" t="inlineStr">
        <is>
          <t>N/A</t>
        </is>
      </c>
      <c r="U217" t="b">
        <v>0</v>
      </c>
      <c r="V217" t="inlineStr">
        <is>
          <t>Shivani Narwade</t>
        </is>
      </c>
      <c r="W217" s="1" t="n">
        <v>44813.72765046296</v>
      </c>
      <c r="X217" t="n">
        <v>854.0</v>
      </c>
      <c r="Y217" t="n">
        <v>21.0</v>
      </c>
      <c r="Z217" t="n">
        <v>0.0</v>
      </c>
      <c r="AA217" t="n">
        <v>21.0</v>
      </c>
      <c r="AB217" t="n">
        <v>0.0</v>
      </c>
      <c r="AC217" t="n">
        <v>18.0</v>
      </c>
      <c r="AD217" t="n">
        <v>7.0</v>
      </c>
      <c r="AE217" t="n">
        <v>0.0</v>
      </c>
      <c r="AF217" t="n">
        <v>0.0</v>
      </c>
      <c r="AG217" t="n">
        <v>0.0</v>
      </c>
      <c r="AH217" t="inlineStr">
        <is>
          <t>Archana Bhujbal</t>
        </is>
      </c>
      <c r="AI217" s="1" t="n">
        <v>44813.73480324074</v>
      </c>
      <c r="AJ217" t="n">
        <v>64.0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7.0</v>
      </c>
      <c r="AQ217" t="n">
        <v>0.0</v>
      </c>
      <c r="AR217" t="n">
        <v>0.0</v>
      </c>
      <c r="AS217" t="n">
        <v>0.0</v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  <c r="BF217" t="inlineStr">
        <is>
          <t>09-09-2022</t>
        </is>
      </c>
      <c r="BG217" t="n">
        <v>51.0</v>
      </c>
      <c r="BH217" t="inlineStr">
        <is>
          <t>NO</t>
        </is>
      </c>
    </row>
    <row r="218">
      <c r="A218" t="inlineStr">
        <is>
          <t>WI220915211</t>
        </is>
      </c>
      <c r="B218" t="inlineStr">
        <is>
          <t>DATA_VALIDATION</t>
        </is>
      </c>
      <c r="C218" t="inlineStr">
        <is>
          <t>201330008496</t>
        </is>
      </c>
      <c r="D218" t="inlineStr">
        <is>
          <t>Folder</t>
        </is>
      </c>
      <c r="E218" s="2">
        <f>HYPERLINK("capsilon://?command=openfolder&amp;siteaddress=FAM.docvelocity-na8.net&amp;folderid=FX75B3F3C1-5933-8002-B1E6-94BBDDEBF804","FX2209236")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MI2209121204</t>
        </is>
      </c>
      <c r="J218" t="n">
        <v>322.0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44813.69907407407</v>
      </c>
      <c r="P218" s="1" t="n">
        <v>44813.733564814815</v>
      </c>
      <c r="Q218" t="n">
        <v>743.0</v>
      </c>
      <c r="R218" t="n">
        <v>2237.0</v>
      </c>
      <c r="S218" t="b">
        <v>0</v>
      </c>
      <c r="T218" t="inlineStr">
        <is>
          <t>N/A</t>
        </is>
      </c>
      <c r="U218" t="b">
        <v>1</v>
      </c>
      <c r="V218" t="inlineStr">
        <is>
          <t>Shivani Narwade</t>
        </is>
      </c>
      <c r="W218" s="1" t="n">
        <v>44813.71326388889</v>
      </c>
      <c r="X218" t="n">
        <v>1010.0</v>
      </c>
      <c r="Y218" t="n">
        <v>213.0</v>
      </c>
      <c r="Z218" t="n">
        <v>0.0</v>
      </c>
      <c r="AA218" t="n">
        <v>213.0</v>
      </c>
      <c r="AB218" t="n">
        <v>21.0</v>
      </c>
      <c r="AC218" t="n">
        <v>47.0</v>
      </c>
      <c r="AD218" t="n">
        <v>109.0</v>
      </c>
      <c r="AE218" t="n">
        <v>0.0</v>
      </c>
      <c r="AF218" t="n">
        <v>0.0</v>
      </c>
      <c r="AG218" t="n">
        <v>0.0</v>
      </c>
      <c r="AH218" t="inlineStr">
        <is>
          <t>Archana Bhujbal</t>
        </is>
      </c>
      <c r="AI218" s="1" t="n">
        <v>44813.733564814815</v>
      </c>
      <c r="AJ218" t="n">
        <v>75.0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109.0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  <c r="BF218" t="inlineStr">
        <is>
          <t>09-09-2022</t>
        </is>
      </c>
      <c r="BG218" t="n">
        <v>49.0</v>
      </c>
      <c r="BH218" t="inlineStr">
        <is>
          <t>NO</t>
        </is>
      </c>
    </row>
    <row r="219">
      <c r="A219" t="inlineStr">
        <is>
          <t>WI220915214</t>
        </is>
      </c>
      <c r="B219" t="inlineStr">
        <is>
          <t>DATA_VALIDATION</t>
        </is>
      </c>
      <c r="C219" t="inlineStr">
        <is>
          <t>201300025233</t>
        </is>
      </c>
      <c r="D219" t="inlineStr">
        <is>
          <t>Folder</t>
        </is>
      </c>
      <c r="E219" s="2">
        <f>HYPERLINK("capsilon://?command=openfolder&amp;siteaddress=FAM.docvelocity-na8.net&amp;folderid=FX4D31CC5B-9DA9-F9FB-AF5F-516393B4B632","FX22091727")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MI2209121836</t>
        </is>
      </c>
      <c r="J219" t="n">
        <v>76.0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44813.699537037035</v>
      </c>
      <c r="P219" s="1" t="n">
        <v>44813.73504629629</v>
      </c>
      <c r="Q219" t="n">
        <v>2825.0</v>
      </c>
      <c r="R219" t="n">
        <v>243.0</v>
      </c>
      <c r="S219" t="b">
        <v>0</v>
      </c>
      <c r="T219" t="inlineStr">
        <is>
          <t>N/A</t>
        </is>
      </c>
      <c r="U219" t="b">
        <v>0</v>
      </c>
      <c r="V219" t="inlineStr">
        <is>
          <t>Suraj Toradmal</t>
        </is>
      </c>
      <c r="W219" s="1" t="n">
        <v>44813.72206018519</v>
      </c>
      <c r="X219" t="n">
        <v>81.0</v>
      </c>
      <c r="Y219" t="n">
        <v>0.0</v>
      </c>
      <c r="Z219" t="n">
        <v>0.0</v>
      </c>
      <c r="AA219" t="n">
        <v>0.0</v>
      </c>
      <c r="AB219" t="n">
        <v>76.0</v>
      </c>
      <c r="AC219" t="n">
        <v>0.0</v>
      </c>
      <c r="AD219" t="n">
        <v>76.0</v>
      </c>
      <c r="AE219" t="n">
        <v>0.0</v>
      </c>
      <c r="AF219" t="n">
        <v>0.0</v>
      </c>
      <c r="AG219" t="n">
        <v>0.0</v>
      </c>
      <c r="AH219" t="inlineStr">
        <is>
          <t>Archana Bhujbal</t>
        </is>
      </c>
      <c r="AI219" s="1" t="n">
        <v>44813.73504629629</v>
      </c>
      <c r="AJ219" t="n">
        <v>20.0</v>
      </c>
      <c r="AK219" t="n">
        <v>0.0</v>
      </c>
      <c r="AL219" t="n">
        <v>0.0</v>
      </c>
      <c r="AM219" t="n">
        <v>0.0</v>
      </c>
      <c r="AN219" t="n">
        <v>76.0</v>
      </c>
      <c r="AO219" t="n">
        <v>0.0</v>
      </c>
      <c r="AP219" t="n">
        <v>76.0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  <c r="BF219" t="inlineStr">
        <is>
          <t>09-09-2022</t>
        </is>
      </c>
      <c r="BG219" t="n">
        <v>51.0</v>
      </c>
      <c r="BH219" t="inlineStr">
        <is>
          <t>NO</t>
        </is>
      </c>
    </row>
    <row r="220">
      <c r="A220" t="inlineStr">
        <is>
          <t>WI220915215</t>
        </is>
      </c>
      <c r="B220" t="inlineStr">
        <is>
          <t>DATA_VALIDATION</t>
        </is>
      </c>
      <c r="C220" t="inlineStr">
        <is>
          <t>201300025233</t>
        </is>
      </c>
      <c r="D220" t="inlineStr">
        <is>
          <t>Folder</t>
        </is>
      </c>
      <c r="E220" s="2">
        <f>HYPERLINK("capsilon://?command=openfolder&amp;siteaddress=FAM.docvelocity-na8.net&amp;folderid=FX4D31CC5B-9DA9-F9FB-AF5F-516393B4B632","FX22091727")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MI2209121841</t>
        </is>
      </c>
      <c r="J220" t="n">
        <v>86.0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44813.69965277778</v>
      </c>
      <c r="P220" s="1" t="n">
        <v>44813.73519675926</v>
      </c>
      <c r="Q220" t="n">
        <v>2984.0</v>
      </c>
      <c r="R220" t="n">
        <v>87.0</v>
      </c>
      <c r="S220" t="b">
        <v>0</v>
      </c>
      <c r="T220" t="inlineStr">
        <is>
          <t>N/A</t>
        </is>
      </c>
      <c r="U220" t="b">
        <v>0</v>
      </c>
      <c r="V220" t="inlineStr">
        <is>
          <t>Suraj Toradmal</t>
        </is>
      </c>
      <c r="W220" s="1" t="n">
        <v>44813.722662037035</v>
      </c>
      <c r="X220" t="n">
        <v>51.0</v>
      </c>
      <c r="Y220" t="n">
        <v>0.0</v>
      </c>
      <c r="Z220" t="n">
        <v>0.0</v>
      </c>
      <c r="AA220" t="n">
        <v>0.0</v>
      </c>
      <c r="AB220" t="n">
        <v>86.0</v>
      </c>
      <c r="AC220" t="n">
        <v>0.0</v>
      </c>
      <c r="AD220" t="n">
        <v>86.0</v>
      </c>
      <c r="AE220" t="n">
        <v>0.0</v>
      </c>
      <c r="AF220" t="n">
        <v>0.0</v>
      </c>
      <c r="AG220" t="n">
        <v>0.0</v>
      </c>
      <c r="AH220" t="inlineStr">
        <is>
          <t>Archana Bhujbal</t>
        </is>
      </c>
      <c r="AI220" s="1" t="n">
        <v>44813.73519675926</v>
      </c>
      <c r="AJ220" t="n">
        <v>13.0</v>
      </c>
      <c r="AK220" t="n">
        <v>0.0</v>
      </c>
      <c r="AL220" t="n">
        <v>0.0</v>
      </c>
      <c r="AM220" t="n">
        <v>0.0</v>
      </c>
      <c r="AN220" t="n">
        <v>86.0</v>
      </c>
      <c r="AO220" t="n">
        <v>0.0</v>
      </c>
      <c r="AP220" t="n">
        <v>86.0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  <c r="BF220" t="inlineStr">
        <is>
          <t>09-09-2022</t>
        </is>
      </c>
      <c r="BG220" t="n">
        <v>51.0</v>
      </c>
      <c r="BH220" t="inlineStr">
        <is>
          <t>NO</t>
        </is>
      </c>
    </row>
    <row r="221">
      <c r="A221" t="inlineStr">
        <is>
          <t>WI220915219</t>
        </is>
      </c>
      <c r="B221" t="inlineStr">
        <is>
          <t>DATA_VALIDATION</t>
        </is>
      </c>
      <c r="C221" t="inlineStr">
        <is>
          <t>201348000845</t>
        </is>
      </c>
      <c r="D221" t="inlineStr">
        <is>
          <t>Folder</t>
        </is>
      </c>
      <c r="E221" s="2">
        <f>HYPERLINK("capsilon://?command=openfolder&amp;siteaddress=FAM.docvelocity-na8.net&amp;folderid=FX1B8881EE-C2E7-7D9D-F049-E7481CAA6069","FX22088269")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MI2209121497</t>
        </is>
      </c>
      <c r="J221" t="n">
        <v>210.0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44813.700324074074</v>
      </c>
      <c r="P221" s="1" t="n">
        <v>44813.710335648146</v>
      </c>
      <c r="Q221" t="n">
        <v>63.0</v>
      </c>
      <c r="R221" t="n">
        <v>802.0</v>
      </c>
      <c r="S221" t="b">
        <v>0</v>
      </c>
      <c r="T221" t="inlineStr">
        <is>
          <t>N/A</t>
        </is>
      </c>
      <c r="U221" t="b">
        <v>1</v>
      </c>
      <c r="V221" t="inlineStr">
        <is>
          <t>Swapnil Ambesange</t>
        </is>
      </c>
      <c r="W221" s="1" t="n">
        <v>44813.70693287037</v>
      </c>
      <c r="X221" t="n">
        <v>525.0</v>
      </c>
      <c r="Y221" t="n">
        <v>143.0</v>
      </c>
      <c r="Z221" t="n">
        <v>0.0</v>
      </c>
      <c r="AA221" t="n">
        <v>143.0</v>
      </c>
      <c r="AB221" t="n">
        <v>0.0</v>
      </c>
      <c r="AC221" t="n">
        <v>13.0</v>
      </c>
      <c r="AD221" t="n">
        <v>67.0</v>
      </c>
      <c r="AE221" t="n">
        <v>0.0</v>
      </c>
      <c r="AF221" t="n">
        <v>0.0</v>
      </c>
      <c r="AG221" t="n">
        <v>0.0</v>
      </c>
      <c r="AH221" t="inlineStr">
        <is>
          <t>Archana Bhujbal</t>
        </is>
      </c>
      <c r="AI221" s="1" t="n">
        <v>44813.710335648146</v>
      </c>
      <c r="AJ221" t="n">
        <v>255.0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67.0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  <c r="BF221" t="inlineStr">
        <is>
          <t>09-09-2022</t>
        </is>
      </c>
      <c r="BG221" t="n">
        <v>14.0</v>
      </c>
      <c r="BH221" t="inlineStr">
        <is>
          <t>NO</t>
        </is>
      </c>
    </row>
    <row r="222">
      <c r="A222" t="inlineStr">
        <is>
          <t>WI220915220</t>
        </is>
      </c>
      <c r="B222" t="inlineStr">
        <is>
          <t>DATA_VALIDATION</t>
        </is>
      </c>
      <c r="C222" t="inlineStr">
        <is>
          <t>201300025233</t>
        </is>
      </c>
      <c r="D222" t="inlineStr">
        <is>
          <t>Folder</t>
        </is>
      </c>
      <c r="E222" s="2">
        <f>HYPERLINK("capsilon://?command=openfolder&amp;siteaddress=FAM.docvelocity-na8.net&amp;folderid=FX4D31CC5B-9DA9-F9FB-AF5F-516393B4B632","FX22091727")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MI2209121867</t>
        </is>
      </c>
      <c r="J222" t="n">
        <v>28.0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44813.70046296297</v>
      </c>
      <c r="P222" s="1" t="n">
        <v>44813.73587962963</v>
      </c>
      <c r="Q222" t="n">
        <v>2756.0</v>
      </c>
      <c r="R222" t="n">
        <v>304.0</v>
      </c>
      <c r="S222" t="b">
        <v>0</v>
      </c>
      <c r="T222" t="inlineStr">
        <is>
          <t>N/A</t>
        </is>
      </c>
      <c r="U222" t="b">
        <v>0</v>
      </c>
      <c r="V222" t="inlineStr">
        <is>
          <t>Suraj Toradmal</t>
        </is>
      </c>
      <c r="W222" s="1" t="n">
        <v>44813.72509259259</v>
      </c>
      <c r="X222" t="n">
        <v>210.0</v>
      </c>
      <c r="Y222" t="n">
        <v>21.0</v>
      </c>
      <c r="Z222" t="n">
        <v>0.0</v>
      </c>
      <c r="AA222" t="n">
        <v>21.0</v>
      </c>
      <c r="AB222" t="n">
        <v>0.0</v>
      </c>
      <c r="AC222" t="n">
        <v>14.0</v>
      </c>
      <c r="AD222" t="n">
        <v>7.0</v>
      </c>
      <c r="AE222" t="n">
        <v>0.0</v>
      </c>
      <c r="AF222" t="n">
        <v>0.0</v>
      </c>
      <c r="AG222" t="n">
        <v>0.0</v>
      </c>
      <c r="AH222" t="inlineStr">
        <is>
          <t>Archana Bhujbal</t>
        </is>
      </c>
      <c r="AI222" s="1" t="n">
        <v>44813.73587962963</v>
      </c>
      <c r="AJ222" t="n">
        <v>58.0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7.0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  <c r="BF222" t="inlineStr">
        <is>
          <t>09-09-2022</t>
        </is>
      </c>
      <c r="BG222" t="n">
        <v>51.0</v>
      </c>
      <c r="BH222" t="inlineStr">
        <is>
          <t>NO</t>
        </is>
      </c>
    </row>
    <row r="223">
      <c r="A223" t="inlineStr">
        <is>
          <t>WI220915221</t>
        </is>
      </c>
      <c r="B223" t="inlineStr">
        <is>
          <t>DATA_VALIDATION</t>
        </is>
      </c>
      <c r="C223" t="inlineStr">
        <is>
          <t>201300025233</t>
        </is>
      </c>
      <c r="D223" t="inlineStr">
        <is>
          <t>Folder</t>
        </is>
      </c>
      <c r="E223" s="2">
        <f>HYPERLINK("capsilon://?command=openfolder&amp;siteaddress=FAM.docvelocity-na8.net&amp;folderid=FX4D31CC5B-9DA9-F9FB-AF5F-516393B4B632","FX22091727")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MI2209121877</t>
        </is>
      </c>
      <c r="J223" t="n">
        <v>86.0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44813.70071759259</v>
      </c>
      <c r="P223" s="1" t="n">
        <v>44813.736030092594</v>
      </c>
      <c r="Q223" t="n">
        <v>2899.0</v>
      </c>
      <c r="R223" t="n">
        <v>152.0</v>
      </c>
      <c r="S223" t="b">
        <v>0</v>
      </c>
      <c r="T223" t="inlineStr">
        <is>
          <t>N/A</t>
        </is>
      </c>
      <c r="U223" t="b">
        <v>0</v>
      </c>
      <c r="V223" t="inlineStr">
        <is>
          <t>Suraj Toradmal</t>
        </is>
      </c>
      <c r="W223" s="1" t="n">
        <v>44813.726493055554</v>
      </c>
      <c r="X223" t="n">
        <v>120.0</v>
      </c>
      <c r="Y223" t="n">
        <v>0.0</v>
      </c>
      <c r="Z223" t="n">
        <v>0.0</v>
      </c>
      <c r="AA223" t="n">
        <v>0.0</v>
      </c>
      <c r="AB223" t="n">
        <v>86.0</v>
      </c>
      <c r="AC223" t="n">
        <v>0.0</v>
      </c>
      <c r="AD223" t="n">
        <v>86.0</v>
      </c>
      <c r="AE223" t="n">
        <v>0.0</v>
      </c>
      <c r="AF223" t="n">
        <v>0.0</v>
      </c>
      <c r="AG223" t="n">
        <v>0.0</v>
      </c>
      <c r="AH223" t="inlineStr">
        <is>
          <t>Archana Bhujbal</t>
        </is>
      </c>
      <c r="AI223" s="1" t="n">
        <v>44813.736030092594</v>
      </c>
      <c r="AJ223" t="n">
        <v>12.0</v>
      </c>
      <c r="AK223" t="n">
        <v>0.0</v>
      </c>
      <c r="AL223" t="n">
        <v>0.0</v>
      </c>
      <c r="AM223" t="n">
        <v>0.0</v>
      </c>
      <c r="AN223" t="n">
        <v>86.0</v>
      </c>
      <c r="AO223" t="n">
        <v>0.0</v>
      </c>
      <c r="AP223" t="n">
        <v>86.0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  <c r="BF223" t="inlineStr">
        <is>
          <t>09-09-2022</t>
        </is>
      </c>
      <c r="BG223" t="n">
        <v>50.0</v>
      </c>
      <c r="BH223" t="inlineStr">
        <is>
          <t>NO</t>
        </is>
      </c>
    </row>
    <row r="224">
      <c r="A224" t="inlineStr">
        <is>
          <t>WI220915223</t>
        </is>
      </c>
      <c r="B224" t="inlineStr">
        <is>
          <t>DATA_VALIDATION</t>
        </is>
      </c>
      <c r="C224" t="inlineStr">
        <is>
          <t>201300025233</t>
        </is>
      </c>
      <c r="D224" t="inlineStr">
        <is>
          <t>Folder</t>
        </is>
      </c>
      <c r="E224" s="2">
        <f>HYPERLINK("capsilon://?command=openfolder&amp;siteaddress=FAM.docvelocity-na8.net&amp;folderid=FX4D31CC5B-9DA9-F9FB-AF5F-516393B4B632","FX22091727")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MI2209121885</t>
        </is>
      </c>
      <c r="J224" t="n">
        <v>76.0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44813.70099537037</v>
      </c>
      <c r="P224" s="1" t="n">
        <v>44813.73616898148</v>
      </c>
      <c r="Q224" t="n">
        <v>2911.0</v>
      </c>
      <c r="R224" t="n">
        <v>128.0</v>
      </c>
      <c r="S224" t="b">
        <v>0</v>
      </c>
      <c r="T224" t="inlineStr">
        <is>
          <t>N/A</t>
        </is>
      </c>
      <c r="U224" t="b">
        <v>0</v>
      </c>
      <c r="V224" t="inlineStr">
        <is>
          <t>Suraj Toradmal</t>
        </is>
      </c>
      <c r="W224" s="1" t="n">
        <v>44813.72767361111</v>
      </c>
      <c r="X224" t="n">
        <v>33.0</v>
      </c>
      <c r="Y224" t="n">
        <v>0.0</v>
      </c>
      <c r="Z224" t="n">
        <v>0.0</v>
      </c>
      <c r="AA224" t="n">
        <v>0.0</v>
      </c>
      <c r="AB224" t="n">
        <v>76.0</v>
      </c>
      <c r="AC224" t="n">
        <v>0.0</v>
      </c>
      <c r="AD224" t="n">
        <v>76.0</v>
      </c>
      <c r="AE224" t="n">
        <v>0.0</v>
      </c>
      <c r="AF224" t="n">
        <v>0.0</v>
      </c>
      <c r="AG224" t="n">
        <v>0.0</v>
      </c>
      <c r="AH224" t="inlineStr">
        <is>
          <t>Archana Bhujbal</t>
        </is>
      </c>
      <c r="AI224" s="1" t="n">
        <v>44813.73616898148</v>
      </c>
      <c r="AJ224" t="n">
        <v>11.0</v>
      </c>
      <c r="AK224" t="n">
        <v>0.0</v>
      </c>
      <c r="AL224" t="n">
        <v>0.0</v>
      </c>
      <c r="AM224" t="n">
        <v>0.0</v>
      </c>
      <c r="AN224" t="n">
        <v>76.0</v>
      </c>
      <c r="AO224" t="n">
        <v>0.0</v>
      </c>
      <c r="AP224" t="n">
        <v>76.0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  <c r="BF224" t="inlineStr">
        <is>
          <t>09-09-2022</t>
        </is>
      </c>
      <c r="BG224" t="n">
        <v>50.0</v>
      </c>
      <c r="BH224" t="inlineStr">
        <is>
          <t>NO</t>
        </is>
      </c>
    </row>
    <row r="225">
      <c r="A225" t="inlineStr">
        <is>
          <t>WI220915225</t>
        </is>
      </c>
      <c r="B225" t="inlineStr">
        <is>
          <t>DATA_VALIDATION</t>
        </is>
      </c>
      <c r="C225" t="inlineStr">
        <is>
          <t>201130014293</t>
        </is>
      </c>
      <c r="D225" t="inlineStr">
        <is>
          <t>Folder</t>
        </is>
      </c>
      <c r="E225" s="2">
        <f>HYPERLINK("capsilon://?command=openfolder&amp;siteaddress=FAM.docvelocity-na8.net&amp;folderid=FX471D8F44-A95E-B152-52DD-A67D500491DA","FX22091901")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MI2209121558</t>
        </is>
      </c>
      <c r="J225" t="n">
        <v>140.0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44813.70149305555</v>
      </c>
      <c r="P225" s="1" t="n">
        <v>44813.712222222224</v>
      </c>
      <c r="Q225" t="n">
        <v>357.0</v>
      </c>
      <c r="R225" t="n">
        <v>570.0</v>
      </c>
      <c r="S225" t="b">
        <v>0</v>
      </c>
      <c r="T225" t="inlineStr">
        <is>
          <t>N/A</t>
        </is>
      </c>
      <c r="U225" t="b">
        <v>1</v>
      </c>
      <c r="V225" t="inlineStr">
        <is>
          <t>Nilesh Thakur</t>
        </is>
      </c>
      <c r="W225" s="1" t="n">
        <v>44813.70949074074</v>
      </c>
      <c r="X225" t="n">
        <v>387.0</v>
      </c>
      <c r="Y225" t="n">
        <v>140.0</v>
      </c>
      <c r="Z225" t="n">
        <v>0.0</v>
      </c>
      <c r="AA225" t="n">
        <v>140.0</v>
      </c>
      <c r="AB225" t="n">
        <v>0.0</v>
      </c>
      <c r="AC225" t="n">
        <v>5.0</v>
      </c>
      <c r="AD225" t="n">
        <v>0.0</v>
      </c>
      <c r="AE225" t="n">
        <v>0.0</v>
      </c>
      <c r="AF225" t="n">
        <v>0.0</v>
      </c>
      <c r="AG225" t="n">
        <v>0.0</v>
      </c>
      <c r="AH225" t="inlineStr">
        <is>
          <t>Archana Bhujbal</t>
        </is>
      </c>
      <c r="AI225" s="1" t="n">
        <v>44813.712222222224</v>
      </c>
      <c r="AJ225" t="n">
        <v>163.0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  <c r="BF225" t="inlineStr">
        <is>
          <t>09-09-2022</t>
        </is>
      </c>
      <c r="BG225" t="n">
        <v>15.0</v>
      </c>
      <c r="BH225" t="inlineStr">
        <is>
          <t>NO</t>
        </is>
      </c>
    </row>
    <row r="226">
      <c r="A226" t="inlineStr">
        <is>
          <t>WI220915246</t>
        </is>
      </c>
      <c r="B226" t="inlineStr">
        <is>
          <t>DATA_VALIDATION</t>
        </is>
      </c>
      <c r="C226" t="inlineStr">
        <is>
          <t>201338000140</t>
        </is>
      </c>
      <c r="D226" t="inlineStr">
        <is>
          <t>Folder</t>
        </is>
      </c>
      <c r="E226" s="2">
        <f>HYPERLINK("capsilon://?command=openfolder&amp;siteaddress=FAM.docvelocity-na8.net&amp;folderid=FXD451D0A3-3906-1694-33D1-32FD438B5201","FX22063167")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MI2209121993</t>
        </is>
      </c>
      <c r="J226" t="n">
        <v>44.0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44813.70416666667</v>
      </c>
      <c r="P226" s="1" t="n">
        <v>44813.73638888889</v>
      </c>
      <c r="Q226" t="n">
        <v>2699.0</v>
      </c>
      <c r="R226" t="n">
        <v>85.0</v>
      </c>
      <c r="S226" t="b">
        <v>0</v>
      </c>
      <c r="T226" t="inlineStr">
        <is>
          <t>N/A</t>
        </is>
      </c>
      <c r="U226" t="b">
        <v>0</v>
      </c>
      <c r="V226" t="inlineStr">
        <is>
          <t>Suraj Toradmal</t>
        </is>
      </c>
      <c r="W226" s="1" t="n">
        <v>44813.72728009259</v>
      </c>
      <c r="X226" t="n">
        <v>67.0</v>
      </c>
      <c r="Y226" t="n">
        <v>0.0</v>
      </c>
      <c r="Z226" t="n">
        <v>0.0</v>
      </c>
      <c r="AA226" t="n">
        <v>0.0</v>
      </c>
      <c r="AB226" t="n">
        <v>37.0</v>
      </c>
      <c r="AC226" t="n">
        <v>0.0</v>
      </c>
      <c r="AD226" t="n">
        <v>44.0</v>
      </c>
      <c r="AE226" t="n">
        <v>0.0</v>
      </c>
      <c r="AF226" t="n">
        <v>0.0</v>
      </c>
      <c r="AG226" t="n">
        <v>0.0</v>
      </c>
      <c r="AH226" t="inlineStr">
        <is>
          <t>Archana Bhujbal</t>
        </is>
      </c>
      <c r="AI226" s="1" t="n">
        <v>44813.73638888889</v>
      </c>
      <c r="AJ226" t="n">
        <v>18.0</v>
      </c>
      <c r="AK226" t="n">
        <v>0.0</v>
      </c>
      <c r="AL226" t="n">
        <v>0.0</v>
      </c>
      <c r="AM226" t="n">
        <v>0.0</v>
      </c>
      <c r="AN226" t="n">
        <v>37.0</v>
      </c>
      <c r="AO226" t="n">
        <v>0.0</v>
      </c>
      <c r="AP226" t="n">
        <v>44.0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  <c r="BF226" t="inlineStr">
        <is>
          <t>09-09-2022</t>
        </is>
      </c>
      <c r="BG226" t="n">
        <v>46.0</v>
      </c>
      <c r="BH226" t="inlineStr">
        <is>
          <t>NO</t>
        </is>
      </c>
    </row>
    <row r="227">
      <c r="A227" t="inlineStr">
        <is>
          <t>WI220915330</t>
        </is>
      </c>
      <c r="B227" t="inlineStr">
        <is>
          <t>DATA_VALIDATION</t>
        </is>
      </c>
      <c r="C227" t="inlineStr">
        <is>
          <t>201300025236</t>
        </is>
      </c>
      <c r="D227" t="inlineStr">
        <is>
          <t>Folder</t>
        </is>
      </c>
      <c r="E227" s="2">
        <f>HYPERLINK("capsilon://?command=openfolder&amp;siteaddress=FAM.docvelocity-na8.net&amp;folderid=FXA0FC79AF-BB62-01F6-031A-97D15C368EA2","FX22091759")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MI2209122597</t>
        </is>
      </c>
      <c r="J227" t="n">
        <v>52.0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1.0</v>
      </c>
      <c r="O227" s="1" t="n">
        <v>44813.7190625</v>
      </c>
      <c r="P227" s="1" t="n">
        <v>44813.7678125</v>
      </c>
      <c r="Q227" t="n">
        <v>3902.0</v>
      </c>
      <c r="R227" t="n">
        <v>310.0</v>
      </c>
      <c r="S227" t="b">
        <v>0</v>
      </c>
      <c r="T227" t="inlineStr">
        <is>
          <t>N/A</t>
        </is>
      </c>
      <c r="U227" t="b">
        <v>0</v>
      </c>
      <c r="V227" t="inlineStr">
        <is>
          <t>Shubham Karwate</t>
        </is>
      </c>
      <c r="W227" s="1" t="n">
        <v>44813.7678125</v>
      </c>
      <c r="X227" t="n">
        <v>112.0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52.0</v>
      </c>
      <c r="AE227" t="n">
        <v>52.0</v>
      </c>
      <c r="AF227" t="n">
        <v>0.0</v>
      </c>
      <c r="AG227" t="n">
        <v>2.0</v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N/A</t>
        </is>
      </c>
      <c r="AO227" t="inlineStr">
        <is>
          <t>N/A</t>
        </is>
      </c>
      <c r="AP227" t="inlineStr">
        <is>
          <t>N/A</t>
        </is>
      </c>
      <c r="AQ227" t="inlineStr">
        <is>
          <t>N/A</t>
        </is>
      </c>
      <c r="AR227" t="inlineStr">
        <is>
          <t>N/A</t>
        </is>
      </c>
      <c r="AS227" t="inlineStr">
        <is>
          <t>N/A</t>
        </is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  <c r="BF227" t="inlineStr">
        <is>
          <t>09-09-2022</t>
        </is>
      </c>
      <c r="BG227" t="n">
        <v>70.0</v>
      </c>
      <c r="BH227" t="inlineStr">
        <is>
          <t>NO</t>
        </is>
      </c>
    </row>
    <row r="228">
      <c r="A228" t="inlineStr">
        <is>
          <t>WI220915332</t>
        </is>
      </c>
      <c r="B228" t="inlineStr">
        <is>
          <t>DATA_VALIDATION</t>
        </is>
      </c>
      <c r="C228" t="inlineStr">
        <is>
          <t>201300025236</t>
        </is>
      </c>
      <c r="D228" t="inlineStr">
        <is>
          <t>Folder</t>
        </is>
      </c>
      <c r="E228" s="2">
        <f>HYPERLINK("capsilon://?command=openfolder&amp;siteaddress=FAM.docvelocity-na8.net&amp;folderid=FXA0FC79AF-BB62-01F6-031A-97D15C368EA2","FX22091759")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MI2209122604</t>
        </is>
      </c>
      <c r="J228" t="n">
        <v>52.0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1.0</v>
      </c>
      <c r="O228" s="1" t="n">
        <v>44813.71943287037</v>
      </c>
      <c r="P228" s="1" t="n">
        <v>44813.76899305556</v>
      </c>
      <c r="Q228" t="n">
        <v>4093.0</v>
      </c>
      <c r="R228" t="n">
        <v>189.0</v>
      </c>
      <c r="S228" t="b">
        <v>0</v>
      </c>
      <c r="T228" t="inlineStr">
        <is>
          <t>N/A</t>
        </is>
      </c>
      <c r="U228" t="b">
        <v>0</v>
      </c>
      <c r="V228" t="inlineStr">
        <is>
          <t>Shubham Karwate</t>
        </is>
      </c>
      <c r="W228" s="1" t="n">
        <v>44813.76899305556</v>
      </c>
      <c r="X228" t="n">
        <v>101.0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52.0</v>
      </c>
      <c r="AE228" t="n">
        <v>52.0</v>
      </c>
      <c r="AF228" t="n">
        <v>0.0</v>
      </c>
      <c r="AG228" t="n">
        <v>2.0</v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N/A</t>
        </is>
      </c>
      <c r="AP228" t="inlineStr">
        <is>
          <t>N/A</t>
        </is>
      </c>
      <c r="AQ228" t="inlineStr">
        <is>
          <t>N/A</t>
        </is>
      </c>
      <c r="AR228" t="inlineStr">
        <is>
          <t>N/A</t>
        </is>
      </c>
      <c r="AS228" t="inlineStr">
        <is>
          <t>N/A</t>
        </is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  <c r="BF228" t="inlineStr">
        <is>
          <t>09-09-2022</t>
        </is>
      </c>
      <c r="BG228" t="n">
        <v>71.0</v>
      </c>
      <c r="BH228" t="inlineStr">
        <is>
          <t>NO</t>
        </is>
      </c>
    </row>
    <row r="229">
      <c r="A229" t="inlineStr">
        <is>
          <t>WI220915333</t>
        </is>
      </c>
      <c r="B229" t="inlineStr">
        <is>
          <t>DATA_VALIDATION</t>
        </is>
      </c>
      <c r="C229" t="inlineStr">
        <is>
          <t>201300025236</t>
        </is>
      </c>
      <c r="D229" t="inlineStr">
        <is>
          <t>Folder</t>
        </is>
      </c>
      <c r="E229" s="2">
        <f>HYPERLINK("capsilon://?command=openfolder&amp;siteaddress=FAM.docvelocity-na8.net&amp;folderid=FXA0FC79AF-BB62-01F6-031A-97D15C368EA2","FX22091759")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MI2209122607</t>
        </is>
      </c>
      <c r="J229" t="n">
        <v>28.0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44813.71954861111</v>
      </c>
      <c r="P229" s="1" t="n">
        <v>44813.765231481484</v>
      </c>
      <c r="Q229" t="n">
        <v>3622.0</v>
      </c>
      <c r="R229" t="n">
        <v>325.0</v>
      </c>
      <c r="S229" t="b">
        <v>0</v>
      </c>
      <c r="T229" t="inlineStr">
        <is>
          <t>N/A</t>
        </is>
      </c>
      <c r="U229" t="b">
        <v>0</v>
      </c>
      <c r="V229" t="inlineStr">
        <is>
          <t>Suraj Toradmal</t>
        </is>
      </c>
      <c r="W229" s="1" t="n">
        <v>44813.72988425926</v>
      </c>
      <c r="X229" t="n">
        <v>191.0</v>
      </c>
      <c r="Y229" t="n">
        <v>21.0</v>
      </c>
      <c r="Z229" t="n">
        <v>0.0</v>
      </c>
      <c r="AA229" t="n">
        <v>21.0</v>
      </c>
      <c r="AB229" t="n">
        <v>0.0</v>
      </c>
      <c r="AC229" t="n">
        <v>0.0</v>
      </c>
      <c r="AD229" t="n">
        <v>7.0</v>
      </c>
      <c r="AE229" t="n">
        <v>0.0</v>
      </c>
      <c r="AF229" t="n">
        <v>0.0</v>
      </c>
      <c r="AG229" t="n">
        <v>0.0</v>
      </c>
      <c r="AH229" t="inlineStr">
        <is>
          <t>Archana Bhujbal</t>
        </is>
      </c>
      <c r="AI229" s="1" t="n">
        <v>44813.765231481484</v>
      </c>
      <c r="AJ229" t="n">
        <v>126.0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7.0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  <c r="BF229" t="inlineStr">
        <is>
          <t>09-09-2022</t>
        </is>
      </c>
      <c r="BG229" t="n">
        <v>65.0</v>
      </c>
      <c r="BH229" t="inlineStr">
        <is>
          <t>NO</t>
        </is>
      </c>
    </row>
    <row r="230">
      <c r="A230" t="inlineStr">
        <is>
          <t>WI220915334</t>
        </is>
      </c>
      <c r="B230" t="inlineStr">
        <is>
          <t>DATA_VALIDATION</t>
        </is>
      </c>
      <c r="C230" t="inlineStr">
        <is>
          <t>201300025236</t>
        </is>
      </c>
      <c r="D230" t="inlineStr">
        <is>
          <t>Folder</t>
        </is>
      </c>
      <c r="E230" s="2">
        <f>HYPERLINK("capsilon://?command=openfolder&amp;siteaddress=FAM.docvelocity-na8.net&amp;folderid=FXA0FC79AF-BB62-01F6-031A-97D15C368EA2","FX22091759")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MI2209122620</t>
        </is>
      </c>
      <c r="J230" t="n">
        <v>28.0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44813.72011574074</v>
      </c>
      <c r="P230" s="1" t="n">
        <v>44813.76806712963</v>
      </c>
      <c r="Q230" t="n">
        <v>3745.0</v>
      </c>
      <c r="R230" t="n">
        <v>398.0</v>
      </c>
      <c r="S230" t="b">
        <v>0</v>
      </c>
      <c r="T230" t="inlineStr">
        <is>
          <t>N/A</t>
        </is>
      </c>
      <c r="U230" t="b">
        <v>0</v>
      </c>
      <c r="V230" t="inlineStr">
        <is>
          <t>Shivani Narwade</t>
        </is>
      </c>
      <c r="W230" s="1" t="n">
        <v>44813.73</v>
      </c>
      <c r="X230" t="n">
        <v>154.0</v>
      </c>
      <c r="Y230" t="n">
        <v>21.0</v>
      </c>
      <c r="Z230" t="n">
        <v>0.0</v>
      </c>
      <c r="AA230" t="n">
        <v>21.0</v>
      </c>
      <c r="AB230" t="n">
        <v>0.0</v>
      </c>
      <c r="AC230" t="n">
        <v>0.0</v>
      </c>
      <c r="AD230" t="n">
        <v>7.0</v>
      </c>
      <c r="AE230" t="n">
        <v>0.0</v>
      </c>
      <c r="AF230" t="n">
        <v>0.0</v>
      </c>
      <c r="AG230" t="n">
        <v>0.0</v>
      </c>
      <c r="AH230" t="inlineStr">
        <is>
          <t>Archana Bhujbal</t>
        </is>
      </c>
      <c r="AI230" s="1" t="n">
        <v>44813.76806712963</v>
      </c>
      <c r="AJ230" t="n">
        <v>244.0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7.0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  <c r="BF230" t="inlineStr">
        <is>
          <t>09-09-2022</t>
        </is>
      </c>
      <c r="BG230" t="n">
        <v>69.0</v>
      </c>
      <c r="BH230" t="inlineStr">
        <is>
          <t>NO</t>
        </is>
      </c>
    </row>
    <row r="231">
      <c r="A231" t="inlineStr">
        <is>
          <t>WI220915387</t>
        </is>
      </c>
      <c r="B231" t="inlineStr">
        <is>
          <t>DATA_VALIDATION</t>
        </is>
      </c>
      <c r="C231" t="inlineStr">
        <is>
          <t>201130014284</t>
        </is>
      </c>
      <c r="D231" t="inlineStr">
        <is>
          <t>Folder</t>
        </is>
      </c>
      <c r="E231" s="2">
        <f>HYPERLINK("capsilon://?command=openfolder&amp;siteaddress=FAM.docvelocity-na8.net&amp;folderid=FX81DF64F0-3334-0B66-853F-6CD84E26D5A5","FX22091466")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MI2209123393</t>
        </is>
      </c>
      <c r="J231" t="n">
        <v>344.0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1.0</v>
      </c>
      <c r="O231" s="1" t="n">
        <v>44813.746400462966</v>
      </c>
      <c r="P231" s="1" t="n">
        <v>44813.77140046296</v>
      </c>
      <c r="Q231" t="n">
        <v>1854.0</v>
      </c>
      <c r="R231" t="n">
        <v>306.0</v>
      </c>
      <c r="S231" t="b">
        <v>0</v>
      </c>
      <c r="T231" t="inlineStr">
        <is>
          <t>N/A</t>
        </is>
      </c>
      <c r="U231" t="b">
        <v>0</v>
      </c>
      <c r="V231" t="inlineStr">
        <is>
          <t>Shubham Karwate</t>
        </is>
      </c>
      <c r="W231" s="1" t="n">
        <v>44813.77140046296</v>
      </c>
      <c r="X231" t="n">
        <v>207.0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344.0</v>
      </c>
      <c r="AE231" t="n">
        <v>344.0</v>
      </c>
      <c r="AF231" t="n">
        <v>0.0</v>
      </c>
      <c r="AG231" t="n">
        <v>4.0</v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  <c r="AN231" t="inlineStr">
        <is>
          <t>N/A</t>
        </is>
      </c>
      <c r="AO231" t="inlineStr">
        <is>
          <t>N/A</t>
        </is>
      </c>
      <c r="AP231" t="inlineStr">
        <is>
          <t>N/A</t>
        </is>
      </c>
      <c r="AQ231" t="inlineStr">
        <is>
          <t>N/A</t>
        </is>
      </c>
      <c r="AR231" t="inlineStr">
        <is>
          <t>N/A</t>
        </is>
      </c>
      <c r="AS231" t="inlineStr">
        <is>
          <t>N/A</t>
        </is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  <c r="BF231" t="inlineStr">
        <is>
          <t>09-09-2022</t>
        </is>
      </c>
      <c r="BG231" t="n">
        <v>36.0</v>
      </c>
      <c r="BH231" t="inlineStr">
        <is>
          <t>NO</t>
        </is>
      </c>
    </row>
    <row r="232">
      <c r="A232" t="inlineStr">
        <is>
          <t>WI220915497</t>
        </is>
      </c>
      <c r="B232" t="inlineStr">
        <is>
          <t>DATA_VALIDATION</t>
        </is>
      </c>
      <c r="C232" t="inlineStr">
        <is>
          <t>201300025236</t>
        </is>
      </c>
      <c r="D232" t="inlineStr">
        <is>
          <t>Folder</t>
        </is>
      </c>
      <c r="E232" s="2">
        <f>HYPERLINK("capsilon://?command=openfolder&amp;siteaddress=FAM.docvelocity-na8.net&amp;folderid=FXA0FC79AF-BB62-01F6-031A-97D15C368EA2","FX22091759")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MI2209122597</t>
        </is>
      </c>
      <c r="J232" t="n">
        <v>104.0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44813.76925925926</v>
      </c>
      <c r="P232" s="1" t="n">
        <v>44813.80614583333</v>
      </c>
      <c r="Q232" t="n">
        <v>1194.0</v>
      </c>
      <c r="R232" t="n">
        <v>1993.0</v>
      </c>
      <c r="S232" t="b">
        <v>0</v>
      </c>
      <c r="T232" t="inlineStr">
        <is>
          <t>N/A</t>
        </is>
      </c>
      <c r="U232" t="b">
        <v>1</v>
      </c>
      <c r="V232" t="inlineStr">
        <is>
          <t>Suraj Toradmal</t>
        </is>
      </c>
      <c r="W232" s="1" t="n">
        <v>44813.785578703704</v>
      </c>
      <c r="X232" t="n">
        <v>1041.0</v>
      </c>
      <c r="Y232" t="n">
        <v>74.0</v>
      </c>
      <c r="Z232" t="n">
        <v>0.0</v>
      </c>
      <c r="AA232" t="n">
        <v>74.0</v>
      </c>
      <c r="AB232" t="n">
        <v>0.0</v>
      </c>
      <c r="AC232" t="n">
        <v>39.0</v>
      </c>
      <c r="AD232" t="n">
        <v>30.0</v>
      </c>
      <c r="AE232" t="n">
        <v>0.0</v>
      </c>
      <c r="AF232" t="n">
        <v>0.0</v>
      </c>
      <c r="AG232" t="n">
        <v>0.0</v>
      </c>
      <c r="AH232" t="inlineStr">
        <is>
          <t>Sumit Jarhad</t>
        </is>
      </c>
      <c r="AI232" s="1" t="n">
        <v>44813.80614583333</v>
      </c>
      <c r="AJ232" t="n">
        <v>832.0</v>
      </c>
      <c r="AK232" t="n">
        <v>2.0</v>
      </c>
      <c r="AL232" t="n">
        <v>0.0</v>
      </c>
      <c r="AM232" t="n">
        <v>2.0</v>
      </c>
      <c r="AN232" t="n">
        <v>0.0</v>
      </c>
      <c r="AO232" t="n">
        <v>2.0</v>
      </c>
      <c r="AP232" t="n">
        <v>28.0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  <c r="BF232" t="inlineStr">
        <is>
          <t>09-09-2022</t>
        </is>
      </c>
      <c r="BG232" t="n">
        <v>53.0</v>
      </c>
      <c r="BH232" t="inlineStr">
        <is>
          <t>NO</t>
        </is>
      </c>
    </row>
    <row r="233">
      <c r="A233" t="inlineStr">
        <is>
          <t>WI220915498</t>
        </is>
      </c>
      <c r="B233" t="inlineStr">
        <is>
          <t>DATA_VALIDATION</t>
        </is>
      </c>
      <c r="C233" t="inlineStr">
        <is>
          <t>201300025236</t>
        </is>
      </c>
      <c r="D233" t="inlineStr">
        <is>
          <t>Folder</t>
        </is>
      </c>
      <c r="E233" s="2">
        <f>HYPERLINK("capsilon://?command=openfolder&amp;siteaddress=FAM.docvelocity-na8.net&amp;folderid=FXA0FC79AF-BB62-01F6-031A-97D15C368EA2","FX22091759")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MI2209122604</t>
        </is>
      </c>
      <c r="J233" t="n">
        <v>104.0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44813.770474537036</v>
      </c>
      <c r="P233" s="1" t="n">
        <v>44813.80863425926</v>
      </c>
      <c r="Q233" t="n">
        <v>2261.0</v>
      </c>
      <c r="R233" t="n">
        <v>1036.0</v>
      </c>
      <c r="S233" t="b">
        <v>0</v>
      </c>
      <c r="T233" t="inlineStr">
        <is>
          <t>N/A</t>
        </is>
      </c>
      <c r="U233" t="b">
        <v>1</v>
      </c>
      <c r="V233" t="inlineStr">
        <is>
          <t>Suraj Toradmal</t>
        </is>
      </c>
      <c r="W233" s="1" t="n">
        <v>44813.79614583333</v>
      </c>
      <c r="X233" t="n">
        <v>681.0</v>
      </c>
      <c r="Y233" t="n">
        <v>74.0</v>
      </c>
      <c r="Z233" t="n">
        <v>0.0</v>
      </c>
      <c r="AA233" t="n">
        <v>74.0</v>
      </c>
      <c r="AB233" t="n">
        <v>0.0</v>
      </c>
      <c r="AC233" t="n">
        <v>38.0</v>
      </c>
      <c r="AD233" t="n">
        <v>30.0</v>
      </c>
      <c r="AE233" t="n">
        <v>0.0</v>
      </c>
      <c r="AF233" t="n">
        <v>0.0</v>
      </c>
      <c r="AG233" t="n">
        <v>0.0</v>
      </c>
      <c r="AH233" t="inlineStr">
        <is>
          <t>Sumit Jarhad</t>
        </is>
      </c>
      <c r="AI233" s="1" t="n">
        <v>44813.80863425926</v>
      </c>
      <c r="AJ233" t="n">
        <v>214.0</v>
      </c>
      <c r="AK233" t="n">
        <v>2.0</v>
      </c>
      <c r="AL233" t="n">
        <v>0.0</v>
      </c>
      <c r="AM233" t="n">
        <v>2.0</v>
      </c>
      <c r="AN233" t="n">
        <v>0.0</v>
      </c>
      <c r="AO233" t="n">
        <v>2.0</v>
      </c>
      <c r="AP233" t="n">
        <v>28.0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  <c r="BF233" t="inlineStr">
        <is>
          <t>09-09-2022</t>
        </is>
      </c>
      <c r="BG233" t="n">
        <v>54.0</v>
      </c>
      <c r="BH233" t="inlineStr">
        <is>
          <t>NO</t>
        </is>
      </c>
    </row>
    <row r="234">
      <c r="A234" t="inlineStr">
        <is>
          <t>WI220915501</t>
        </is>
      </c>
      <c r="B234" t="inlineStr">
        <is>
          <t>DATA_VALIDATION</t>
        </is>
      </c>
      <c r="C234" t="inlineStr">
        <is>
          <t>201130014284</t>
        </is>
      </c>
      <c r="D234" t="inlineStr">
        <is>
          <t>Folder</t>
        </is>
      </c>
      <c r="E234" s="2">
        <f>HYPERLINK("capsilon://?command=openfolder&amp;siteaddress=FAM.docvelocity-na8.net&amp;folderid=FX81DF64F0-3334-0B66-853F-6CD84E26D5A5","FX22091466")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MI2209123393</t>
        </is>
      </c>
      <c r="J234" t="n">
        <v>392.0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44813.772824074076</v>
      </c>
      <c r="P234" s="1" t="n">
        <v>44813.85899305555</v>
      </c>
      <c r="Q234" t="n">
        <v>6447.0</v>
      </c>
      <c r="R234" t="n">
        <v>998.0</v>
      </c>
      <c r="S234" t="b">
        <v>0</v>
      </c>
      <c r="T234" t="inlineStr">
        <is>
          <t>N/A</t>
        </is>
      </c>
      <c r="U234" t="b">
        <v>1</v>
      </c>
      <c r="V234" t="inlineStr">
        <is>
          <t>Kalyani Mane</t>
        </is>
      </c>
      <c r="W234" s="1" t="n">
        <v>44813.837175925924</v>
      </c>
      <c r="X234" t="n">
        <v>334.0</v>
      </c>
      <c r="Y234" t="n">
        <v>0.0</v>
      </c>
      <c r="Z234" t="n">
        <v>0.0</v>
      </c>
      <c r="AA234" t="n">
        <v>0.0</v>
      </c>
      <c r="AB234" t="n">
        <v>392.0</v>
      </c>
      <c r="AC234" t="n">
        <v>0.0</v>
      </c>
      <c r="AD234" t="n">
        <v>392.0</v>
      </c>
      <c r="AE234" t="n">
        <v>0.0</v>
      </c>
      <c r="AF234" t="n">
        <v>0.0</v>
      </c>
      <c r="AG234" t="n">
        <v>0.0</v>
      </c>
      <c r="AH234" t="inlineStr">
        <is>
          <t>Rohit Mawal</t>
        </is>
      </c>
      <c r="AI234" s="1" t="n">
        <v>44813.85899305555</v>
      </c>
      <c r="AJ234" t="n">
        <v>65.0</v>
      </c>
      <c r="AK234" t="n">
        <v>0.0</v>
      </c>
      <c r="AL234" t="n">
        <v>0.0</v>
      </c>
      <c r="AM234" t="n">
        <v>0.0</v>
      </c>
      <c r="AN234" t="n">
        <v>392.0</v>
      </c>
      <c r="AO234" t="n">
        <v>0.0</v>
      </c>
      <c r="AP234" t="n">
        <v>392.0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  <c r="BF234" t="inlineStr">
        <is>
          <t>09-09-2022</t>
        </is>
      </c>
      <c r="BG234" t="n">
        <v>124.0</v>
      </c>
      <c r="BH234" t="inlineStr">
        <is>
          <t>NO</t>
        </is>
      </c>
    </row>
    <row r="235">
      <c r="A235" t="inlineStr">
        <is>
          <t>WI220915540</t>
        </is>
      </c>
      <c r="B235" t="inlineStr">
        <is>
          <t>DATA_VALIDATION</t>
        </is>
      </c>
      <c r="C235" t="inlineStr">
        <is>
          <t>201330008525</t>
        </is>
      </c>
      <c r="D235" t="inlineStr">
        <is>
          <t>Folder</t>
        </is>
      </c>
      <c r="E235" s="2">
        <f>HYPERLINK("capsilon://?command=openfolder&amp;siteaddress=FAM.docvelocity-na8.net&amp;folderid=FX831819D9-89A6-C52F-C375-45DBA4C4F1E9","FX22091113")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MI2209124583</t>
        </is>
      </c>
      <c r="J235" t="n">
        <v>57.0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44813.796111111114</v>
      </c>
      <c r="P235" s="1" t="n">
        <v>44813.810520833336</v>
      </c>
      <c r="Q235" t="n">
        <v>813.0</v>
      </c>
      <c r="R235" t="n">
        <v>432.0</v>
      </c>
      <c r="S235" t="b">
        <v>0</v>
      </c>
      <c r="T235" t="inlineStr">
        <is>
          <t>N/A</t>
        </is>
      </c>
      <c r="U235" t="b">
        <v>0</v>
      </c>
      <c r="V235" t="inlineStr">
        <is>
          <t>Suraj Toradmal</t>
        </is>
      </c>
      <c r="W235" s="1" t="n">
        <v>44813.801712962966</v>
      </c>
      <c r="X235" t="n">
        <v>263.0</v>
      </c>
      <c r="Y235" t="n">
        <v>57.0</v>
      </c>
      <c r="Z235" t="n">
        <v>0.0</v>
      </c>
      <c r="AA235" t="n">
        <v>57.0</v>
      </c>
      <c r="AB235" t="n">
        <v>0.0</v>
      </c>
      <c r="AC235" t="n">
        <v>1.0</v>
      </c>
      <c r="AD235" t="n">
        <v>0.0</v>
      </c>
      <c r="AE235" t="n">
        <v>0.0</v>
      </c>
      <c r="AF235" t="n">
        <v>0.0</v>
      </c>
      <c r="AG235" t="n">
        <v>0.0</v>
      </c>
      <c r="AH235" t="inlineStr">
        <is>
          <t>Sumit Jarhad</t>
        </is>
      </c>
      <c r="AI235" s="1" t="n">
        <v>44813.810520833336</v>
      </c>
      <c r="AJ235" t="n">
        <v>162.0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  <c r="BF235" t="inlineStr">
        <is>
          <t>09-09-2022</t>
        </is>
      </c>
      <c r="BG235" t="n">
        <v>20.0</v>
      </c>
      <c r="BH235" t="inlineStr">
        <is>
          <t>NO</t>
        </is>
      </c>
    </row>
    <row r="236">
      <c r="A236" t="inlineStr">
        <is>
          <t>WI220915541</t>
        </is>
      </c>
      <c r="B236" t="inlineStr">
        <is>
          <t>DATA_VALIDATION</t>
        </is>
      </c>
      <c r="C236" t="inlineStr">
        <is>
          <t>201330008525</t>
        </is>
      </c>
      <c r="D236" t="inlineStr">
        <is>
          <t>Folder</t>
        </is>
      </c>
      <c r="E236" s="2">
        <f>HYPERLINK("capsilon://?command=openfolder&amp;siteaddress=FAM.docvelocity-na8.net&amp;folderid=FX831819D9-89A6-C52F-C375-45DBA4C4F1E9","FX22091113")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MI2209124586</t>
        </is>
      </c>
      <c r="J236" t="n">
        <v>57.0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44813.796215277776</v>
      </c>
      <c r="P236" s="1" t="n">
        <v>44813.81228009259</v>
      </c>
      <c r="Q236" t="n">
        <v>1139.0</v>
      </c>
      <c r="R236" t="n">
        <v>249.0</v>
      </c>
      <c r="S236" t="b">
        <v>0</v>
      </c>
      <c r="T236" t="inlineStr">
        <is>
          <t>N/A</t>
        </is>
      </c>
      <c r="U236" t="b">
        <v>0</v>
      </c>
      <c r="V236" t="inlineStr">
        <is>
          <t>Shivani Narwade</t>
        </is>
      </c>
      <c r="W236" s="1" t="n">
        <v>44813.80194444444</v>
      </c>
      <c r="X236" t="n">
        <v>98.0</v>
      </c>
      <c r="Y236" t="n">
        <v>57.0</v>
      </c>
      <c r="Z236" t="n">
        <v>0.0</v>
      </c>
      <c r="AA236" t="n">
        <v>57.0</v>
      </c>
      <c r="AB236" t="n">
        <v>0.0</v>
      </c>
      <c r="AC236" t="n">
        <v>1.0</v>
      </c>
      <c r="AD236" t="n">
        <v>0.0</v>
      </c>
      <c r="AE236" t="n">
        <v>0.0</v>
      </c>
      <c r="AF236" t="n">
        <v>0.0</v>
      </c>
      <c r="AG236" t="n">
        <v>0.0</v>
      </c>
      <c r="AH236" t="inlineStr">
        <is>
          <t>Sumit Jarhad</t>
        </is>
      </c>
      <c r="AI236" s="1" t="n">
        <v>44813.81228009259</v>
      </c>
      <c r="AJ236" t="n">
        <v>151.0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  <c r="BF236" t="inlineStr">
        <is>
          <t>09-09-2022</t>
        </is>
      </c>
      <c r="BG236" t="n">
        <v>23.0</v>
      </c>
      <c r="BH236" t="inlineStr">
        <is>
          <t>NO</t>
        </is>
      </c>
    </row>
    <row r="237">
      <c r="A237" t="inlineStr">
        <is>
          <t>WI220915542</t>
        </is>
      </c>
      <c r="B237" t="inlineStr">
        <is>
          <t>DATA_VALIDATION</t>
        </is>
      </c>
      <c r="C237" t="inlineStr">
        <is>
          <t>201330008525</t>
        </is>
      </c>
      <c r="D237" t="inlineStr">
        <is>
          <t>Folder</t>
        </is>
      </c>
      <c r="E237" s="2">
        <f>HYPERLINK("capsilon://?command=openfolder&amp;siteaddress=FAM.docvelocity-na8.net&amp;folderid=FX831819D9-89A6-C52F-C375-45DBA4C4F1E9","FX22091113")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MI2209124589</t>
        </is>
      </c>
      <c r="J237" t="n">
        <v>28.0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44813.79646990741</v>
      </c>
      <c r="P237" s="1" t="n">
        <v>44813.85949074074</v>
      </c>
      <c r="Q237" t="n">
        <v>5171.0</v>
      </c>
      <c r="R237" t="n">
        <v>274.0</v>
      </c>
      <c r="S237" t="b">
        <v>0</v>
      </c>
      <c r="T237" t="inlineStr">
        <is>
          <t>N/A</t>
        </is>
      </c>
      <c r="U237" t="b">
        <v>0</v>
      </c>
      <c r="V237" t="inlineStr">
        <is>
          <t>Suraj Toradmal</t>
        </is>
      </c>
      <c r="W237" s="1" t="n">
        <v>44813.80349537037</v>
      </c>
      <c r="X237" t="n">
        <v>153.0</v>
      </c>
      <c r="Y237" t="n">
        <v>21.0</v>
      </c>
      <c r="Z237" t="n">
        <v>0.0</v>
      </c>
      <c r="AA237" t="n">
        <v>21.0</v>
      </c>
      <c r="AB237" t="n">
        <v>0.0</v>
      </c>
      <c r="AC237" t="n">
        <v>6.0</v>
      </c>
      <c r="AD237" t="n">
        <v>7.0</v>
      </c>
      <c r="AE237" t="n">
        <v>0.0</v>
      </c>
      <c r="AF237" t="n">
        <v>0.0</v>
      </c>
      <c r="AG237" t="n">
        <v>0.0</v>
      </c>
      <c r="AH237" t="inlineStr">
        <is>
          <t>Hemanshi Deshlahara</t>
        </is>
      </c>
      <c r="AI237" s="1" t="n">
        <v>44813.85949074074</v>
      </c>
      <c r="AJ237" t="n">
        <v>94.0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7.0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  <c r="BF237" t="inlineStr">
        <is>
          <t>09-09-2022</t>
        </is>
      </c>
      <c r="BG237" t="n">
        <v>90.0</v>
      </c>
      <c r="BH237" t="inlineStr">
        <is>
          <t>NO</t>
        </is>
      </c>
    </row>
    <row r="238">
      <c r="A238" t="inlineStr">
        <is>
          <t>WI220915543</t>
        </is>
      </c>
      <c r="B238" t="inlineStr">
        <is>
          <t>DATA_VALIDATION</t>
        </is>
      </c>
      <c r="C238" t="inlineStr">
        <is>
          <t>201330008525</t>
        </is>
      </c>
      <c r="D238" t="inlineStr">
        <is>
          <t>Folder</t>
        </is>
      </c>
      <c r="E238" s="2">
        <f>HYPERLINK("capsilon://?command=openfolder&amp;siteaddress=FAM.docvelocity-na8.net&amp;folderid=FX831819D9-89A6-C52F-C375-45DBA4C4F1E9","FX22091113")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MI2209124588</t>
        </is>
      </c>
      <c r="J238" t="n">
        <v>57.0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44813.797002314815</v>
      </c>
      <c r="P238" s="1" t="n">
        <v>44813.86148148148</v>
      </c>
      <c r="Q238" t="n">
        <v>5276.0</v>
      </c>
      <c r="R238" t="n">
        <v>295.0</v>
      </c>
      <c r="S238" t="b">
        <v>0</v>
      </c>
      <c r="T238" t="inlineStr">
        <is>
          <t>N/A</t>
        </is>
      </c>
      <c r="U238" t="b">
        <v>0</v>
      </c>
      <c r="V238" t="inlineStr">
        <is>
          <t>Shivani Narwade</t>
        </is>
      </c>
      <c r="W238" s="1" t="n">
        <v>44813.80289351852</v>
      </c>
      <c r="X238" t="n">
        <v>81.0</v>
      </c>
      <c r="Y238" t="n">
        <v>57.0</v>
      </c>
      <c r="Z238" t="n">
        <v>0.0</v>
      </c>
      <c r="AA238" t="n">
        <v>57.0</v>
      </c>
      <c r="AB238" t="n">
        <v>0.0</v>
      </c>
      <c r="AC238" t="n">
        <v>2.0</v>
      </c>
      <c r="AD238" t="n">
        <v>0.0</v>
      </c>
      <c r="AE238" t="n">
        <v>0.0</v>
      </c>
      <c r="AF238" t="n">
        <v>0.0</v>
      </c>
      <c r="AG238" t="n">
        <v>0.0</v>
      </c>
      <c r="AH238" t="inlineStr">
        <is>
          <t>Rohit Mawal</t>
        </is>
      </c>
      <c r="AI238" s="1" t="n">
        <v>44813.86148148148</v>
      </c>
      <c r="AJ238" t="n">
        <v>214.0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  <c r="BF238" t="inlineStr">
        <is>
          <t>09-09-2022</t>
        </is>
      </c>
      <c r="BG238" t="n">
        <v>92.0</v>
      </c>
      <c r="BH238" t="inlineStr">
        <is>
          <t>NO</t>
        </is>
      </c>
    </row>
    <row r="239">
      <c r="A239" t="inlineStr">
        <is>
          <t>WI220915544</t>
        </is>
      </c>
      <c r="B239" t="inlineStr">
        <is>
          <t>DATA_VALIDATION</t>
        </is>
      </c>
      <c r="C239" t="inlineStr">
        <is>
          <t>201330008525</t>
        </is>
      </c>
      <c r="D239" t="inlineStr">
        <is>
          <t>Folder</t>
        </is>
      </c>
      <c r="E239" s="2">
        <f>HYPERLINK("capsilon://?command=openfolder&amp;siteaddress=FAM.docvelocity-na8.net&amp;folderid=FX831819D9-89A6-C52F-C375-45DBA4C4F1E9","FX22091113")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MI2209124608</t>
        </is>
      </c>
      <c r="J239" t="n">
        <v>28.0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44813.79736111111</v>
      </c>
      <c r="P239" s="1" t="n">
        <v>44813.860972222225</v>
      </c>
      <c r="Q239" t="n">
        <v>5217.0</v>
      </c>
      <c r="R239" t="n">
        <v>279.0</v>
      </c>
      <c r="S239" t="b">
        <v>0</v>
      </c>
      <c r="T239" t="inlineStr">
        <is>
          <t>N/A</t>
        </is>
      </c>
      <c r="U239" t="b">
        <v>0</v>
      </c>
      <c r="V239" t="inlineStr">
        <is>
          <t>Shivani Narwade</t>
        </is>
      </c>
      <c r="W239" s="1" t="n">
        <v>44813.80465277778</v>
      </c>
      <c r="X239" t="n">
        <v>151.0</v>
      </c>
      <c r="Y239" t="n">
        <v>21.0</v>
      </c>
      <c r="Z239" t="n">
        <v>0.0</v>
      </c>
      <c r="AA239" t="n">
        <v>21.0</v>
      </c>
      <c r="AB239" t="n">
        <v>0.0</v>
      </c>
      <c r="AC239" t="n">
        <v>15.0</v>
      </c>
      <c r="AD239" t="n">
        <v>7.0</v>
      </c>
      <c r="AE239" t="n">
        <v>0.0</v>
      </c>
      <c r="AF239" t="n">
        <v>0.0</v>
      </c>
      <c r="AG239" t="n">
        <v>0.0</v>
      </c>
      <c r="AH239" t="inlineStr">
        <is>
          <t>Hemanshi Deshlahara</t>
        </is>
      </c>
      <c r="AI239" s="1" t="n">
        <v>44813.860972222225</v>
      </c>
      <c r="AJ239" t="n">
        <v>128.0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7.0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  <c r="BF239" t="inlineStr">
        <is>
          <t>09-09-2022</t>
        </is>
      </c>
      <c r="BG239" t="n">
        <v>91.0</v>
      </c>
      <c r="BH239" t="inlineStr">
        <is>
          <t>NO</t>
        </is>
      </c>
    </row>
    <row r="240">
      <c r="A240" t="inlineStr">
        <is>
          <t>WI220915546</t>
        </is>
      </c>
      <c r="B240" t="inlineStr">
        <is>
          <t>DATA_VALIDATION</t>
        </is>
      </c>
      <c r="C240" t="inlineStr">
        <is>
          <t>201330008525</t>
        </is>
      </c>
      <c r="D240" t="inlineStr">
        <is>
          <t>Folder</t>
        </is>
      </c>
      <c r="E240" s="2">
        <f>HYPERLINK("capsilon://?command=openfolder&amp;siteaddress=FAM.docvelocity-na8.net&amp;folderid=FX831819D9-89A6-C52F-C375-45DBA4C4F1E9","FX22091113")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MI2209124610</t>
        </is>
      </c>
      <c r="J240" t="n">
        <v>28.0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2.0</v>
      </c>
      <c r="O240" s="1" t="n">
        <v>44813.79744212963</v>
      </c>
      <c r="P240" s="1" t="n">
        <v>44813.861863425926</v>
      </c>
      <c r="Q240" t="n">
        <v>5261.0</v>
      </c>
      <c r="R240" t="n">
        <v>305.0</v>
      </c>
      <c r="S240" t="b">
        <v>0</v>
      </c>
      <c r="T240" t="inlineStr">
        <is>
          <t>N/A</t>
        </is>
      </c>
      <c r="U240" t="b">
        <v>0</v>
      </c>
      <c r="V240" t="inlineStr">
        <is>
          <t>Suraj Toradmal</t>
        </is>
      </c>
      <c r="W240" s="1" t="n">
        <v>44813.80615740741</v>
      </c>
      <c r="X240" t="n">
        <v>229.0</v>
      </c>
      <c r="Y240" t="n">
        <v>21.0</v>
      </c>
      <c r="Z240" t="n">
        <v>0.0</v>
      </c>
      <c r="AA240" t="n">
        <v>21.0</v>
      </c>
      <c r="AB240" t="n">
        <v>0.0</v>
      </c>
      <c r="AC240" t="n">
        <v>0.0</v>
      </c>
      <c r="AD240" t="n">
        <v>7.0</v>
      </c>
      <c r="AE240" t="n">
        <v>0.0</v>
      </c>
      <c r="AF240" t="n">
        <v>0.0</v>
      </c>
      <c r="AG240" t="n">
        <v>0.0</v>
      </c>
      <c r="AH240" t="inlineStr">
        <is>
          <t>Hemanshi Deshlahara</t>
        </is>
      </c>
      <c r="AI240" s="1" t="n">
        <v>44813.861863425926</v>
      </c>
      <c r="AJ240" t="n">
        <v>76.0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7.0</v>
      </c>
      <c r="AQ240" t="n">
        <v>0.0</v>
      </c>
      <c r="AR240" t="n">
        <v>0.0</v>
      </c>
      <c r="AS240" t="n">
        <v>0.0</v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  <c r="BF240" t="inlineStr">
        <is>
          <t>09-09-2022</t>
        </is>
      </c>
      <c r="BG240" t="n">
        <v>92.0</v>
      </c>
      <c r="BH240" t="inlineStr">
        <is>
          <t>NO</t>
        </is>
      </c>
    </row>
    <row r="241">
      <c r="A241" t="inlineStr">
        <is>
          <t>WI220915547</t>
        </is>
      </c>
      <c r="B241" t="inlineStr">
        <is>
          <t>DATA_VALIDATION</t>
        </is>
      </c>
      <c r="C241" t="inlineStr">
        <is>
          <t>201330008525</t>
        </is>
      </c>
      <c r="D241" t="inlineStr">
        <is>
          <t>Folder</t>
        </is>
      </c>
      <c r="E241" s="2">
        <f>HYPERLINK("capsilon://?command=openfolder&amp;siteaddress=FAM.docvelocity-na8.net&amp;folderid=FX831819D9-89A6-C52F-C375-45DBA4C4F1E9","FX22091113")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MI2209124616</t>
        </is>
      </c>
      <c r="J241" t="n">
        <v>28.0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44813.79797453704</v>
      </c>
      <c r="P241" s="1" t="n">
        <v>44813.86372685185</v>
      </c>
      <c r="Q241" t="n">
        <v>5223.0</v>
      </c>
      <c r="R241" t="n">
        <v>458.0</v>
      </c>
      <c r="S241" t="b">
        <v>0</v>
      </c>
      <c r="T241" t="inlineStr">
        <is>
          <t>N/A</t>
        </is>
      </c>
      <c r="U241" t="b">
        <v>0</v>
      </c>
      <c r="V241" t="inlineStr">
        <is>
          <t>Swapnil Ambesange</t>
        </is>
      </c>
      <c r="W241" s="1" t="n">
        <v>44813.80677083333</v>
      </c>
      <c r="X241" t="n">
        <v>265.0</v>
      </c>
      <c r="Y241" t="n">
        <v>21.0</v>
      </c>
      <c r="Z241" t="n">
        <v>0.0</v>
      </c>
      <c r="AA241" t="n">
        <v>21.0</v>
      </c>
      <c r="AB241" t="n">
        <v>0.0</v>
      </c>
      <c r="AC241" t="n">
        <v>0.0</v>
      </c>
      <c r="AD241" t="n">
        <v>7.0</v>
      </c>
      <c r="AE241" t="n">
        <v>0.0</v>
      </c>
      <c r="AF241" t="n">
        <v>0.0</v>
      </c>
      <c r="AG241" t="n">
        <v>0.0</v>
      </c>
      <c r="AH241" t="inlineStr">
        <is>
          <t>Rohit Mawal</t>
        </is>
      </c>
      <c r="AI241" s="1" t="n">
        <v>44813.86372685185</v>
      </c>
      <c r="AJ241" t="n">
        <v>193.0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7.0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  <c r="BF241" t="inlineStr">
        <is>
          <t>09-09-2022</t>
        </is>
      </c>
      <c r="BG241" t="n">
        <v>94.0</v>
      </c>
      <c r="BH241" t="inlineStr">
        <is>
          <t>NO</t>
        </is>
      </c>
    </row>
    <row r="242">
      <c r="A242" t="inlineStr">
        <is>
          <t>WI220915548</t>
        </is>
      </c>
      <c r="B242" t="inlineStr">
        <is>
          <t>DATA_VALIDATION</t>
        </is>
      </c>
      <c r="C242" t="inlineStr">
        <is>
          <t>201330008525</t>
        </is>
      </c>
      <c r="D242" t="inlineStr">
        <is>
          <t>Folder</t>
        </is>
      </c>
      <c r="E242" s="2">
        <f>HYPERLINK("capsilon://?command=openfolder&amp;siteaddress=FAM.docvelocity-na8.net&amp;folderid=FX831819D9-89A6-C52F-C375-45DBA4C4F1E9","FX22091113")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MI2209124619</t>
        </is>
      </c>
      <c r="J242" t="n">
        <v>28.0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44813.79821759259</v>
      </c>
      <c r="P242" s="1" t="n">
        <v>44813.86483796296</v>
      </c>
      <c r="Q242" t="n">
        <v>5565.0</v>
      </c>
      <c r="R242" t="n">
        <v>191.0</v>
      </c>
      <c r="S242" t="b">
        <v>0</v>
      </c>
      <c r="T242" t="inlineStr">
        <is>
          <t>N/A</t>
        </is>
      </c>
      <c r="U242" t="b">
        <v>0</v>
      </c>
      <c r="V242" t="inlineStr">
        <is>
          <t>Shivani Narwade</t>
        </is>
      </c>
      <c r="W242" s="1" t="n">
        <v>44813.80569444445</v>
      </c>
      <c r="X242" t="n">
        <v>90.0</v>
      </c>
      <c r="Y242" t="n">
        <v>21.0</v>
      </c>
      <c r="Z242" t="n">
        <v>0.0</v>
      </c>
      <c r="AA242" t="n">
        <v>21.0</v>
      </c>
      <c r="AB242" t="n">
        <v>0.0</v>
      </c>
      <c r="AC242" t="n">
        <v>0.0</v>
      </c>
      <c r="AD242" t="n">
        <v>7.0</v>
      </c>
      <c r="AE242" t="n">
        <v>0.0</v>
      </c>
      <c r="AF242" t="n">
        <v>0.0</v>
      </c>
      <c r="AG242" t="n">
        <v>0.0</v>
      </c>
      <c r="AH242" t="inlineStr">
        <is>
          <t>Rohit Mawal</t>
        </is>
      </c>
      <c r="AI242" s="1" t="n">
        <v>44813.86483796296</v>
      </c>
      <c r="AJ242" t="n">
        <v>95.0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7.0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  <c r="BF242" t="inlineStr">
        <is>
          <t>09-09-2022</t>
        </is>
      </c>
      <c r="BG242" t="n">
        <v>95.0</v>
      </c>
      <c r="BH242" t="inlineStr">
        <is>
          <t>NO</t>
        </is>
      </c>
    </row>
    <row r="243">
      <c r="A243" t="inlineStr">
        <is>
          <t>WI220915553</t>
        </is>
      </c>
      <c r="B243" t="inlineStr">
        <is>
          <t>DATA_VALIDATION</t>
        </is>
      </c>
      <c r="C243" t="inlineStr">
        <is>
          <t>201130014292</t>
        </is>
      </c>
      <c r="D243" t="inlineStr">
        <is>
          <t>Folder</t>
        </is>
      </c>
      <c r="E243" s="2">
        <f>HYPERLINK("capsilon://?command=openfolder&amp;siteaddress=FAM.docvelocity-na8.net&amp;folderid=FXDC2C29CD-BE47-195F-EDA0-9D6D8DA2F84F","FX22091857")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MI2209124754</t>
        </is>
      </c>
      <c r="J243" t="n">
        <v>184.0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1.0</v>
      </c>
      <c r="O243" s="1" t="n">
        <v>44813.806493055556</v>
      </c>
      <c r="P243" s="1" t="n">
        <v>44813.901041666664</v>
      </c>
      <c r="Q243" t="n">
        <v>7930.0</v>
      </c>
      <c r="R243" t="n">
        <v>239.0</v>
      </c>
      <c r="S243" t="b">
        <v>0</v>
      </c>
      <c r="T243" t="inlineStr">
        <is>
          <t>N/A</t>
        </is>
      </c>
      <c r="U243" t="b">
        <v>0</v>
      </c>
      <c r="V243" t="inlineStr">
        <is>
          <t>Kalyani Mane</t>
        </is>
      </c>
      <c r="W243" s="1" t="n">
        <v>44813.901041666664</v>
      </c>
      <c r="X243" t="n">
        <v>119.0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184.0</v>
      </c>
      <c r="AE243" t="n">
        <v>184.0</v>
      </c>
      <c r="AF243" t="n">
        <v>0.0</v>
      </c>
      <c r="AG243" t="n">
        <v>2.0</v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N/A</t>
        </is>
      </c>
      <c r="AO243" t="inlineStr">
        <is>
          <t>N/A</t>
        </is>
      </c>
      <c r="AP243" t="inlineStr">
        <is>
          <t>N/A</t>
        </is>
      </c>
      <c r="AQ243" t="inlineStr">
        <is>
          <t>N/A</t>
        </is>
      </c>
      <c r="AR243" t="inlineStr">
        <is>
          <t>N/A</t>
        </is>
      </c>
      <c r="AS243" t="inlineStr">
        <is>
          <t>N/A</t>
        </is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  <c r="BF243" t="inlineStr">
        <is>
          <t>09-09-2022</t>
        </is>
      </c>
      <c r="BG243" t="n">
        <v>136.0</v>
      </c>
      <c r="BH243" t="inlineStr">
        <is>
          <t>NO</t>
        </is>
      </c>
    </row>
    <row r="244">
      <c r="A244" t="inlineStr">
        <is>
          <t>WI220915657</t>
        </is>
      </c>
      <c r="B244" t="inlineStr">
        <is>
          <t>DATA_VALIDATION</t>
        </is>
      </c>
      <c r="C244" t="inlineStr">
        <is>
          <t>201330008554</t>
        </is>
      </c>
      <c r="D244" t="inlineStr">
        <is>
          <t>Folder</t>
        </is>
      </c>
      <c r="E244" s="2">
        <f>HYPERLINK("capsilon://?command=openfolder&amp;siteaddress=FAM.docvelocity-na8.net&amp;folderid=FX3F62815B-A9BE-1C45-740A-677F2E287BA7","FX22091628")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MI2209125230</t>
        </is>
      </c>
      <c r="J244" t="n">
        <v>321.0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1.0</v>
      </c>
      <c r="O244" s="1" t="n">
        <v>44813.84836805556</v>
      </c>
      <c r="P244" s="1" t="n">
        <v>44813.90384259259</v>
      </c>
      <c r="Q244" t="n">
        <v>4552.0</v>
      </c>
      <c r="R244" t="n">
        <v>241.0</v>
      </c>
      <c r="S244" t="b">
        <v>0</v>
      </c>
      <c r="T244" t="inlineStr">
        <is>
          <t>N/A</t>
        </is>
      </c>
      <c r="U244" t="b">
        <v>0</v>
      </c>
      <c r="V244" t="inlineStr">
        <is>
          <t>Kalyani Mane</t>
        </is>
      </c>
      <c r="W244" s="1" t="n">
        <v>44813.90384259259</v>
      </c>
      <c r="X244" t="n">
        <v>241.0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321.0</v>
      </c>
      <c r="AE244" t="n">
        <v>313.0</v>
      </c>
      <c r="AF244" t="n">
        <v>0.0</v>
      </c>
      <c r="AG244" t="n">
        <v>4.0</v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N/A</t>
        </is>
      </c>
      <c r="AP244" t="inlineStr">
        <is>
          <t>N/A</t>
        </is>
      </c>
      <c r="AQ244" t="inlineStr">
        <is>
          <t>N/A</t>
        </is>
      </c>
      <c r="AR244" t="inlineStr">
        <is>
          <t>N/A</t>
        </is>
      </c>
      <c r="AS244" t="inlineStr">
        <is>
          <t>N/A</t>
        </is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  <c r="BF244" t="inlineStr">
        <is>
          <t>09-09-2022</t>
        </is>
      </c>
      <c r="BG244" t="n">
        <v>79.0</v>
      </c>
      <c r="BH244" t="inlineStr">
        <is>
          <t>NO</t>
        </is>
      </c>
    </row>
    <row r="245">
      <c r="A245" t="inlineStr">
        <is>
          <t>WI220915660</t>
        </is>
      </c>
      <c r="B245" t="inlineStr">
        <is>
          <t>DATA_VALIDATION</t>
        </is>
      </c>
      <c r="C245" t="inlineStr">
        <is>
          <t>201300025245</t>
        </is>
      </c>
      <c r="D245" t="inlineStr">
        <is>
          <t>Folder</t>
        </is>
      </c>
      <c r="E245" s="2">
        <f>HYPERLINK("capsilon://?command=openfolder&amp;siteaddress=FAM.docvelocity-na8.net&amp;folderid=FX1BBE9BC0-297B-9C56-5D79-09D39ACAB0A5","FX22091929")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MI2209125272</t>
        </is>
      </c>
      <c r="J245" t="n">
        <v>221.0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1.0</v>
      </c>
      <c r="O245" s="1" t="n">
        <v>44813.852638888886</v>
      </c>
      <c r="P245" s="1" t="n">
        <v>44813.94619212963</v>
      </c>
      <c r="Q245" t="n">
        <v>7840.0</v>
      </c>
      <c r="R245" t="n">
        <v>243.0</v>
      </c>
      <c r="S245" t="b">
        <v>0</v>
      </c>
      <c r="T245" t="inlineStr">
        <is>
          <t>N/A</t>
        </is>
      </c>
      <c r="U245" t="b">
        <v>0</v>
      </c>
      <c r="V245" t="inlineStr">
        <is>
          <t>Kalyani Mane</t>
        </is>
      </c>
      <c r="W245" s="1" t="n">
        <v>44813.94619212963</v>
      </c>
      <c r="X245" t="n">
        <v>226.0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221.0</v>
      </c>
      <c r="AE245" t="n">
        <v>214.0</v>
      </c>
      <c r="AF245" t="n">
        <v>0.0</v>
      </c>
      <c r="AG245" t="n">
        <v>6.0</v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N/A</t>
        </is>
      </c>
      <c r="AO245" t="inlineStr">
        <is>
          <t>N/A</t>
        </is>
      </c>
      <c r="AP245" t="inlineStr">
        <is>
          <t>N/A</t>
        </is>
      </c>
      <c r="AQ245" t="inlineStr">
        <is>
          <t>N/A</t>
        </is>
      </c>
      <c r="AR245" t="inlineStr">
        <is>
          <t>N/A</t>
        </is>
      </c>
      <c r="AS245" t="inlineStr">
        <is>
          <t>N/A</t>
        </is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  <c r="BF245" t="inlineStr">
        <is>
          <t>09-09-2022</t>
        </is>
      </c>
      <c r="BG245" t="n">
        <v>134.0</v>
      </c>
      <c r="BH245" t="inlineStr">
        <is>
          <t>NO</t>
        </is>
      </c>
    </row>
    <row r="246">
      <c r="A246" t="inlineStr">
        <is>
          <t>WI220915662</t>
        </is>
      </c>
      <c r="B246" t="inlineStr">
        <is>
          <t>DATA_VALIDATION</t>
        </is>
      </c>
      <c r="C246" t="inlineStr">
        <is>
          <t>201300025124</t>
        </is>
      </c>
      <c r="D246" t="inlineStr">
        <is>
          <t>Folder</t>
        </is>
      </c>
      <c r="E246" s="2">
        <f>HYPERLINK("capsilon://?command=openfolder&amp;siteaddress=FAM.docvelocity-na8.net&amp;folderid=FX8584BA56-39E3-B08E-0C38-82441511BBB6","FX22088493")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MI2209125326</t>
        </is>
      </c>
      <c r="J246" t="n">
        <v>28.0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44813.86077546296</v>
      </c>
      <c r="P246" s="1" t="n">
        <v>44814.417604166665</v>
      </c>
      <c r="Q246" t="n">
        <v>47787.0</v>
      </c>
      <c r="R246" t="n">
        <v>323.0</v>
      </c>
      <c r="S246" t="b">
        <v>0</v>
      </c>
      <c r="T246" t="inlineStr">
        <is>
          <t>N/A</t>
        </is>
      </c>
      <c r="U246" t="b">
        <v>0</v>
      </c>
      <c r="V246" t="inlineStr">
        <is>
          <t>Kalyani Mane</t>
        </is>
      </c>
      <c r="W246" s="1" t="n">
        <v>44813.948530092595</v>
      </c>
      <c r="X246" t="n">
        <v>201.0</v>
      </c>
      <c r="Y246" t="n">
        <v>21.0</v>
      </c>
      <c r="Z246" t="n">
        <v>0.0</v>
      </c>
      <c r="AA246" t="n">
        <v>21.0</v>
      </c>
      <c r="AB246" t="n">
        <v>0.0</v>
      </c>
      <c r="AC246" t="n">
        <v>0.0</v>
      </c>
      <c r="AD246" t="n">
        <v>7.0</v>
      </c>
      <c r="AE246" t="n">
        <v>0.0</v>
      </c>
      <c r="AF246" t="n">
        <v>0.0</v>
      </c>
      <c r="AG246" t="n">
        <v>0.0</v>
      </c>
      <c r="AH246" t="inlineStr">
        <is>
          <t>Nisha Verma</t>
        </is>
      </c>
      <c r="AI246" s="1" t="n">
        <v>44814.417604166665</v>
      </c>
      <c r="AJ246" t="n">
        <v>122.0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7.0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  <c r="BF246" t="inlineStr">
        <is>
          <t>09-09-2022</t>
        </is>
      </c>
      <c r="BG246" t="n">
        <v>801.0</v>
      </c>
      <c r="BH246" t="inlineStr">
        <is>
          <t>YES</t>
        </is>
      </c>
    </row>
    <row r="247">
      <c r="A247" t="inlineStr">
        <is>
          <t>WI220915663</t>
        </is>
      </c>
      <c r="B247" t="inlineStr">
        <is>
          <t>DATA_VALIDATION</t>
        </is>
      </c>
      <c r="C247" t="inlineStr">
        <is>
          <t>201300025124</t>
        </is>
      </c>
      <c r="D247" t="inlineStr">
        <is>
          <t>Folder</t>
        </is>
      </c>
      <c r="E247" s="2">
        <f>HYPERLINK("capsilon://?command=openfolder&amp;siteaddress=FAM.docvelocity-na8.net&amp;folderid=FX8584BA56-39E3-B08E-0C38-82441511BBB6","FX22088493")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MI2209125327</t>
        </is>
      </c>
      <c r="J247" t="n">
        <v>28.0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44813.861030092594</v>
      </c>
      <c r="P247" s="1" t="n">
        <v>44814.42042824074</v>
      </c>
      <c r="Q247" t="n">
        <v>47873.0</v>
      </c>
      <c r="R247" t="n">
        <v>459.0</v>
      </c>
      <c r="S247" t="b">
        <v>0</v>
      </c>
      <c r="T247" t="inlineStr">
        <is>
          <t>N/A</t>
        </is>
      </c>
      <c r="U247" t="b">
        <v>0</v>
      </c>
      <c r="V247" t="inlineStr">
        <is>
          <t>Kalyani Mane</t>
        </is>
      </c>
      <c r="W247" s="1" t="n">
        <v>44813.95106481481</v>
      </c>
      <c r="X247" t="n">
        <v>219.0</v>
      </c>
      <c r="Y247" t="n">
        <v>21.0</v>
      </c>
      <c r="Z247" t="n">
        <v>0.0</v>
      </c>
      <c r="AA247" t="n">
        <v>21.0</v>
      </c>
      <c r="AB247" t="n">
        <v>0.0</v>
      </c>
      <c r="AC247" t="n">
        <v>0.0</v>
      </c>
      <c r="AD247" t="n">
        <v>7.0</v>
      </c>
      <c r="AE247" t="n">
        <v>0.0</v>
      </c>
      <c r="AF247" t="n">
        <v>0.0</v>
      </c>
      <c r="AG247" t="n">
        <v>0.0</v>
      </c>
      <c r="AH247" t="inlineStr">
        <is>
          <t>Nisha Verma</t>
        </is>
      </c>
      <c r="AI247" s="1" t="n">
        <v>44814.42042824074</v>
      </c>
      <c r="AJ247" t="n">
        <v>35.0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7.0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  <c r="BF247" t="inlineStr">
        <is>
          <t>09-09-2022</t>
        </is>
      </c>
      <c r="BG247" t="n">
        <v>805.0</v>
      </c>
      <c r="BH247" t="inlineStr">
        <is>
          <t>YES</t>
        </is>
      </c>
    </row>
    <row r="248">
      <c r="A248" t="inlineStr">
        <is>
          <t>WI220915664</t>
        </is>
      </c>
      <c r="B248" t="inlineStr">
        <is>
          <t>DATA_VALIDATION</t>
        </is>
      </c>
      <c r="C248" t="inlineStr">
        <is>
          <t>201300025124</t>
        </is>
      </c>
      <c r="D248" t="inlineStr">
        <is>
          <t>Folder</t>
        </is>
      </c>
      <c r="E248" s="2">
        <f>HYPERLINK("capsilon://?command=openfolder&amp;siteaddress=FAM.docvelocity-na8.net&amp;folderid=FX8584BA56-39E3-B08E-0C38-82441511BBB6","FX22088493")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MI2209125328</t>
        </is>
      </c>
      <c r="J248" t="n">
        <v>28.0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44813.861238425925</v>
      </c>
      <c r="P248" s="1" t="n">
        <v>44814.42114583333</v>
      </c>
      <c r="Q248" t="n">
        <v>48172.0</v>
      </c>
      <c r="R248" t="n">
        <v>204.0</v>
      </c>
      <c r="S248" t="b">
        <v>0</v>
      </c>
      <c r="T248" t="inlineStr">
        <is>
          <t>N/A</t>
        </is>
      </c>
      <c r="U248" t="b">
        <v>0</v>
      </c>
      <c r="V248" t="inlineStr">
        <is>
          <t>Kalyani Mane</t>
        </is>
      </c>
      <c r="W248" s="1" t="n">
        <v>44813.99886574074</v>
      </c>
      <c r="X248" t="n">
        <v>143.0</v>
      </c>
      <c r="Y248" t="n">
        <v>21.0</v>
      </c>
      <c r="Z248" t="n">
        <v>0.0</v>
      </c>
      <c r="AA248" t="n">
        <v>21.0</v>
      </c>
      <c r="AB248" t="n">
        <v>0.0</v>
      </c>
      <c r="AC248" t="n">
        <v>0.0</v>
      </c>
      <c r="AD248" t="n">
        <v>7.0</v>
      </c>
      <c r="AE248" t="n">
        <v>0.0</v>
      </c>
      <c r="AF248" t="n">
        <v>0.0</v>
      </c>
      <c r="AG248" t="n">
        <v>0.0</v>
      </c>
      <c r="AH248" t="inlineStr">
        <is>
          <t>Nisha Verma</t>
        </is>
      </c>
      <c r="AI248" s="1" t="n">
        <v>44814.42114583333</v>
      </c>
      <c r="AJ248" t="n">
        <v>61.0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7.0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  <c r="BF248" t="inlineStr">
        <is>
          <t>09-09-2022</t>
        </is>
      </c>
      <c r="BG248" t="n">
        <v>806.0</v>
      </c>
      <c r="BH248" t="inlineStr">
        <is>
          <t>YES</t>
        </is>
      </c>
    </row>
    <row r="249">
      <c r="A249" t="inlineStr">
        <is>
          <t>WI220915665</t>
        </is>
      </c>
      <c r="B249" t="inlineStr">
        <is>
          <t>DATA_VALIDATION</t>
        </is>
      </c>
      <c r="C249" t="inlineStr">
        <is>
          <t>201300025124</t>
        </is>
      </c>
      <c r="D249" t="inlineStr">
        <is>
          <t>Folder</t>
        </is>
      </c>
      <c r="E249" s="2">
        <f>HYPERLINK("capsilon://?command=openfolder&amp;siteaddress=FAM.docvelocity-na8.net&amp;folderid=FX8584BA56-39E3-B08E-0C38-82441511BBB6","FX22088493")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MI2209125331</t>
        </is>
      </c>
      <c r="J249" t="n">
        <v>28.0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44813.86143518519</v>
      </c>
      <c r="P249" s="1" t="n">
        <v>44814.42298611111</v>
      </c>
      <c r="Q249" t="n">
        <v>48089.0</v>
      </c>
      <c r="R249" t="n">
        <v>429.0</v>
      </c>
      <c r="S249" t="b">
        <v>0</v>
      </c>
      <c r="T249" t="inlineStr">
        <is>
          <t>N/A</t>
        </is>
      </c>
      <c r="U249" t="b">
        <v>0</v>
      </c>
      <c r="V249" t="inlineStr">
        <is>
          <t>Kalyani Mane</t>
        </is>
      </c>
      <c r="W249" s="1" t="n">
        <v>44814.00201388889</v>
      </c>
      <c r="X249" t="n">
        <v>271.0</v>
      </c>
      <c r="Y249" t="n">
        <v>21.0</v>
      </c>
      <c r="Z249" t="n">
        <v>0.0</v>
      </c>
      <c r="AA249" t="n">
        <v>21.0</v>
      </c>
      <c r="AB249" t="n">
        <v>0.0</v>
      </c>
      <c r="AC249" t="n">
        <v>5.0</v>
      </c>
      <c r="AD249" t="n">
        <v>7.0</v>
      </c>
      <c r="AE249" t="n">
        <v>0.0</v>
      </c>
      <c r="AF249" t="n">
        <v>0.0</v>
      </c>
      <c r="AG249" t="n">
        <v>0.0</v>
      </c>
      <c r="AH249" t="inlineStr">
        <is>
          <t>Nisha Verma</t>
        </is>
      </c>
      <c r="AI249" s="1" t="n">
        <v>44814.42298611111</v>
      </c>
      <c r="AJ249" t="n">
        <v>158.0</v>
      </c>
      <c r="AK249" t="n">
        <v>0.0</v>
      </c>
      <c r="AL249" t="n">
        <v>0.0</v>
      </c>
      <c r="AM249" t="n">
        <v>0.0</v>
      </c>
      <c r="AN249" t="n">
        <v>21.0</v>
      </c>
      <c r="AO249" t="n">
        <v>0.0</v>
      </c>
      <c r="AP249" t="n">
        <v>7.0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  <c r="BF249" t="inlineStr">
        <is>
          <t>09-09-2022</t>
        </is>
      </c>
      <c r="BG249" t="n">
        <v>808.0</v>
      </c>
      <c r="BH249" t="inlineStr">
        <is>
          <t>YES</t>
        </is>
      </c>
    </row>
    <row r="250">
      <c r="A250" t="inlineStr">
        <is>
          <t>WI220915666</t>
        </is>
      </c>
      <c r="B250" t="inlineStr">
        <is>
          <t>DATA_VALIDATION</t>
        </is>
      </c>
      <c r="C250" t="inlineStr">
        <is>
          <t>201300025124</t>
        </is>
      </c>
      <c r="D250" t="inlineStr">
        <is>
          <t>Folder</t>
        </is>
      </c>
      <c r="E250" s="2">
        <f>HYPERLINK("capsilon://?command=openfolder&amp;siteaddress=FAM.docvelocity-na8.net&amp;folderid=FX8584BA56-39E3-B08E-0C38-82441511BBB6","FX22088493")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MI2209125332</t>
        </is>
      </c>
      <c r="J250" t="n">
        <v>28.0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44813.86174768519</v>
      </c>
      <c r="P250" s="1" t="n">
        <v>44814.42420138889</v>
      </c>
      <c r="Q250" t="n">
        <v>48345.0</v>
      </c>
      <c r="R250" t="n">
        <v>251.0</v>
      </c>
      <c r="S250" t="b">
        <v>0</v>
      </c>
      <c r="T250" t="inlineStr">
        <is>
          <t>N/A</t>
        </is>
      </c>
      <c r="U250" t="b">
        <v>0</v>
      </c>
      <c r="V250" t="inlineStr">
        <is>
          <t>Kalyani Mane</t>
        </is>
      </c>
      <c r="W250" s="1" t="n">
        <v>44814.00372685185</v>
      </c>
      <c r="X250" t="n">
        <v>147.0</v>
      </c>
      <c r="Y250" t="n">
        <v>21.0</v>
      </c>
      <c r="Z250" t="n">
        <v>0.0</v>
      </c>
      <c r="AA250" t="n">
        <v>21.0</v>
      </c>
      <c r="AB250" t="n">
        <v>0.0</v>
      </c>
      <c r="AC250" t="n">
        <v>0.0</v>
      </c>
      <c r="AD250" t="n">
        <v>7.0</v>
      </c>
      <c r="AE250" t="n">
        <v>0.0</v>
      </c>
      <c r="AF250" t="n">
        <v>0.0</v>
      </c>
      <c r="AG250" t="n">
        <v>0.0</v>
      </c>
      <c r="AH250" t="inlineStr">
        <is>
          <t>Nisha Verma</t>
        </is>
      </c>
      <c r="AI250" s="1" t="n">
        <v>44814.42420138889</v>
      </c>
      <c r="AJ250" t="n">
        <v>104.0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7.0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  <c r="BF250" t="inlineStr">
        <is>
          <t>09-09-2022</t>
        </is>
      </c>
      <c r="BG250" t="n">
        <v>809.0</v>
      </c>
      <c r="BH250" t="inlineStr">
        <is>
          <t>YES</t>
        </is>
      </c>
    </row>
    <row r="251">
      <c r="A251" t="inlineStr">
        <is>
          <t>WI220915667</t>
        </is>
      </c>
      <c r="B251" t="inlineStr">
        <is>
          <t>DATA_VALIDATION</t>
        </is>
      </c>
      <c r="C251" t="inlineStr">
        <is>
          <t>201300025124</t>
        </is>
      </c>
      <c r="D251" t="inlineStr">
        <is>
          <t>Folder</t>
        </is>
      </c>
      <c r="E251" s="2">
        <f>HYPERLINK("capsilon://?command=openfolder&amp;siteaddress=FAM.docvelocity-na8.net&amp;folderid=FX8584BA56-39E3-B08E-0C38-82441511BBB6","FX22088493")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MI2209125333</t>
        </is>
      </c>
      <c r="J251" t="n">
        <v>28.0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2.0</v>
      </c>
      <c r="O251" s="1" t="n">
        <v>44813.862025462964</v>
      </c>
      <c r="P251" s="1" t="n">
        <v>44814.42508101852</v>
      </c>
      <c r="Q251" t="n">
        <v>48464.0</v>
      </c>
      <c r="R251" t="n">
        <v>184.0</v>
      </c>
      <c r="S251" t="b">
        <v>0</v>
      </c>
      <c r="T251" t="inlineStr">
        <is>
          <t>N/A</t>
        </is>
      </c>
      <c r="U251" t="b">
        <v>0</v>
      </c>
      <c r="V251" t="inlineStr">
        <is>
          <t>Kalyani Mane</t>
        </is>
      </c>
      <c r="W251" s="1" t="n">
        <v>44814.005</v>
      </c>
      <c r="X251" t="n">
        <v>109.0</v>
      </c>
      <c r="Y251" t="n">
        <v>21.0</v>
      </c>
      <c r="Z251" t="n">
        <v>0.0</v>
      </c>
      <c r="AA251" t="n">
        <v>21.0</v>
      </c>
      <c r="AB251" t="n">
        <v>0.0</v>
      </c>
      <c r="AC251" t="n">
        <v>0.0</v>
      </c>
      <c r="AD251" t="n">
        <v>7.0</v>
      </c>
      <c r="AE251" t="n">
        <v>0.0</v>
      </c>
      <c r="AF251" t="n">
        <v>0.0</v>
      </c>
      <c r="AG251" t="n">
        <v>0.0</v>
      </c>
      <c r="AH251" t="inlineStr">
        <is>
          <t>Nisha Verma</t>
        </is>
      </c>
      <c r="AI251" s="1" t="n">
        <v>44814.42508101852</v>
      </c>
      <c r="AJ251" t="n">
        <v>75.0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7.0</v>
      </c>
      <c r="AQ251" t="n">
        <v>0.0</v>
      </c>
      <c r="AR251" t="n">
        <v>0.0</v>
      </c>
      <c r="AS251" t="n">
        <v>0.0</v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  <c r="BF251" t="inlineStr">
        <is>
          <t>09-09-2022</t>
        </is>
      </c>
      <c r="BG251" t="n">
        <v>810.0</v>
      </c>
      <c r="BH251" t="inlineStr">
        <is>
          <t>YES</t>
        </is>
      </c>
    </row>
    <row r="252">
      <c r="A252" t="inlineStr">
        <is>
          <t>WI220915668</t>
        </is>
      </c>
      <c r="B252" t="inlineStr">
        <is>
          <t>DATA_VALIDATION</t>
        </is>
      </c>
      <c r="C252" t="inlineStr">
        <is>
          <t>201300025124</t>
        </is>
      </c>
      <c r="D252" t="inlineStr">
        <is>
          <t>Folder</t>
        </is>
      </c>
      <c r="E252" s="2">
        <f>HYPERLINK("capsilon://?command=openfolder&amp;siteaddress=FAM.docvelocity-na8.net&amp;folderid=FX8584BA56-39E3-B08E-0C38-82441511BBB6","FX22088493")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MI2209125334</t>
        </is>
      </c>
      <c r="J252" t="n">
        <v>28.0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44813.862175925926</v>
      </c>
      <c r="P252" s="1" t="n">
        <v>44814.425775462965</v>
      </c>
      <c r="Q252" t="n">
        <v>48496.0</v>
      </c>
      <c r="R252" t="n">
        <v>199.0</v>
      </c>
      <c r="S252" t="b">
        <v>0</v>
      </c>
      <c r="T252" t="inlineStr">
        <is>
          <t>N/A</t>
        </is>
      </c>
      <c r="U252" t="b">
        <v>0</v>
      </c>
      <c r="V252" t="inlineStr">
        <is>
          <t>Kalyani Mane</t>
        </is>
      </c>
      <c r="W252" s="1" t="n">
        <v>44814.006631944445</v>
      </c>
      <c r="X252" t="n">
        <v>140.0</v>
      </c>
      <c r="Y252" t="n">
        <v>21.0</v>
      </c>
      <c r="Z252" t="n">
        <v>0.0</v>
      </c>
      <c r="AA252" t="n">
        <v>21.0</v>
      </c>
      <c r="AB252" t="n">
        <v>0.0</v>
      </c>
      <c r="AC252" t="n">
        <v>0.0</v>
      </c>
      <c r="AD252" t="n">
        <v>7.0</v>
      </c>
      <c r="AE252" t="n">
        <v>0.0</v>
      </c>
      <c r="AF252" t="n">
        <v>0.0</v>
      </c>
      <c r="AG252" t="n">
        <v>0.0</v>
      </c>
      <c r="AH252" t="inlineStr">
        <is>
          <t>Nisha Verma</t>
        </is>
      </c>
      <c r="AI252" s="1" t="n">
        <v>44814.425775462965</v>
      </c>
      <c r="AJ252" t="n">
        <v>59.0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7.0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  <c r="BF252" t="inlineStr">
        <is>
          <t>09-09-2022</t>
        </is>
      </c>
      <c r="BG252" t="n">
        <v>811.0</v>
      </c>
      <c r="BH252" t="inlineStr">
        <is>
          <t>YES</t>
        </is>
      </c>
    </row>
    <row r="253">
      <c r="A253" t="inlineStr">
        <is>
          <t>WI220915669</t>
        </is>
      </c>
      <c r="B253" t="inlineStr">
        <is>
          <t>DATA_VALIDATION</t>
        </is>
      </c>
      <c r="C253" t="inlineStr">
        <is>
          <t>201300025124</t>
        </is>
      </c>
      <c r="D253" t="inlineStr">
        <is>
          <t>Folder</t>
        </is>
      </c>
      <c r="E253" s="2">
        <f>HYPERLINK("capsilon://?command=openfolder&amp;siteaddress=FAM.docvelocity-na8.net&amp;folderid=FX8584BA56-39E3-B08E-0C38-82441511BBB6","FX22088493")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MI2209125335</t>
        </is>
      </c>
      <c r="J253" t="n">
        <v>28.0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44813.86247685185</v>
      </c>
      <c r="P253" s="1" t="n">
        <v>44814.42637731481</v>
      </c>
      <c r="Q253" t="n">
        <v>48516.0</v>
      </c>
      <c r="R253" t="n">
        <v>205.0</v>
      </c>
      <c r="S253" t="b">
        <v>0</v>
      </c>
      <c r="T253" t="inlineStr">
        <is>
          <t>N/A</t>
        </is>
      </c>
      <c r="U253" t="b">
        <v>0</v>
      </c>
      <c r="V253" t="inlineStr">
        <is>
          <t>Kalyani Mane</t>
        </is>
      </c>
      <c r="W253" s="1" t="n">
        <v>44814.008414351854</v>
      </c>
      <c r="X253" t="n">
        <v>153.0</v>
      </c>
      <c r="Y253" t="n">
        <v>21.0</v>
      </c>
      <c r="Z253" t="n">
        <v>0.0</v>
      </c>
      <c r="AA253" t="n">
        <v>21.0</v>
      </c>
      <c r="AB253" t="n">
        <v>0.0</v>
      </c>
      <c r="AC253" t="n">
        <v>2.0</v>
      </c>
      <c r="AD253" t="n">
        <v>7.0</v>
      </c>
      <c r="AE253" t="n">
        <v>0.0</v>
      </c>
      <c r="AF253" t="n">
        <v>0.0</v>
      </c>
      <c r="AG253" t="n">
        <v>0.0</v>
      </c>
      <c r="AH253" t="inlineStr">
        <is>
          <t>Nisha Verma</t>
        </is>
      </c>
      <c r="AI253" s="1" t="n">
        <v>44814.42637731481</v>
      </c>
      <c r="AJ253" t="n">
        <v>52.0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7.0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  <c r="BF253" t="inlineStr">
        <is>
          <t>09-09-2022</t>
        </is>
      </c>
      <c r="BG253" t="n">
        <v>812.0</v>
      </c>
      <c r="BH253" t="inlineStr">
        <is>
          <t>YES</t>
        </is>
      </c>
    </row>
    <row r="254">
      <c r="A254" t="inlineStr">
        <is>
          <t>WI220915670</t>
        </is>
      </c>
      <c r="B254" t="inlineStr">
        <is>
          <t>DATA_VALIDATION</t>
        </is>
      </c>
      <c r="C254" t="inlineStr">
        <is>
          <t>201300025124</t>
        </is>
      </c>
      <c r="D254" t="inlineStr">
        <is>
          <t>Folder</t>
        </is>
      </c>
      <c r="E254" s="2">
        <f>HYPERLINK("capsilon://?command=openfolder&amp;siteaddress=FAM.docvelocity-na8.net&amp;folderid=FX8584BA56-39E3-B08E-0C38-82441511BBB6","FX22088493")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MI2209125357</t>
        </is>
      </c>
      <c r="J254" t="n">
        <v>93.0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44813.86585648148</v>
      </c>
      <c r="P254" s="1" t="n">
        <v>44814.42994212963</v>
      </c>
      <c r="Q254" t="n">
        <v>48058.0</v>
      </c>
      <c r="R254" t="n">
        <v>679.0</v>
      </c>
      <c r="S254" t="b">
        <v>0</v>
      </c>
      <c r="T254" t="inlineStr">
        <is>
          <t>N/A</t>
        </is>
      </c>
      <c r="U254" t="b">
        <v>0</v>
      </c>
      <c r="V254" t="inlineStr">
        <is>
          <t>Kalyani Mane</t>
        </is>
      </c>
      <c r="W254" s="1" t="n">
        <v>44814.01273148148</v>
      </c>
      <c r="X254" t="n">
        <v>372.0</v>
      </c>
      <c r="Y254" t="n">
        <v>93.0</v>
      </c>
      <c r="Z254" t="n">
        <v>0.0</v>
      </c>
      <c r="AA254" t="n">
        <v>93.0</v>
      </c>
      <c r="AB254" t="n">
        <v>0.0</v>
      </c>
      <c r="AC254" t="n">
        <v>1.0</v>
      </c>
      <c r="AD254" t="n">
        <v>0.0</v>
      </c>
      <c r="AE254" t="n">
        <v>0.0</v>
      </c>
      <c r="AF254" t="n">
        <v>0.0</v>
      </c>
      <c r="AG254" t="n">
        <v>0.0</v>
      </c>
      <c r="AH254" t="inlineStr">
        <is>
          <t>Nisha Verma</t>
        </is>
      </c>
      <c r="AI254" s="1" t="n">
        <v>44814.42994212963</v>
      </c>
      <c r="AJ254" t="n">
        <v>307.0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  <c r="BF254" t="inlineStr">
        <is>
          <t>09-09-2022</t>
        </is>
      </c>
      <c r="BG254" t="n">
        <v>812.0</v>
      </c>
      <c r="BH254" t="inlineStr">
        <is>
          <t>YES</t>
        </is>
      </c>
    </row>
    <row r="255">
      <c r="A255" t="inlineStr">
        <is>
          <t>WI220915671</t>
        </is>
      </c>
      <c r="B255" t="inlineStr">
        <is>
          <t>DATA_VALIDATION</t>
        </is>
      </c>
      <c r="C255" t="inlineStr">
        <is>
          <t>201300025124</t>
        </is>
      </c>
      <c r="D255" t="inlineStr">
        <is>
          <t>Folder</t>
        </is>
      </c>
      <c r="E255" s="2">
        <f>HYPERLINK("capsilon://?command=openfolder&amp;siteaddress=FAM.docvelocity-na8.net&amp;folderid=FX8584BA56-39E3-B08E-0C38-82441511BBB6","FX22088493")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MI2209125358</t>
        </is>
      </c>
      <c r="J255" t="n">
        <v>54.0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44813.865891203706</v>
      </c>
      <c r="P255" s="1" t="n">
        <v>44814.83993055556</v>
      </c>
      <c r="Q255" t="n">
        <v>83595.0</v>
      </c>
      <c r="R255" t="n">
        <v>562.0</v>
      </c>
      <c r="S255" t="b">
        <v>0</v>
      </c>
      <c r="T255" t="inlineStr">
        <is>
          <t>N/A</t>
        </is>
      </c>
      <c r="U255" t="b">
        <v>0</v>
      </c>
      <c r="V255" t="inlineStr">
        <is>
          <t>Kalyani Mane</t>
        </is>
      </c>
      <c r="W255" s="1" t="n">
        <v>44814.01482638889</v>
      </c>
      <c r="X255" t="n">
        <v>180.0</v>
      </c>
      <c r="Y255" t="n">
        <v>54.0</v>
      </c>
      <c r="Z255" t="n">
        <v>0.0</v>
      </c>
      <c r="AA255" t="n">
        <v>54.0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inlineStr">
        <is>
          <t>Saloni Uttekar</t>
        </is>
      </c>
      <c r="AI255" s="1" t="n">
        <v>44814.83993055556</v>
      </c>
      <c r="AJ255" t="n">
        <v>300.0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  <c r="BF255" t="inlineStr">
        <is>
          <t>09-09-2022</t>
        </is>
      </c>
      <c r="BG255" t="n">
        <v>1402.0</v>
      </c>
      <c r="BH255" t="inlineStr">
        <is>
          <t>YES</t>
        </is>
      </c>
    </row>
    <row r="256">
      <c r="A256" t="inlineStr">
        <is>
          <t>WI220915672</t>
        </is>
      </c>
      <c r="B256" t="inlineStr">
        <is>
          <t>DATA_VALIDATION</t>
        </is>
      </c>
      <c r="C256" t="inlineStr">
        <is>
          <t>201300025124</t>
        </is>
      </c>
      <c r="D256" t="inlineStr">
        <is>
          <t>Folder</t>
        </is>
      </c>
      <c r="E256" s="2">
        <f>HYPERLINK("capsilon://?command=openfolder&amp;siteaddress=FAM.docvelocity-na8.net&amp;folderid=FX8584BA56-39E3-B08E-0C38-82441511BBB6","FX22088493")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MI2209125360</t>
        </is>
      </c>
      <c r="J256" t="n">
        <v>57.0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44813.86659722222</v>
      </c>
      <c r="P256" s="1" t="n">
        <v>44814.84232638889</v>
      </c>
      <c r="Q256" t="n">
        <v>83857.0</v>
      </c>
      <c r="R256" t="n">
        <v>446.0</v>
      </c>
      <c r="S256" t="b">
        <v>0</v>
      </c>
      <c r="T256" t="inlineStr">
        <is>
          <t>N/A</t>
        </is>
      </c>
      <c r="U256" t="b">
        <v>0</v>
      </c>
      <c r="V256" t="inlineStr">
        <is>
          <t>Kalyani Mane</t>
        </is>
      </c>
      <c r="W256" s="1" t="n">
        <v>44814.017604166664</v>
      </c>
      <c r="X256" t="n">
        <v>240.0</v>
      </c>
      <c r="Y256" t="n">
        <v>57.0</v>
      </c>
      <c r="Z256" t="n">
        <v>0.0</v>
      </c>
      <c r="AA256" t="n">
        <v>57.0</v>
      </c>
      <c r="AB256" t="n">
        <v>0.0</v>
      </c>
      <c r="AC256" t="n">
        <v>1.0</v>
      </c>
      <c r="AD256" t="n">
        <v>0.0</v>
      </c>
      <c r="AE256" t="n">
        <v>0.0</v>
      </c>
      <c r="AF256" t="n">
        <v>0.0</v>
      </c>
      <c r="AG256" t="n">
        <v>0.0</v>
      </c>
      <c r="AH256" t="inlineStr">
        <is>
          <t>Saloni Uttekar</t>
        </is>
      </c>
      <c r="AI256" s="1" t="n">
        <v>44814.84232638889</v>
      </c>
      <c r="AJ256" t="n">
        <v>206.0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  <c r="BF256" t="inlineStr">
        <is>
          <t>09-09-2022</t>
        </is>
      </c>
      <c r="BG256" t="n">
        <v>1405.0</v>
      </c>
      <c r="BH256" t="inlineStr">
        <is>
          <t>YES</t>
        </is>
      </c>
    </row>
    <row r="257">
      <c r="A257" t="inlineStr">
        <is>
          <t>WI220915673</t>
        </is>
      </c>
      <c r="B257" t="inlineStr">
        <is>
          <t>DATA_VALIDATION</t>
        </is>
      </c>
      <c r="C257" t="inlineStr">
        <is>
          <t>201300025124</t>
        </is>
      </c>
      <c r="D257" t="inlineStr">
        <is>
          <t>Folder</t>
        </is>
      </c>
      <c r="E257" s="2">
        <f>HYPERLINK("capsilon://?command=openfolder&amp;siteaddress=FAM.docvelocity-na8.net&amp;folderid=FX8584BA56-39E3-B08E-0C38-82441511BBB6","FX22088493")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MI2209125359</t>
        </is>
      </c>
      <c r="J257" t="n">
        <v>93.0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44813.866631944446</v>
      </c>
      <c r="P257" s="1" t="n">
        <v>44814.847453703704</v>
      </c>
      <c r="Q257" t="n">
        <v>83401.0</v>
      </c>
      <c r="R257" t="n">
        <v>1342.0</v>
      </c>
      <c r="S257" t="b">
        <v>0</v>
      </c>
      <c r="T257" t="inlineStr">
        <is>
          <t>N/A</t>
        </is>
      </c>
      <c r="U257" t="b">
        <v>0</v>
      </c>
      <c r="V257" t="inlineStr">
        <is>
          <t>Kalyani Mane</t>
        </is>
      </c>
      <c r="W257" s="1" t="n">
        <v>44814.03324074074</v>
      </c>
      <c r="X257" t="n">
        <v>888.0</v>
      </c>
      <c r="Y257" t="n">
        <v>93.0</v>
      </c>
      <c r="Z257" t="n">
        <v>0.0</v>
      </c>
      <c r="AA257" t="n">
        <v>93.0</v>
      </c>
      <c r="AB257" t="n">
        <v>0.0</v>
      </c>
      <c r="AC257" t="n">
        <v>2.0</v>
      </c>
      <c r="AD257" t="n">
        <v>0.0</v>
      </c>
      <c r="AE257" t="n">
        <v>0.0</v>
      </c>
      <c r="AF257" t="n">
        <v>0.0</v>
      </c>
      <c r="AG257" t="n">
        <v>0.0</v>
      </c>
      <c r="AH257" t="inlineStr">
        <is>
          <t>Saloni Uttekar</t>
        </is>
      </c>
      <c r="AI257" s="1" t="n">
        <v>44814.847453703704</v>
      </c>
      <c r="AJ257" t="n">
        <v>442.0</v>
      </c>
      <c r="AK257" t="n">
        <v>1.0</v>
      </c>
      <c r="AL257" t="n">
        <v>0.0</v>
      </c>
      <c r="AM257" t="n">
        <v>1.0</v>
      </c>
      <c r="AN257" t="n">
        <v>0.0</v>
      </c>
      <c r="AO257" t="n">
        <v>1.0</v>
      </c>
      <c r="AP257" t="n">
        <v>-1.0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  <c r="BF257" t="inlineStr">
        <is>
          <t>09-09-2022</t>
        </is>
      </c>
      <c r="BG257" t="n">
        <v>1412.0</v>
      </c>
      <c r="BH257" t="inlineStr">
        <is>
          <t>YES</t>
        </is>
      </c>
    </row>
    <row r="258">
      <c r="A258" t="inlineStr">
        <is>
          <t>WI220915676</t>
        </is>
      </c>
      <c r="B258" t="inlineStr">
        <is>
          <t>DATA_VALIDATION</t>
        </is>
      </c>
      <c r="C258" t="inlineStr">
        <is>
          <t>201300025253</t>
        </is>
      </c>
      <c r="D258" t="inlineStr">
        <is>
          <t>Folder</t>
        </is>
      </c>
      <c r="E258" s="2">
        <f>HYPERLINK("capsilon://?command=openfolder&amp;siteaddress=FAM.docvelocity-na8.net&amp;folderid=FX3E22F39E-0B75-B93B-A874-AF27D4D98ECD","FX22092113")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MI2209125365</t>
        </is>
      </c>
      <c r="J258" t="n">
        <v>474.0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1.0</v>
      </c>
      <c r="O258" s="1" t="n">
        <v>44813.87159722222</v>
      </c>
      <c r="P258" s="1" t="n">
        <v>44814.06123842593</v>
      </c>
      <c r="Q258" t="n">
        <v>15869.0</v>
      </c>
      <c r="R258" t="n">
        <v>516.0</v>
      </c>
      <c r="S258" t="b">
        <v>0</v>
      </c>
      <c r="T258" t="inlineStr">
        <is>
          <t>N/A</t>
        </is>
      </c>
      <c r="U258" t="b">
        <v>0</v>
      </c>
      <c r="V258" t="inlineStr">
        <is>
          <t>Kalyani Mane</t>
        </is>
      </c>
      <c r="W258" s="1" t="n">
        <v>44814.06123842593</v>
      </c>
      <c r="X258" t="n">
        <v>501.0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474.0</v>
      </c>
      <c r="AE258" t="n">
        <v>467.0</v>
      </c>
      <c r="AF258" t="n">
        <v>0.0</v>
      </c>
      <c r="AG258" t="n">
        <v>9.0</v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N/A</t>
        </is>
      </c>
      <c r="AO258" t="inlineStr">
        <is>
          <t>N/A</t>
        </is>
      </c>
      <c r="AP258" t="inlineStr">
        <is>
          <t>N/A</t>
        </is>
      </c>
      <c r="AQ258" t="inlineStr">
        <is>
          <t>N/A</t>
        </is>
      </c>
      <c r="AR258" t="inlineStr">
        <is>
          <t>N/A</t>
        </is>
      </c>
      <c r="AS258" t="inlineStr">
        <is>
          <t>N/A</t>
        </is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  <c r="BF258" t="inlineStr">
        <is>
          <t>09-09-2022</t>
        </is>
      </c>
      <c r="BG258" t="n">
        <v>273.0</v>
      </c>
      <c r="BH258" t="inlineStr">
        <is>
          <t>NO</t>
        </is>
      </c>
    </row>
    <row r="259">
      <c r="A259" t="inlineStr">
        <is>
          <t>WI220915678</t>
        </is>
      </c>
      <c r="B259" t="inlineStr">
        <is>
          <t>DATA_VALIDATION</t>
        </is>
      </c>
      <c r="C259" t="inlineStr">
        <is>
          <t>201308008869</t>
        </is>
      </c>
      <c r="D259" t="inlineStr">
        <is>
          <t>Folder</t>
        </is>
      </c>
      <c r="E259" s="2">
        <f>HYPERLINK("capsilon://?command=openfolder&amp;siteaddress=FAM.docvelocity-na8.net&amp;folderid=FX66C485CC-A1DF-E5E5-9449-24EE146EDFC9","FX22091278")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MI2209125403</t>
        </is>
      </c>
      <c r="J259" t="n">
        <v>357.0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1.0</v>
      </c>
      <c r="O259" s="1" t="n">
        <v>44813.878958333335</v>
      </c>
      <c r="P259" s="1" t="n">
        <v>44814.07460648148</v>
      </c>
      <c r="Q259" t="n">
        <v>15801.0</v>
      </c>
      <c r="R259" t="n">
        <v>1103.0</v>
      </c>
      <c r="S259" t="b">
        <v>0</v>
      </c>
      <c r="T259" t="inlineStr">
        <is>
          <t>N/A</t>
        </is>
      </c>
      <c r="U259" t="b">
        <v>0</v>
      </c>
      <c r="V259" t="inlineStr">
        <is>
          <t>Komal Kharde</t>
        </is>
      </c>
      <c r="W259" s="1" t="n">
        <v>44814.07460648148</v>
      </c>
      <c r="X259" t="n">
        <v>1051.0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357.0</v>
      </c>
      <c r="AE259" t="n">
        <v>329.0</v>
      </c>
      <c r="AF259" t="n">
        <v>0.0</v>
      </c>
      <c r="AG259" t="n">
        <v>12.0</v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N/A</t>
        </is>
      </c>
      <c r="AO259" t="inlineStr">
        <is>
          <t>N/A</t>
        </is>
      </c>
      <c r="AP259" t="inlineStr">
        <is>
          <t>N/A</t>
        </is>
      </c>
      <c r="AQ259" t="inlineStr">
        <is>
          <t>N/A</t>
        </is>
      </c>
      <c r="AR259" t="inlineStr">
        <is>
          <t>N/A</t>
        </is>
      </c>
      <c r="AS259" t="inlineStr">
        <is>
          <t>N/A</t>
        </is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  <c r="BF259" t="inlineStr">
        <is>
          <t>09-09-2022</t>
        </is>
      </c>
      <c r="BG259" t="n">
        <v>281.0</v>
      </c>
      <c r="BH259" t="inlineStr">
        <is>
          <t>NO</t>
        </is>
      </c>
    </row>
    <row r="260">
      <c r="A260" t="inlineStr">
        <is>
          <t>WI220915687</t>
        </is>
      </c>
      <c r="B260" t="inlineStr">
        <is>
          <t>DATA_VALIDATION</t>
        </is>
      </c>
      <c r="C260" t="inlineStr">
        <is>
          <t>201300025252</t>
        </is>
      </c>
      <c r="D260" t="inlineStr">
        <is>
          <t>Folder</t>
        </is>
      </c>
      <c r="E260" s="2">
        <f>HYPERLINK("capsilon://?command=openfolder&amp;siteaddress=FAM.docvelocity-na8.net&amp;folderid=FXCFBE3F3B-C0CE-3877-F69F-85826E351D76","FX22092101")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MI2209125502</t>
        </is>
      </c>
      <c r="J260" t="n">
        <v>130.0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1.0</v>
      </c>
      <c r="O260" s="1" t="n">
        <v>44813.897465277776</v>
      </c>
      <c r="P260" s="1" t="n">
        <v>44814.076053240744</v>
      </c>
      <c r="Q260" t="n">
        <v>15306.0</v>
      </c>
      <c r="R260" t="n">
        <v>124.0</v>
      </c>
      <c r="S260" t="b">
        <v>0</v>
      </c>
      <c r="T260" t="inlineStr">
        <is>
          <t>N/A</t>
        </is>
      </c>
      <c r="U260" t="b">
        <v>0</v>
      </c>
      <c r="V260" t="inlineStr">
        <is>
          <t>Komal Kharde</t>
        </is>
      </c>
      <c r="W260" s="1" t="n">
        <v>44814.076053240744</v>
      </c>
      <c r="X260" t="n">
        <v>124.0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130.0</v>
      </c>
      <c r="AE260" t="n">
        <v>123.0</v>
      </c>
      <c r="AF260" t="n">
        <v>0.0</v>
      </c>
      <c r="AG260" t="n">
        <v>3.0</v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N/A</t>
        </is>
      </c>
      <c r="AP260" t="inlineStr">
        <is>
          <t>N/A</t>
        </is>
      </c>
      <c r="AQ260" t="inlineStr">
        <is>
          <t>N/A</t>
        </is>
      </c>
      <c r="AR260" t="inlineStr">
        <is>
          <t>N/A</t>
        </is>
      </c>
      <c r="AS260" t="inlineStr">
        <is>
          <t>N/A</t>
        </is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  <c r="BF260" t="inlineStr">
        <is>
          <t>09-09-2022</t>
        </is>
      </c>
      <c r="BG260" t="n">
        <v>257.0</v>
      </c>
      <c r="BH260" t="inlineStr">
        <is>
          <t>NO</t>
        </is>
      </c>
    </row>
    <row r="261">
      <c r="A261" t="inlineStr">
        <is>
          <t>WI220915688</t>
        </is>
      </c>
      <c r="B261" t="inlineStr">
        <is>
          <t>DATA_VALIDATION</t>
        </is>
      </c>
      <c r="C261" t="inlineStr">
        <is>
          <t>201308008861</t>
        </is>
      </c>
      <c r="D261" t="inlineStr">
        <is>
          <t>Folder</t>
        </is>
      </c>
      <c r="E261" s="2">
        <f>HYPERLINK("capsilon://?command=openfolder&amp;siteaddress=FAM.docvelocity-na8.net&amp;folderid=FX38B210B7-3D59-A693-8702-3EC72A0E4A66","FX2209966")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MI2209125455</t>
        </is>
      </c>
      <c r="J261" t="n">
        <v>377.0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1.0</v>
      </c>
      <c r="O261" s="1" t="n">
        <v>44813.89800925926</v>
      </c>
      <c r="P261" s="1" t="n">
        <v>44814.08078703703</v>
      </c>
      <c r="Q261" t="n">
        <v>15384.0</v>
      </c>
      <c r="R261" t="n">
        <v>408.0</v>
      </c>
      <c r="S261" t="b">
        <v>0</v>
      </c>
      <c r="T261" t="inlineStr">
        <is>
          <t>N/A</t>
        </is>
      </c>
      <c r="U261" t="b">
        <v>0</v>
      </c>
      <c r="V261" t="inlineStr">
        <is>
          <t>Komal Kharde</t>
        </is>
      </c>
      <c r="W261" s="1" t="n">
        <v>44814.08078703703</v>
      </c>
      <c r="X261" t="n">
        <v>408.0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377.0</v>
      </c>
      <c r="AE261" t="n">
        <v>356.0</v>
      </c>
      <c r="AF261" t="n">
        <v>0.0</v>
      </c>
      <c r="AG261" t="n">
        <v>12.0</v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N/A</t>
        </is>
      </c>
      <c r="AO261" t="inlineStr">
        <is>
          <t>N/A</t>
        </is>
      </c>
      <c r="AP261" t="inlineStr">
        <is>
          <t>N/A</t>
        </is>
      </c>
      <c r="AQ261" t="inlineStr">
        <is>
          <t>N/A</t>
        </is>
      </c>
      <c r="AR261" t="inlineStr">
        <is>
          <t>N/A</t>
        </is>
      </c>
      <c r="AS261" t="inlineStr">
        <is>
          <t>N/A</t>
        </is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  <c r="BF261" t="inlineStr">
        <is>
          <t>09-09-2022</t>
        </is>
      </c>
      <c r="BG261" t="n">
        <v>263.0</v>
      </c>
      <c r="BH261" t="inlineStr">
        <is>
          <t>NO</t>
        </is>
      </c>
    </row>
    <row r="262">
      <c r="A262" t="inlineStr">
        <is>
          <t>WI220915693</t>
        </is>
      </c>
      <c r="B262" t="inlineStr">
        <is>
          <t>DATA_VALIDATION</t>
        </is>
      </c>
      <c r="C262" t="inlineStr">
        <is>
          <t>201348000860</t>
        </is>
      </c>
      <c r="D262" t="inlineStr">
        <is>
          <t>Folder</t>
        </is>
      </c>
      <c r="E262" s="2">
        <f>HYPERLINK("capsilon://?command=openfolder&amp;siteaddress=FAM.docvelocity-na8.net&amp;folderid=FXCEB762F8-8556-1D2C-1D09-465EDF7A061D","FX22091066")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MI2209125514</t>
        </is>
      </c>
      <c r="J262" t="n">
        <v>193.0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1.0</v>
      </c>
      <c r="O262" s="1" t="n">
        <v>44813.90096064815</v>
      </c>
      <c r="P262" s="1" t="n">
        <v>44814.13637731481</v>
      </c>
      <c r="Q262" t="n">
        <v>20172.0</v>
      </c>
      <c r="R262" t="n">
        <v>168.0</v>
      </c>
      <c r="S262" t="b">
        <v>0</v>
      </c>
      <c r="T262" t="inlineStr">
        <is>
          <t>N/A</t>
        </is>
      </c>
      <c r="U262" t="b">
        <v>0</v>
      </c>
      <c r="V262" t="inlineStr">
        <is>
          <t>Kalyani Mane</t>
        </is>
      </c>
      <c r="W262" s="1" t="n">
        <v>44814.13637731481</v>
      </c>
      <c r="X262" t="n">
        <v>145.0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193.0</v>
      </c>
      <c r="AE262" t="n">
        <v>171.0</v>
      </c>
      <c r="AF262" t="n">
        <v>0.0</v>
      </c>
      <c r="AG262" t="n">
        <v>5.0</v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N/A</t>
        </is>
      </c>
      <c r="AP262" t="inlineStr">
        <is>
          <t>N/A</t>
        </is>
      </c>
      <c r="AQ262" t="inlineStr">
        <is>
          <t>N/A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  <c r="BF262" t="inlineStr">
        <is>
          <t>09-09-2022</t>
        </is>
      </c>
      <c r="BG262" t="n">
        <v>339.0</v>
      </c>
      <c r="BH262" t="inlineStr">
        <is>
          <t>NO</t>
        </is>
      </c>
    </row>
    <row r="263">
      <c r="A263" t="inlineStr">
        <is>
          <t>WI220915694</t>
        </is>
      </c>
      <c r="B263" t="inlineStr">
        <is>
          <t>DATA_VALIDATION</t>
        </is>
      </c>
      <c r="C263" t="inlineStr">
        <is>
          <t>201348000866</t>
        </is>
      </c>
      <c r="D263" t="inlineStr">
        <is>
          <t>Folder</t>
        </is>
      </c>
      <c r="E263" s="2">
        <f>HYPERLINK("capsilon://?command=openfolder&amp;siteaddress=FAM.docvelocity-na8.net&amp;folderid=FX41CC6C1F-DAA7-D22A-84F6-02FE5EDE18D1","FX22091774")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MI2209125526</t>
        </is>
      </c>
      <c r="J263" t="n">
        <v>222.0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1.0</v>
      </c>
      <c r="O263" s="1" t="n">
        <v>44813.901724537034</v>
      </c>
      <c r="P263" s="1" t="n">
        <v>44814.140555555554</v>
      </c>
      <c r="Q263" t="n">
        <v>20275.0</v>
      </c>
      <c r="R263" t="n">
        <v>360.0</v>
      </c>
      <c r="S263" t="b">
        <v>0</v>
      </c>
      <c r="T263" t="inlineStr">
        <is>
          <t>N/A</t>
        </is>
      </c>
      <c r="U263" t="b">
        <v>0</v>
      </c>
      <c r="V263" t="inlineStr">
        <is>
          <t>Kalyani Mane</t>
        </is>
      </c>
      <c r="W263" s="1" t="n">
        <v>44814.140555555554</v>
      </c>
      <c r="X263" t="n">
        <v>360.0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222.0</v>
      </c>
      <c r="AE263" t="n">
        <v>208.0</v>
      </c>
      <c r="AF263" t="n">
        <v>0.0</v>
      </c>
      <c r="AG263" t="n">
        <v>8.0</v>
      </c>
      <c r="AH263" t="inlineStr">
        <is>
          <t>N/A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N/A</t>
        </is>
      </c>
      <c r="AO263" t="inlineStr">
        <is>
          <t>N/A</t>
        </is>
      </c>
      <c r="AP263" t="inlineStr">
        <is>
          <t>N/A</t>
        </is>
      </c>
      <c r="AQ263" t="inlineStr">
        <is>
          <t>N/A</t>
        </is>
      </c>
      <c r="AR263" t="inlineStr">
        <is>
          <t>N/A</t>
        </is>
      </c>
      <c r="AS263" t="inlineStr">
        <is>
          <t>N/A</t>
        </is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  <c r="BF263" t="inlineStr">
        <is>
          <t>09-09-2022</t>
        </is>
      </c>
      <c r="BG263" t="n">
        <v>343.0</v>
      </c>
      <c r="BH263" t="inlineStr">
        <is>
          <t>NO</t>
        </is>
      </c>
    </row>
    <row r="264">
      <c r="A264" t="inlineStr">
        <is>
          <t>WI220915695</t>
        </is>
      </c>
      <c r="B264" t="inlineStr">
        <is>
          <t>DATA_VALIDATION</t>
        </is>
      </c>
      <c r="C264" t="inlineStr">
        <is>
          <t>201130014292</t>
        </is>
      </c>
      <c r="D264" t="inlineStr">
        <is>
          <t>Folder</t>
        </is>
      </c>
      <c r="E264" s="2">
        <f>HYPERLINK("capsilon://?command=openfolder&amp;siteaddress=FAM.docvelocity-na8.net&amp;folderid=FXDC2C29CD-BE47-195F-EDA0-9D6D8DA2F84F","FX22091857")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MI2209124754</t>
        </is>
      </c>
      <c r="J264" t="n">
        <v>208.0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44813.90244212963</v>
      </c>
      <c r="P264" s="1" t="n">
        <v>44814.14487268519</v>
      </c>
      <c r="Q264" t="n">
        <v>19936.0</v>
      </c>
      <c r="R264" t="n">
        <v>1010.0</v>
      </c>
      <c r="S264" t="b">
        <v>0</v>
      </c>
      <c r="T264" t="inlineStr">
        <is>
          <t>N/A</t>
        </is>
      </c>
      <c r="U264" t="b">
        <v>1</v>
      </c>
      <c r="V264" t="inlineStr">
        <is>
          <t>Kalyani Mane</t>
        </is>
      </c>
      <c r="W264" s="1" t="n">
        <v>44813.91144675926</v>
      </c>
      <c r="X264" t="n">
        <v>656.0</v>
      </c>
      <c r="Y264" t="n">
        <v>199.0</v>
      </c>
      <c r="Z264" t="n">
        <v>0.0</v>
      </c>
      <c r="AA264" t="n">
        <v>199.0</v>
      </c>
      <c r="AB264" t="n">
        <v>10.0</v>
      </c>
      <c r="AC264" t="n">
        <v>1.0</v>
      </c>
      <c r="AD264" t="n">
        <v>9.0</v>
      </c>
      <c r="AE264" t="n">
        <v>0.0</v>
      </c>
      <c r="AF264" t="n">
        <v>0.0</v>
      </c>
      <c r="AG264" t="n">
        <v>0.0</v>
      </c>
      <c r="AH264" t="inlineStr">
        <is>
          <t>Rohit Mawal</t>
        </is>
      </c>
      <c r="AI264" s="1" t="n">
        <v>44814.14487268519</v>
      </c>
      <c r="AJ264" t="n">
        <v>354.0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9.0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  <c r="BF264" t="inlineStr">
        <is>
          <t>09-09-2022</t>
        </is>
      </c>
      <c r="BG264" t="n">
        <v>349.0</v>
      </c>
      <c r="BH264" t="inlineStr">
        <is>
          <t>NO</t>
        </is>
      </c>
    </row>
    <row r="265">
      <c r="A265" t="inlineStr">
        <is>
          <t>WI220915696</t>
        </is>
      </c>
      <c r="B265" t="inlineStr">
        <is>
          <t>DATA_VALIDATION</t>
        </is>
      </c>
      <c r="C265" t="inlineStr">
        <is>
          <t>201330008554</t>
        </is>
      </c>
      <c r="D265" t="inlineStr">
        <is>
          <t>Folder</t>
        </is>
      </c>
      <c r="E265" s="2">
        <f>HYPERLINK("capsilon://?command=openfolder&amp;siteaddress=FAM.docvelocity-na8.net&amp;folderid=FX3F62815B-A9BE-1C45-740A-677F2E287BA7","FX22091628")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MI2209125230</t>
        </is>
      </c>
      <c r="J265" t="n">
        <v>372.0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44813.905694444446</v>
      </c>
      <c r="P265" s="1" t="n">
        <v>44814.19778935185</v>
      </c>
      <c r="Q265" t="n">
        <v>23252.0</v>
      </c>
      <c r="R265" t="n">
        <v>1985.0</v>
      </c>
      <c r="S265" t="b">
        <v>0</v>
      </c>
      <c r="T265" t="inlineStr">
        <is>
          <t>N/A</t>
        </is>
      </c>
      <c r="U265" t="b">
        <v>1</v>
      </c>
      <c r="V265" t="inlineStr">
        <is>
          <t>Kalyani Mane</t>
        </is>
      </c>
      <c r="W265" s="1" t="n">
        <v>44813.92787037037</v>
      </c>
      <c r="X265" t="n">
        <v>1418.0</v>
      </c>
      <c r="Y265" t="n">
        <v>358.0</v>
      </c>
      <c r="Z265" t="n">
        <v>0.0</v>
      </c>
      <c r="AA265" t="n">
        <v>358.0</v>
      </c>
      <c r="AB265" t="n">
        <v>0.0</v>
      </c>
      <c r="AC265" t="n">
        <v>7.0</v>
      </c>
      <c r="AD265" t="n">
        <v>14.0</v>
      </c>
      <c r="AE265" t="n">
        <v>0.0</v>
      </c>
      <c r="AF265" t="n">
        <v>0.0</v>
      </c>
      <c r="AG265" t="n">
        <v>0.0</v>
      </c>
      <c r="AH265" t="inlineStr">
        <is>
          <t>Nisha Verma</t>
        </is>
      </c>
      <c r="AI265" s="1" t="n">
        <v>44814.19778935185</v>
      </c>
      <c r="AJ265" t="n">
        <v>549.0</v>
      </c>
      <c r="AK265" t="n">
        <v>0.0</v>
      </c>
      <c r="AL265" t="n">
        <v>0.0</v>
      </c>
      <c r="AM265" t="n">
        <v>0.0</v>
      </c>
      <c r="AN265" t="n">
        <v>0.0</v>
      </c>
      <c r="AO265" t="n">
        <v>1.0</v>
      </c>
      <c r="AP265" t="n">
        <v>14.0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  <c r="BF265" t="inlineStr">
        <is>
          <t>09-09-2022</t>
        </is>
      </c>
      <c r="BG265" t="n">
        <v>420.0</v>
      </c>
      <c r="BH265" t="inlineStr">
        <is>
          <t>NO</t>
        </is>
      </c>
    </row>
    <row r="266">
      <c r="A266" t="inlineStr">
        <is>
          <t>WI220915707</t>
        </is>
      </c>
      <c r="B266" t="inlineStr">
        <is>
          <t>DATA_VALIDATION</t>
        </is>
      </c>
      <c r="C266" t="inlineStr">
        <is>
          <t>201300025245</t>
        </is>
      </c>
      <c r="D266" t="inlineStr">
        <is>
          <t>Folder</t>
        </is>
      </c>
      <c r="E266" s="2">
        <f>HYPERLINK("capsilon://?command=openfolder&amp;siteaddress=FAM.docvelocity-na8.net&amp;folderid=FX1BBE9BC0-297B-9C56-5D79-09D39ACAB0A5","FX22091929")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MI2209125272</t>
        </is>
      </c>
      <c r="J266" t="n">
        <v>305.0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44813.95008101852</v>
      </c>
      <c r="P266" s="1" t="n">
        <v>44814.2128125</v>
      </c>
      <c r="Q266" t="n">
        <v>17454.0</v>
      </c>
      <c r="R266" t="n">
        <v>5246.0</v>
      </c>
      <c r="S266" t="b">
        <v>0</v>
      </c>
      <c r="T266" t="inlineStr">
        <is>
          <t>N/A</t>
        </is>
      </c>
      <c r="U266" t="b">
        <v>1</v>
      </c>
      <c r="V266" t="inlineStr">
        <is>
          <t>Kalyani Mane</t>
        </is>
      </c>
      <c r="W266" s="1" t="n">
        <v>44813.997199074074</v>
      </c>
      <c r="X266" t="n">
        <v>3985.0</v>
      </c>
      <c r="Y266" t="n">
        <v>290.0</v>
      </c>
      <c r="Z266" t="n">
        <v>0.0</v>
      </c>
      <c r="AA266" t="n">
        <v>290.0</v>
      </c>
      <c r="AB266" t="n">
        <v>0.0</v>
      </c>
      <c r="AC266" t="n">
        <v>124.0</v>
      </c>
      <c r="AD266" t="n">
        <v>15.0</v>
      </c>
      <c r="AE266" t="n">
        <v>0.0</v>
      </c>
      <c r="AF266" t="n">
        <v>0.0</v>
      </c>
      <c r="AG266" t="n">
        <v>0.0</v>
      </c>
      <c r="AH266" t="inlineStr">
        <is>
          <t>Nisha Verma</t>
        </is>
      </c>
      <c r="AI266" s="1" t="n">
        <v>44814.2128125</v>
      </c>
      <c r="AJ266" t="n">
        <v>1236.0</v>
      </c>
      <c r="AK266" t="n">
        <v>7.0</v>
      </c>
      <c r="AL266" t="n">
        <v>0.0</v>
      </c>
      <c r="AM266" t="n">
        <v>7.0</v>
      </c>
      <c r="AN266" t="n">
        <v>0.0</v>
      </c>
      <c r="AO266" t="n">
        <v>6.0</v>
      </c>
      <c r="AP266" t="n">
        <v>8.0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  <c r="BF266" t="inlineStr">
        <is>
          <t>09-09-2022</t>
        </is>
      </c>
      <c r="BG266" t="n">
        <v>378.0</v>
      </c>
      <c r="BH266" t="inlineStr">
        <is>
          <t>NO</t>
        </is>
      </c>
    </row>
    <row r="267">
      <c r="A267" t="inlineStr">
        <is>
          <t>WI220915712</t>
        </is>
      </c>
      <c r="B267" t="inlineStr">
        <is>
          <t>DATA_VALIDATION</t>
        </is>
      </c>
      <c r="C267" t="inlineStr">
        <is>
          <t>201300025253</t>
        </is>
      </c>
      <c r="D267" t="inlineStr">
        <is>
          <t>Folder</t>
        </is>
      </c>
      <c r="E267" s="2">
        <f>HYPERLINK("capsilon://?command=openfolder&amp;siteaddress=FAM.docvelocity-na8.net&amp;folderid=FX3E22F39E-0B75-B93B-A874-AF27D4D98ECD","FX22092113")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MI2209125365</t>
        </is>
      </c>
      <c r="J267" t="n">
        <v>650.0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44814.063425925924</v>
      </c>
      <c r="P267" s="1" t="n">
        <v>44814.2856712963</v>
      </c>
      <c r="Q267" t="n">
        <v>12833.0</v>
      </c>
      <c r="R267" t="n">
        <v>6369.0</v>
      </c>
      <c r="S267" t="b">
        <v>0</v>
      </c>
      <c r="T267" t="inlineStr">
        <is>
          <t>N/A</t>
        </is>
      </c>
      <c r="U267" t="b">
        <v>1</v>
      </c>
      <c r="V267" t="inlineStr">
        <is>
          <t>Kalyani Mane</t>
        </is>
      </c>
      <c r="W267" s="1" t="n">
        <v>44814.10366898148</v>
      </c>
      <c r="X267" t="n">
        <v>3349.0</v>
      </c>
      <c r="Y267" t="n">
        <v>591.0</v>
      </c>
      <c r="Z267" t="n">
        <v>0.0</v>
      </c>
      <c r="AA267" t="n">
        <v>591.0</v>
      </c>
      <c r="AB267" t="n">
        <v>25.0</v>
      </c>
      <c r="AC267" t="n">
        <v>51.0</v>
      </c>
      <c r="AD267" t="n">
        <v>59.0</v>
      </c>
      <c r="AE267" t="n">
        <v>0.0</v>
      </c>
      <c r="AF267" t="n">
        <v>0.0</v>
      </c>
      <c r="AG267" t="n">
        <v>0.0</v>
      </c>
      <c r="AH267" t="inlineStr">
        <is>
          <t>Nisha Verma</t>
        </is>
      </c>
      <c r="AI267" s="1" t="n">
        <v>44814.2856712963</v>
      </c>
      <c r="AJ267" t="n">
        <v>876.0</v>
      </c>
      <c r="AK267" t="n">
        <v>6.0</v>
      </c>
      <c r="AL267" t="n">
        <v>0.0</v>
      </c>
      <c r="AM267" t="n">
        <v>6.0</v>
      </c>
      <c r="AN267" t="n">
        <v>0.0</v>
      </c>
      <c r="AO267" t="n">
        <v>7.0</v>
      </c>
      <c r="AP267" t="n">
        <v>53.0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  <c r="BF267" t="inlineStr">
        <is>
          <t>10-09-2022</t>
        </is>
      </c>
      <c r="BG267" t="n">
        <v>320.0</v>
      </c>
      <c r="BH267" t="inlineStr">
        <is>
          <t>NO</t>
        </is>
      </c>
    </row>
    <row r="268">
      <c r="A268" t="inlineStr">
        <is>
          <t>WI220915713</t>
        </is>
      </c>
      <c r="B268" t="inlineStr">
        <is>
          <t>DATA_VALIDATION</t>
        </is>
      </c>
      <c r="C268" t="inlineStr">
        <is>
          <t>201308008869</t>
        </is>
      </c>
      <c r="D268" t="inlineStr">
        <is>
          <t>Folder</t>
        </is>
      </c>
      <c r="E268" s="2">
        <f>HYPERLINK("capsilon://?command=openfolder&amp;siteaddress=FAM.docvelocity-na8.net&amp;folderid=FX66C485CC-A1DF-E5E5-9449-24EE146EDFC9","FX22091278")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MI2209125403</t>
        </is>
      </c>
      <c r="J268" t="n">
        <v>509.0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44814.07638888889</v>
      </c>
      <c r="P268" s="1" t="n">
        <v>44814.302835648145</v>
      </c>
      <c r="Q268" t="n">
        <v>15699.0</v>
      </c>
      <c r="R268" t="n">
        <v>3866.0</v>
      </c>
      <c r="S268" t="b">
        <v>0</v>
      </c>
      <c r="T268" t="inlineStr">
        <is>
          <t>N/A</t>
        </is>
      </c>
      <c r="U268" t="b">
        <v>1</v>
      </c>
      <c r="V268" t="inlineStr">
        <is>
          <t>Komal Kharde</t>
        </is>
      </c>
      <c r="W268" s="1" t="n">
        <v>44814.10994212963</v>
      </c>
      <c r="X268" t="n">
        <v>2518.0</v>
      </c>
      <c r="Y268" t="n">
        <v>467.0</v>
      </c>
      <c r="Z268" t="n">
        <v>0.0</v>
      </c>
      <c r="AA268" t="n">
        <v>467.0</v>
      </c>
      <c r="AB268" t="n">
        <v>0.0</v>
      </c>
      <c r="AC268" t="n">
        <v>38.0</v>
      </c>
      <c r="AD268" t="n">
        <v>42.0</v>
      </c>
      <c r="AE268" t="n">
        <v>0.0</v>
      </c>
      <c r="AF268" t="n">
        <v>0.0</v>
      </c>
      <c r="AG268" t="n">
        <v>0.0</v>
      </c>
      <c r="AH268" t="inlineStr">
        <is>
          <t>Nisha Verma</t>
        </is>
      </c>
      <c r="AI268" s="1" t="n">
        <v>44814.302835648145</v>
      </c>
      <c r="AJ268" t="n">
        <v>1017.0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42.0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  <c r="BF268" t="inlineStr">
        <is>
          <t>10-09-2022</t>
        </is>
      </c>
      <c r="BG268" t="n">
        <v>326.0</v>
      </c>
      <c r="BH268" t="inlineStr">
        <is>
          <t>NO</t>
        </is>
      </c>
    </row>
    <row r="269">
      <c r="A269" t="inlineStr">
        <is>
          <t>WI220915714</t>
        </is>
      </c>
      <c r="B269" t="inlineStr">
        <is>
          <t>DATA_VALIDATION</t>
        </is>
      </c>
      <c r="C269" t="inlineStr">
        <is>
          <t>201300025252</t>
        </is>
      </c>
      <c r="D269" t="inlineStr">
        <is>
          <t>Folder</t>
        </is>
      </c>
      <c r="E269" s="2">
        <f>HYPERLINK("capsilon://?command=openfolder&amp;siteaddress=FAM.docvelocity-na8.net&amp;folderid=FXCFBE3F3B-C0CE-3877-F69F-85826E351D76","FX22092101")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MI2209125502</t>
        </is>
      </c>
      <c r="J269" t="n">
        <v>154.0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44814.07753472222</v>
      </c>
      <c r="P269" s="1" t="n">
        <v>44814.31314814815</v>
      </c>
      <c r="Q269" t="n">
        <v>18686.0</v>
      </c>
      <c r="R269" t="n">
        <v>1671.0</v>
      </c>
      <c r="S269" t="b">
        <v>0</v>
      </c>
      <c r="T269" t="inlineStr">
        <is>
          <t>N/A</t>
        </is>
      </c>
      <c r="U269" t="b">
        <v>1</v>
      </c>
      <c r="V269" t="inlineStr">
        <is>
          <t>Prajakta Jagannath Mane</t>
        </is>
      </c>
      <c r="W269" s="1" t="n">
        <v>44814.090949074074</v>
      </c>
      <c r="X269" t="n">
        <v>781.0</v>
      </c>
      <c r="Y269" t="n">
        <v>129.0</v>
      </c>
      <c r="Z269" t="n">
        <v>0.0</v>
      </c>
      <c r="AA269" t="n">
        <v>129.0</v>
      </c>
      <c r="AB269" t="n">
        <v>0.0</v>
      </c>
      <c r="AC269" t="n">
        <v>19.0</v>
      </c>
      <c r="AD269" t="n">
        <v>25.0</v>
      </c>
      <c r="AE269" t="n">
        <v>0.0</v>
      </c>
      <c r="AF269" t="n">
        <v>0.0</v>
      </c>
      <c r="AG269" t="n">
        <v>0.0</v>
      </c>
      <c r="AH269" t="inlineStr">
        <is>
          <t>Nisha Verma</t>
        </is>
      </c>
      <c r="AI269" s="1" t="n">
        <v>44814.31314814815</v>
      </c>
      <c r="AJ269" t="n">
        <v>890.0</v>
      </c>
      <c r="AK269" t="n">
        <v>6.0</v>
      </c>
      <c r="AL269" t="n">
        <v>0.0</v>
      </c>
      <c r="AM269" t="n">
        <v>6.0</v>
      </c>
      <c r="AN269" t="n">
        <v>0.0</v>
      </c>
      <c r="AO269" t="n">
        <v>6.0</v>
      </c>
      <c r="AP269" t="n">
        <v>19.0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  <c r="BF269" t="inlineStr">
        <is>
          <t>10-09-2022</t>
        </is>
      </c>
      <c r="BG269" t="n">
        <v>339.0</v>
      </c>
      <c r="BH269" t="inlineStr">
        <is>
          <t>NO</t>
        </is>
      </c>
    </row>
    <row r="270">
      <c r="A270" t="inlineStr">
        <is>
          <t>WI220915715</t>
        </is>
      </c>
      <c r="B270" t="inlineStr">
        <is>
          <t>DATA_VALIDATION</t>
        </is>
      </c>
      <c r="C270" t="inlineStr">
        <is>
          <t>201308008861</t>
        </is>
      </c>
      <c r="D270" t="inlineStr">
        <is>
          <t>Folder</t>
        </is>
      </c>
      <c r="E270" s="2">
        <f>HYPERLINK("capsilon://?command=openfolder&amp;siteaddress=FAM.docvelocity-na8.net&amp;folderid=FX38B210B7-3D59-A693-8702-3EC72A0E4A66","FX2209966")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MI2209125455</t>
        </is>
      </c>
      <c r="J270" t="n">
        <v>561.0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44814.085694444446</v>
      </c>
      <c r="P270" s="1" t="n">
        <v>44814.36736111111</v>
      </c>
      <c r="Q270" t="n">
        <v>18480.0</v>
      </c>
      <c r="R270" t="n">
        <v>5856.0</v>
      </c>
      <c r="S270" t="b">
        <v>0</v>
      </c>
      <c r="T270" t="inlineStr">
        <is>
          <t>N/A</t>
        </is>
      </c>
      <c r="U270" t="b">
        <v>1</v>
      </c>
      <c r="V270" t="inlineStr">
        <is>
          <t>Komal Kharde</t>
        </is>
      </c>
      <c r="W270" s="1" t="n">
        <v>44814.14928240741</v>
      </c>
      <c r="X270" t="n">
        <v>3398.0</v>
      </c>
      <c r="Y270" t="n">
        <v>504.0</v>
      </c>
      <c r="Z270" t="n">
        <v>0.0</v>
      </c>
      <c r="AA270" t="n">
        <v>504.0</v>
      </c>
      <c r="AB270" t="n">
        <v>3.0</v>
      </c>
      <c r="AC270" t="n">
        <v>50.0</v>
      </c>
      <c r="AD270" t="n">
        <v>57.0</v>
      </c>
      <c r="AE270" t="n">
        <v>0.0</v>
      </c>
      <c r="AF270" t="n">
        <v>0.0</v>
      </c>
      <c r="AG270" t="n">
        <v>0.0</v>
      </c>
      <c r="AH270" t="inlineStr">
        <is>
          <t>Nisha Verma</t>
        </is>
      </c>
      <c r="AI270" s="1" t="n">
        <v>44814.36736111111</v>
      </c>
      <c r="AJ270" t="n">
        <v>819.0</v>
      </c>
      <c r="AK270" t="n">
        <v>8.0</v>
      </c>
      <c r="AL270" t="n">
        <v>0.0</v>
      </c>
      <c r="AM270" t="n">
        <v>8.0</v>
      </c>
      <c r="AN270" t="n">
        <v>5.0</v>
      </c>
      <c r="AO270" t="n">
        <v>4.0</v>
      </c>
      <c r="AP270" t="n">
        <v>49.0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  <c r="BF270" t="inlineStr">
        <is>
          <t>10-09-2022</t>
        </is>
      </c>
      <c r="BG270" t="n">
        <v>405.0</v>
      </c>
      <c r="BH270" t="inlineStr">
        <is>
          <t>NO</t>
        </is>
      </c>
    </row>
    <row r="271">
      <c r="A271" t="inlineStr">
        <is>
          <t>WI220915716</t>
        </is>
      </c>
      <c r="B271" t="inlineStr">
        <is>
          <t>DATA_VALIDATION</t>
        </is>
      </c>
      <c r="C271" t="inlineStr">
        <is>
          <t>201348000860</t>
        </is>
      </c>
      <c r="D271" t="inlineStr">
        <is>
          <t>Folder</t>
        </is>
      </c>
      <c r="E271" s="2">
        <f>HYPERLINK("capsilon://?command=openfolder&amp;siteaddress=FAM.docvelocity-na8.net&amp;folderid=FXCEB762F8-8556-1D2C-1D09-465EDF7A061D","FX22091066")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MI2209125514</t>
        </is>
      </c>
      <c r="J271" t="n">
        <v>245.0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44814.13982638889</v>
      </c>
      <c r="P271" s="1" t="n">
        <v>44814.409317129626</v>
      </c>
      <c r="Q271" t="n">
        <v>20649.0</v>
      </c>
      <c r="R271" t="n">
        <v>2635.0</v>
      </c>
      <c r="S271" t="b">
        <v>0</v>
      </c>
      <c r="T271" t="inlineStr">
        <is>
          <t>N/A</t>
        </is>
      </c>
      <c r="U271" t="b">
        <v>1</v>
      </c>
      <c r="V271" t="inlineStr">
        <is>
          <t>Varsha Dombale</t>
        </is>
      </c>
      <c r="W271" s="1" t="n">
        <v>44814.21717592593</v>
      </c>
      <c r="X271" t="n">
        <v>743.0</v>
      </c>
      <c r="Y271" t="n">
        <v>176.0</v>
      </c>
      <c r="Z271" t="n">
        <v>0.0</v>
      </c>
      <c r="AA271" t="n">
        <v>176.0</v>
      </c>
      <c r="AB271" t="n">
        <v>0.0</v>
      </c>
      <c r="AC271" t="n">
        <v>32.0</v>
      </c>
      <c r="AD271" t="n">
        <v>69.0</v>
      </c>
      <c r="AE271" t="n">
        <v>0.0</v>
      </c>
      <c r="AF271" t="n">
        <v>0.0</v>
      </c>
      <c r="AG271" t="n">
        <v>0.0</v>
      </c>
      <c r="AH271" t="inlineStr">
        <is>
          <t>Nisha Verma</t>
        </is>
      </c>
      <c r="AI271" s="1" t="n">
        <v>44814.409317129626</v>
      </c>
      <c r="AJ271" t="n">
        <v>1498.0</v>
      </c>
      <c r="AK271" t="n">
        <v>4.0</v>
      </c>
      <c r="AL271" t="n">
        <v>0.0</v>
      </c>
      <c r="AM271" t="n">
        <v>4.0</v>
      </c>
      <c r="AN271" t="n">
        <v>0.0</v>
      </c>
      <c r="AO271" t="n">
        <v>4.0</v>
      </c>
      <c r="AP271" t="n">
        <v>65.0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  <c r="BF271" t="inlineStr">
        <is>
          <t>10-09-2022</t>
        </is>
      </c>
      <c r="BG271" t="n">
        <v>388.0</v>
      </c>
      <c r="BH271" t="inlineStr">
        <is>
          <t>NO</t>
        </is>
      </c>
    </row>
    <row r="272">
      <c r="A272" t="inlineStr">
        <is>
          <t>WI220915717</t>
        </is>
      </c>
      <c r="B272" t="inlineStr">
        <is>
          <t>DATA_VALIDATION</t>
        </is>
      </c>
      <c r="C272" t="inlineStr">
        <is>
          <t>201348000866</t>
        </is>
      </c>
      <c r="D272" t="inlineStr">
        <is>
          <t>Folder</t>
        </is>
      </c>
      <c r="E272" s="2">
        <f>HYPERLINK("capsilon://?command=openfolder&amp;siteaddress=FAM.docvelocity-na8.net&amp;folderid=FX41CC6C1F-DAA7-D22A-84F6-02FE5EDE18D1","FX22091774")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MI2209125526</t>
        </is>
      </c>
      <c r="J272" t="n">
        <v>334.0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44814.14210648148</v>
      </c>
      <c r="P272" s="1" t="n">
        <v>44814.41619212963</v>
      </c>
      <c r="Q272" t="n">
        <v>22370.0</v>
      </c>
      <c r="R272" t="n">
        <v>1311.0</v>
      </c>
      <c r="S272" t="b">
        <v>0</v>
      </c>
      <c r="T272" t="inlineStr">
        <is>
          <t>N/A</t>
        </is>
      </c>
      <c r="U272" t="b">
        <v>1</v>
      </c>
      <c r="V272" t="inlineStr">
        <is>
          <t>Varsha Dombale</t>
        </is>
      </c>
      <c r="W272" s="1" t="n">
        <v>44814.22337962963</v>
      </c>
      <c r="X272" t="n">
        <v>535.0</v>
      </c>
      <c r="Y272" t="n">
        <v>271.0</v>
      </c>
      <c r="Z272" t="n">
        <v>0.0</v>
      </c>
      <c r="AA272" t="n">
        <v>271.0</v>
      </c>
      <c r="AB272" t="n">
        <v>21.0</v>
      </c>
      <c r="AC272" t="n">
        <v>3.0</v>
      </c>
      <c r="AD272" t="n">
        <v>63.0</v>
      </c>
      <c r="AE272" t="n">
        <v>0.0</v>
      </c>
      <c r="AF272" t="n">
        <v>0.0</v>
      </c>
      <c r="AG272" t="n">
        <v>0.0</v>
      </c>
      <c r="AH272" t="inlineStr">
        <is>
          <t>Nisha Verma</t>
        </is>
      </c>
      <c r="AI272" s="1" t="n">
        <v>44814.41619212963</v>
      </c>
      <c r="AJ272" t="n">
        <v>593.0</v>
      </c>
      <c r="AK272" t="n">
        <v>0.0</v>
      </c>
      <c r="AL272" t="n">
        <v>0.0</v>
      </c>
      <c r="AM272" t="n">
        <v>0.0</v>
      </c>
      <c r="AN272" t="n">
        <v>21.0</v>
      </c>
      <c r="AO272" t="n">
        <v>1.0</v>
      </c>
      <c r="AP272" t="n">
        <v>63.0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  <c r="BF272" t="inlineStr">
        <is>
          <t>10-09-2022</t>
        </is>
      </c>
      <c r="BG272" t="n">
        <v>394.0</v>
      </c>
      <c r="BH272" t="inlineStr">
        <is>
          <t>NO</t>
        </is>
      </c>
    </row>
    <row r="273">
      <c r="A273" t="inlineStr">
        <is>
          <t>WI220916237</t>
        </is>
      </c>
      <c r="B273" t="inlineStr">
        <is>
          <t>DATA_VALIDATION</t>
        </is>
      </c>
      <c r="C273" t="inlineStr">
        <is>
          <t>201308008788</t>
        </is>
      </c>
      <c r="D273" t="inlineStr">
        <is>
          <t>Folder</t>
        </is>
      </c>
      <c r="E273" s="2">
        <f>HYPERLINK("capsilon://?command=openfolder&amp;siteaddress=FAM.docvelocity-na8.net&amp;folderid=FXABBE1612-2851-D611-123A-4844A7EDD150","FX22082790")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MI2209130530</t>
        </is>
      </c>
      <c r="J273" t="n">
        <v>44.0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44816.416493055556</v>
      </c>
      <c r="P273" s="1" t="n">
        <v>44816.44664351852</v>
      </c>
      <c r="Q273" t="n">
        <v>2287.0</v>
      </c>
      <c r="R273" t="n">
        <v>318.0</v>
      </c>
      <c r="S273" t="b">
        <v>0</v>
      </c>
      <c r="T273" t="inlineStr">
        <is>
          <t>N/A</t>
        </is>
      </c>
      <c r="U273" t="b">
        <v>0</v>
      </c>
      <c r="V273" t="inlineStr">
        <is>
          <t>Prajwal Kendre</t>
        </is>
      </c>
      <c r="W273" s="1" t="n">
        <v>44816.44337962963</v>
      </c>
      <c r="X273" t="n">
        <v>118.0</v>
      </c>
      <c r="Y273" t="n">
        <v>37.0</v>
      </c>
      <c r="Z273" t="n">
        <v>0.0</v>
      </c>
      <c r="AA273" t="n">
        <v>37.0</v>
      </c>
      <c r="AB273" t="n">
        <v>0.0</v>
      </c>
      <c r="AC273" t="n">
        <v>3.0</v>
      </c>
      <c r="AD273" t="n">
        <v>7.0</v>
      </c>
      <c r="AE273" t="n">
        <v>0.0</v>
      </c>
      <c r="AF273" t="n">
        <v>0.0</v>
      </c>
      <c r="AG273" t="n">
        <v>0.0</v>
      </c>
      <c r="AH273" t="inlineStr">
        <is>
          <t>Sangeeta Kumari</t>
        </is>
      </c>
      <c r="AI273" s="1" t="n">
        <v>44816.44664351852</v>
      </c>
      <c r="AJ273" t="n">
        <v>200.0</v>
      </c>
      <c r="AK273" t="n">
        <v>1.0</v>
      </c>
      <c r="AL273" t="n">
        <v>0.0</v>
      </c>
      <c r="AM273" t="n">
        <v>1.0</v>
      </c>
      <c r="AN273" t="n">
        <v>0.0</v>
      </c>
      <c r="AO273" t="n">
        <v>0.0</v>
      </c>
      <c r="AP273" t="n">
        <v>6.0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  <c r="BF273" t="inlineStr">
        <is>
          <t>12-09-2022</t>
        </is>
      </c>
      <c r="BG273" t="n">
        <v>43.0</v>
      </c>
      <c r="BH273" t="inlineStr">
        <is>
          <t>NO</t>
        </is>
      </c>
    </row>
    <row r="274">
      <c r="A274" t="inlineStr">
        <is>
          <t>WI220916282</t>
        </is>
      </c>
      <c r="B274" t="inlineStr">
        <is>
          <t>DATA_VALIDATION</t>
        </is>
      </c>
      <c r="C274" t="inlineStr">
        <is>
          <t>201300021066</t>
        </is>
      </c>
      <c r="D274" t="inlineStr">
        <is>
          <t>Folder</t>
        </is>
      </c>
      <c r="E274" s="2">
        <f>HYPERLINK("capsilon://?command=openfolder&amp;siteaddress=FAM.docvelocity-na8.net&amp;folderid=FX6B0B52A0-9919-C39B-EFA7-EA558104D99D","FX220111625")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MI2209130977</t>
        </is>
      </c>
      <c r="J274" t="n">
        <v>151.0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44816.42954861111</v>
      </c>
      <c r="P274" s="1" t="n">
        <v>44816.52747685185</v>
      </c>
      <c r="Q274" t="n">
        <v>6382.0</v>
      </c>
      <c r="R274" t="n">
        <v>2079.0</v>
      </c>
      <c r="S274" t="b">
        <v>0</v>
      </c>
      <c r="T274" t="inlineStr">
        <is>
          <t>N/A</t>
        </is>
      </c>
      <c r="U274" t="b">
        <v>0</v>
      </c>
      <c r="V274" t="inlineStr">
        <is>
          <t>Nilesh Thakur</t>
        </is>
      </c>
      <c r="W274" s="1" t="n">
        <v>44816.51584490741</v>
      </c>
      <c r="X274" t="n">
        <v>1430.0</v>
      </c>
      <c r="Y274" t="n">
        <v>99.0</v>
      </c>
      <c r="Z274" t="n">
        <v>0.0</v>
      </c>
      <c r="AA274" t="n">
        <v>99.0</v>
      </c>
      <c r="AB274" t="n">
        <v>0.0</v>
      </c>
      <c r="AC274" t="n">
        <v>27.0</v>
      </c>
      <c r="AD274" t="n">
        <v>52.0</v>
      </c>
      <c r="AE274" t="n">
        <v>0.0</v>
      </c>
      <c r="AF274" t="n">
        <v>0.0</v>
      </c>
      <c r="AG274" t="n">
        <v>0.0</v>
      </c>
      <c r="AH274" t="inlineStr">
        <is>
          <t>Archana Bhujbal</t>
        </is>
      </c>
      <c r="AI274" s="1" t="n">
        <v>44816.52747685185</v>
      </c>
      <c r="AJ274" t="n">
        <v>417.0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52.0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  <c r="BF274" t="inlineStr">
        <is>
          <t>12-09-2022</t>
        </is>
      </c>
      <c r="BG274" t="n">
        <v>141.0</v>
      </c>
      <c r="BH274" t="inlineStr">
        <is>
          <t>NO</t>
        </is>
      </c>
    </row>
    <row r="275">
      <c r="A275" t="inlineStr">
        <is>
          <t>WI220916284</t>
        </is>
      </c>
      <c r="B275" t="inlineStr">
        <is>
          <t>DATA_VALIDATION</t>
        </is>
      </c>
      <c r="C275" t="inlineStr">
        <is>
          <t>201300021066</t>
        </is>
      </c>
      <c r="D275" t="inlineStr">
        <is>
          <t>Folder</t>
        </is>
      </c>
      <c r="E275" s="2">
        <f>HYPERLINK("capsilon://?command=openfolder&amp;siteaddress=FAM.docvelocity-na8.net&amp;folderid=FX6B0B52A0-9919-C39B-EFA7-EA558104D99D","FX220111625")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MI2209130989</t>
        </is>
      </c>
      <c r="J275" t="n">
        <v>151.0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44816.42998842592</v>
      </c>
      <c r="P275" s="1" t="n">
        <v>44816.530127314814</v>
      </c>
      <c r="Q275" t="n">
        <v>7701.0</v>
      </c>
      <c r="R275" t="n">
        <v>951.0</v>
      </c>
      <c r="S275" t="b">
        <v>0</v>
      </c>
      <c r="T275" t="inlineStr">
        <is>
          <t>N/A</t>
        </is>
      </c>
      <c r="U275" t="b">
        <v>0</v>
      </c>
      <c r="V275" t="inlineStr">
        <is>
          <t>Nilesh Thakur</t>
        </is>
      </c>
      <c r="W275" s="1" t="n">
        <v>44816.52211805555</v>
      </c>
      <c r="X275" t="n">
        <v>541.0</v>
      </c>
      <c r="Y275" t="n">
        <v>99.0</v>
      </c>
      <c r="Z275" t="n">
        <v>0.0</v>
      </c>
      <c r="AA275" t="n">
        <v>99.0</v>
      </c>
      <c r="AB275" t="n">
        <v>0.0</v>
      </c>
      <c r="AC275" t="n">
        <v>17.0</v>
      </c>
      <c r="AD275" t="n">
        <v>52.0</v>
      </c>
      <c r="AE275" t="n">
        <v>0.0</v>
      </c>
      <c r="AF275" t="n">
        <v>0.0</v>
      </c>
      <c r="AG275" t="n">
        <v>0.0</v>
      </c>
      <c r="AH275" t="inlineStr">
        <is>
          <t>Archana Bhujbal</t>
        </is>
      </c>
      <c r="AI275" s="1" t="n">
        <v>44816.530127314814</v>
      </c>
      <c r="AJ275" t="n">
        <v>228.0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52.0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  <c r="BF275" t="inlineStr">
        <is>
          <t>12-09-2022</t>
        </is>
      </c>
      <c r="BG275" t="n">
        <v>144.0</v>
      </c>
      <c r="BH275" t="inlineStr">
        <is>
          <t>NO</t>
        </is>
      </c>
    </row>
    <row r="276">
      <c r="A276" t="inlineStr">
        <is>
          <t>WI220916312</t>
        </is>
      </c>
      <c r="B276" t="inlineStr">
        <is>
          <t>DATA_VALIDATION</t>
        </is>
      </c>
      <c r="C276" t="inlineStr">
        <is>
          <t>201308008796</t>
        </is>
      </c>
      <c r="D276" t="inlineStr">
        <is>
          <t>Folder</t>
        </is>
      </c>
      <c r="E276" s="2">
        <f>HYPERLINK("capsilon://?command=openfolder&amp;siteaddress=FAM.docvelocity-na8.net&amp;folderid=FXD2045213-B167-3FBE-8AC8-84CE4F81B751","FX22083397")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MI2209131475</t>
        </is>
      </c>
      <c r="J276" t="n">
        <v>44.0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44816.439351851855</v>
      </c>
      <c r="P276" s="1" t="n">
        <v>44816.530590277776</v>
      </c>
      <c r="Q276" t="n">
        <v>7777.0</v>
      </c>
      <c r="R276" t="n">
        <v>106.0</v>
      </c>
      <c r="S276" t="b">
        <v>0</v>
      </c>
      <c r="T276" t="inlineStr">
        <is>
          <t>N/A</t>
        </is>
      </c>
      <c r="U276" t="b">
        <v>0</v>
      </c>
      <c r="V276" t="inlineStr">
        <is>
          <t>Shivani Narwade</t>
        </is>
      </c>
      <c r="W276" s="1" t="n">
        <v>44816.51152777778</v>
      </c>
      <c r="X276" t="n">
        <v>23.0</v>
      </c>
      <c r="Y276" t="n">
        <v>0.0</v>
      </c>
      <c r="Z276" t="n">
        <v>0.0</v>
      </c>
      <c r="AA276" t="n">
        <v>0.0</v>
      </c>
      <c r="AB276" t="n">
        <v>37.0</v>
      </c>
      <c r="AC276" t="n">
        <v>0.0</v>
      </c>
      <c r="AD276" t="n">
        <v>44.0</v>
      </c>
      <c r="AE276" t="n">
        <v>0.0</v>
      </c>
      <c r="AF276" t="n">
        <v>0.0</v>
      </c>
      <c r="AG276" t="n">
        <v>0.0</v>
      </c>
      <c r="AH276" t="inlineStr">
        <is>
          <t>Archana Bhujbal</t>
        </is>
      </c>
      <c r="AI276" s="1" t="n">
        <v>44816.530590277776</v>
      </c>
      <c r="AJ276" t="n">
        <v>39.0</v>
      </c>
      <c r="AK276" t="n">
        <v>0.0</v>
      </c>
      <c r="AL276" t="n">
        <v>0.0</v>
      </c>
      <c r="AM276" t="n">
        <v>0.0</v>
      </c>
      <c r="AN276" t="n">
        <v>37.0</v>
      </c>
      <c r="AO276" t="n">
        <v>0.0</v>
      </c>
      <c r="AP276" t="n">
        <v>44.0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  <c r="BF276" t="inlineStr">
        <is>
          <t>12-09-2022</t>
        </is>
      </c>
      <c r="BG276" t="n">
        <v>131.0</v>
      </c>
      <c r="BH276" t="inlineStr">
        <is>
          <t>NO</t>
        </is>
      </c>
    </row>
    <row r="277">
      <c r="A277" t="inlineStr">
        <is>
          <t>WI220916341</t>
        </is>
      </c>
      <c r="B277" t="inlineStr">
        <is>
          <t>DATA_VALIDATION</t>
        </is>
      </c>
      <c r="C277" t="inlineStr">
        <is>
          <t>201308008404</t>
        </is>
      </c>
      <c r="D277" t="inlineStr">
        <is>
          <t>Folder</t>
        </is>
      </c>
      <c r="E277" s="2">
        <f>HYPERLINK("capsilon://?command=openfolder&amp;siteaddress=FAM.docvelocity-na8.net&amp;folderid=FX3D15B5AC-24A0-4850-1137-97EC502C8C1F","FX22044986")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MI2209131790</t>
        </is>
      </c>
      <c r="J277" t="n">
        <v>44.0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44816.44667824074</v>
      </c>
      <c r="P277" s="1" t="n">
        <v>44816.53091435185</v>
      </c>
      <c r="Q277" t="n">
        <v>7106.0</v>
      </c>
      <c r="R277" t="n">
        <v>172.0</v>
      </c>
      <c r="S277" t="b">
        <v>0</v>
      </c>
      <c r="T277" t="inlineStr">
        <is>
          <t>N/A</t>
        </is>
      </c>
      <c r="U277" t="b">
        <v>0</v>
      </c>
      <c r="V277" t="inlineStr">
        <is>
          <t>Shivani Narwade</t>
        </is>
      </c>
      <c r="W277" s="1" t="n">
        <v>44816.51284722222</v>
      </c>
      <c r="X277" t="n">
        <v>113.0</v>
      </c>
      <c r="Y277" t="n">
        <v>0.0</v>
      </c>
      <c r="Z277" t="n">
        <v>0.0</v>
      </c>
      <c r="AA277" t="n">
        <v>0.0</v>
      </c>
      <c r="AB277" t="n">
        <v>37.0</v>
      </c>
      <c r="AC277" t="n">
        <v>1.0</v>
      </c>
      <c r="AD277" t="n">
        <v>44.0</v>
      </c>
      <c r="AE277" t="n">
        <v>0.0</v>
      </c>
      <c r="AF277" t="n">
        <v>0.0</v>
      </c>
      <c r="AG277" t="n">
        <v>0.0</v>
      </c>
      <c r="AH277" t="inlineStr">
        <is>
          <t>Archana Bhujbal</t>
        </is>
      </c>
      <c r="AI277" s="1" t="n">
        <v>44816.53091435185</v>
      </c>
      <c r="AJ277" t="n">
        <v>27.0</v>
      </c>
      <c r="AK277" t="n">
        <v>0.0</v>
      </c>
      <c r="AL277" t="n">
        <v>0.0</v>
      </c>
      <c r="AM277" t="n">
        <v>0.0</v>
      </c>
      <c r="AN277" t="n">
        <v>37.0</v>
      </c>
      <c r="AO277" t="n">
        <v>0.0</v>
      </c>
      <c r="AP277" t="n">
        <v>44.0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  <c r="BF277" t="inlineStr">
        <is>
          <t>12-09-2022</t>
        </is>
      </c>
      <c r="BG277" t="n">
        <v>121.0</v>
      </c>
      <c r="BH277" t="inlineStr">
        <is>
          <t>NO</t>
        </is>
      </c>
    </row>
    <row r="278">
      <c r="A278" t="inlineStr">
        <is>
          <t>WI220916348</t>
        </is>
      </c>
      <c r="B278" t="inlineStr">
        <is>
          <t>DATA_VALIDATION</t>
        </is>
      </c>
      <c r="C278" t="inlineStr">
        <is>
          <t>201300025131</t>
        </is>
      </c>
      <c r="D278" t="inlineStr">
        <is>
          <t>Folder</t>
        </is>
      </c>
      <c r="E278" s="2">
        <f>HYPERLINK("capsilon://?command=openfolder&amp;siteaddress=FAM.docvelocity-na8.net&amp;folderid=FX601D5495-5993-AC7E-8354-8573C528DDBF","FX22088548")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MI2209131887</t>
        </is>
      </c>
      <c r="J278" t="n">
        <v>99.0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44816.44908564815</v>
      </c>
      <c r="P278" s="1" t="n">
        <v>44816.469305555554</v>
      </c>
      <c r="Q278" t="n">
        <v>982.0</v>
      </c>
      <c r="R278" t="n">
        <v>765.0</v>
      </c>
      <c r="S278" t="b">
        <v>0</v>
      </c>
      <c r="T278" t="inlineStr">
        <is>
          <t>N/A</t>
        </is>
      </c>
      <c r="U278" t="b">
        <v>0</v>
      </c>
      <c r="V278" t="inlineStr">
        <is>
          <t>Nikita Mandage</t>
        </is>
      </c>
      <c r="W278" s="1" t="n">
        <v>44816.45755787037</v>
      </c>
      <c r="X278" t="n">
        <v>407.0</v>
      </c>
      <c r="Y278" t="n">
        <v>99.0</v>
      </c>
      <c r="Z278" t="n">
        <v>0.0</v>
      </c>
      <c r="AA278" t="n">
        <v>99.0</v>
      </c>
      <c r="AB278" t="n">
        <v>0.0</v>
      </c>
      <c r="AC278" t="n">
        <v>12.0</v>
      </c>
      <c r="AD278" t="n">
        <v>0.0</v>
      </c>
      <c r="AE278" t="n">
        <v>0.0</v>
      </c>
      <c r="AF278" t="n">
        <v>0.0</v>
      </c>
      <c r="AG278" t="n">
        <v>0.0</v>
      </c>
      <c r="AH278" t="inlineStr">
        <is>
          <t>Sangeeta Kumari</t>
        </is>
      </c>
      <c r="AI278" s="1" t="n">
        <v>44816.469305555554</v>
      </c>
      <c r="AJ278" t="n">
        <v>358.0</v>
      </c>
      <c r="AK278" t="n">
        <v>1.0</v>
      </c>
      <c r="AL278" t="n">
        <v>0.0</v>
      </c>
      <c r="AM278" t="n">
        <v>1.0</v>
      </c>
      <c r="AN278" t="n">
        <v>0.0</v>
      </c>
      <c r="AO278" t="n">
        <v>0.0</v>
      </c>
      <c r="AP278" t="n">
        <v>-1.0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  <c r="BF278" t="inlineStr">
        <is>
          <t>12-09-2022</t>
        </is>
      </c>
      <c r="BG278" t="n">
        <v>29.0</v>
      </c>
      <c r="BH278" t="inlineStr">
        <is>
          <t>NO</t>
        </is>
      </c>
    </row>
    <row r="279">
      <c r="A279" t="inlineStr">
        <is>
          <t>WI220916349</t>
        </is>
      </c>
      <c r="B279" t="inlineStr">
        <is>
          <t>DATA_VALIDATION</t>
        </is>
      </c>
      <c r="C279" t="inlineStr">
        <is>
          <t>201300025131</t>
        </is>
      </c>
      <c r="D279" t="inlineStr">
        <is>
          <t>Folder</t>
        </is>
      </c>
      <c r="E279" s="2">
        <f>HYPERLINK("capsilon://?command=openfolder&amp;siteaddress=FAM.docvelocity-na8.net&amp;folderid=FX601D5495-5993-AC7E-8354-8573C528DDBF","FX22088548")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MI2209131890</t>
        </is>
      </c>
      <c r="J279" t="n">
        <v>104.0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44816.449155092596</v>
      </c>
      <c r="P279" s="1" t="n">
        <v>44816.472349537034</v>
      </c>
      <c r="Q279" t="n">
        <v>1225.0</v>
      </c>
      <c r="R279" t="n">
        <v>779.0</v>
      </c>
      <c r="S279" t="b">
        <v>0</v>
      </c>
      <c r="T279" t="inlineStr">
        <is>
          <t>N/A</t>
        </is>
      </c>
      <c r="U279" t="b">
        <v>0</v>
      </c>
      <c r="V279" t="inlineStr">
        <is>
          <t>Nikita Mandage</t>
        </is>
      </c>
      <c r="W279" s="1" t="n">
        <v>44816.46355324074</v>
      </c>
      <c r="X279" t="n">
        <v>517.0</v>
      </c>
      <c r="Y279" t="n">
        <v>99.0</v>
      </c>
      <c r="Z279" t="n">
        <v>0.0</v>
      </c>
      <c r="AA279" t="n">
        <v>99.0</v>
      </c>
      <c r="AB279" t="n">
        <v>0.0</v>
      </c>
      <c r="AC279" t="n">
        <v>14.0</v>
      </c>
      <c r="AD279" t="n">
        <v>5.0</v>
      </c>
      <c r="AE279" t="n">
        <v>0.0</v>
      </c>
      <c r="AF279" t="n">
        <v>0.0</v>
      </c>
      <c r="AG279" t="n">
        <v>0.0</v>
      </c>
      <c r="AH279" t="inlineStr">
        <is>
          <t>Sangeeta Kumari</t>
        </is>
      </c>
      <c r="AI279" s="1" t="n">
        <v>44816.472349537034</v>
      </c>
      <c r="AJ279" t="n">
        <v>262.0</v>
      </c>
      <c r="AK279" t="n">
        <v>1.0</v>
      </c>
      <c r="AL279" t="n">
        <v>0.0</v>
      </c>
      <c r="AM279" t="n">
        <v>1.0</v>
      </c>
      <c r="AN279" t="n">
        <v>0.0</v>
      </c>
      <c r="AO279" t="n">
        <v>0.0</v>
      </c>
      <c r="AP279" t="n">
        <v>4.0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  <c r="BF279" t="inlineStr">
        <is>
          <t>12-09-2022</t>
        </is>
      </c>
      <c r="BG279" t="n">
        <v>33.0</v>
      </c>
      <c r="BH279" t="inlineStr">
        <is>
          <t>NO</t>
        </is>
      </c>
    </row>
    <row r="280">
      <c r="A280" t="inlineStr">
        <is>
          <t>WI220916357</t>
        </is>
      </c>
      <c r="B280" t="inlineStr">
        <is>
          <t>DATA_VALIDATION</t>
        </is>
      </c>
      <c r="C280" t="inlineStr">
        <is>
          <t>201330008388</t>
        </is>
      </c>
      <c r="D280" t="inlineStr">
        <is>
          <t>Folder</t>
        </is>
      </c>
      <c r="E280" s="2">
        <f>HYPERLINK("capsilon://?command=openfolder&amp;siteaddress=FAM.docvelocity-na8.net&amp;folderid=FX1FA2FE0E-D4F9-8181-278C-EFCD99A123DD","FX22086753")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MI2209131951</t>
        </is>
      </c>
      <c r="J280" t="n">
        <v>28.0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44816.45071759259</v>
      </c>
      <c r="P280" s="1" t="n">
        <v>44816.493946759256</v>
      </c>
      <c r="Q280" t="n">
        <v>3597.0</v>
      </c>
      <c r="R280" t="n">
        <v>138.0</v>
      </c>
      <c r="S280" t="b">
        <v>0</v>
      </c>
      <c r="T280" t="inlineStr">
        <is>
          <t>N/A</t>
        </is>
      </c>
      <c r="U280" t="b">
        <v>0</v>
      </c>
      <c r="V280" t="inlineStr">
        <is>
          <t>Swapnil Ambesange</t>
        </is>
      </c>
      <c r="W280" s="1" t="n">
        <v>44816.48563657407</v>
      </c>
      <c r="X280" t="n">
        <v>43.0</v>
      </c>
      <c r="Y280" t="n">
        <v>0.0</v>
      </c>
      <c r="Z280" t="n">
        <v>0.0</v>
      </c>
      <c r="AA280" t="n">
        <v>0.0</v>
      </c>
      <c r="AB280" t="n">
        <v>21.0</v>
      </c>
      <c r="AC280" t="n">
        <v>0.0</v>
      </c>
      <c r="AD280" t="n">
        <v>28.0</v>
      </c>
      <c r="AE280" t="n">
        <v>0.0</v>
      </c>
      <c r="AF280" t="n">
        <v>0.0</v>
      </c>
      <c r="AG280" t="n">
        <v>0.0</v>
      </c>
      <c r="AH280" t="inlineStr">
        <is>
          <t>Archana Bhujbal</t>
        </is>
      </c>
      <c r="AI280" s="1" t="n">
        <v>44816.493946759256</v>
      </c>
      <c r="AJ280" t="n">
        <v>52.0</v>
      </c>
      <c r="AK280" t="n">
        <v>0.0</v>
      </c>
      <c r="AL280" t="n">
        <v>0.0</v>
      </c>
      <c r="AM280" t="n">
        <v>0.0</v>
      </c>
      <c r="AN280" t="n">
        <v>21.0</v>
      </c>
      <c r="AO280" t="n">
        <v>0.0</v>
      </c>
      <c r="AP280" t="n">
        <v>28.0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  <c r="BF280" t="inlineStr">
        <is>
          <t>12-09-2022</t>
        </is>
      </c>
      <c r="BG280" t="n">
        <v>62.0</v>
      </c>
      <c r="BH280" t="inlineStr">
        <is>
          <t>NO</t>
        </is>
      </c>
    </row>
    <row r="281">
      <c r="A281" t="inlineStr">
        <is>
          <t>WI220916358</t>
        </is>
      </c>
      <c r="B281" t="inlineStr">
        <is>
          <t>DATA_VALIDATION</t>
        </is>
      </c>
      <c r="C281" t="inlineStr">
        <is>
          <t>201300025131</t>
        </is>
      </c>
      <c r="D281" t="inlineStr">
        <is>
          <t>Folder</t>
        </is>
      </c>
      <c r="E281" s="2">
        <f>HYPERLINK("capsilon://?command=openfolder&amp;siteaddress=FAM.docvelocity-na8.net&amp;folderid=FX601D5495-5993-AC7E-8354-8573C528DDBF","FX22088548")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MI2209131984</t>
        </is>
      </c>
      <c r="J281" t="n">
        <v>41.0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44816.45164351852</v>
      </c>
      <c r="P281" s="1" t="n">
        <v>44816.50019675926</v>
      </c>
      <c r="Q281" t="n">
        <v>3132.0</v>
      </c>
      <c r="R281" t="n">
        <v>1063.0</v>
      </c>
      <c r="S281" t="b">
        <v>0</v>
      </c>
      <c r="T281" t="inlineStr">
        <is>
          <t>N/A</t>
        </is>
      </c>
      <c r="U281" t="b">
        <v>0</v>
      </c>
      <c r="V281" t="inlineStr">
        <is>
          <t>Swapnil Ambesange</t>
        </is>
      </c>
      <c r="W281" s="1" t="n">
        <v>44816.49120370371</v>
      </c>
      <c r="X281" t="n">
        <v>480.0</v>
      </c>
      <c r="Y281" t="n">
        <v>35.0</v>
      </c>
      <c r="Z281" t="n">
        <v>0.0</v>
      </c>
      <c r="AA281" t="n">
        <v>35.0</v>
      </c>
      <c r="AB281" t="n">
        <v>0.0</v>
      </c>
      <c r="AC281" t="n">
        <v>8.0</v>
      </c>
      <c r="AD281" t="n">
        <v>6.0</v>
      </c>
      <c r="AE281" t="n">
        <v>0.0</v>
      </c>
      <c r="AF281" t="n">
        <v>0.0</v>
      </c>
      <c r="AG281" t="n">
        <v>0.0</v>
      </c>
      <c r="AH281" t="inlineStr">
        <is>
          <t>Archana Bhujbal</t>
        </is>
      </c>
      <c r="AI281" s="1" t="n">
        <v>44816.50019675926</v>
      </c>
      <c r="AJ281" t="n">
        <v>539.0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6.0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  <c r="BF281" t="inlineStr">
        <is>
          <t>12-09-2022</t>
        </is>
      </c>
      <c r="BG281" t="n">
        <v>69.0</v>
      </c>
      <c r="BH281" t="inlineStr">
        <is>
          <t>NO</t>
        </is>
      </c>
    </row>
    <row r="282">
      <c r="A282" t="inlineStr">
        <is>
          <t>WI220916386</t>
        </is>
      </c>
      <c r="B282" t="inlineStr">
        <is>
          <t>DATA_VALIDATION</t>
        </is>
      </c>
      <c r="C282" t="inlineStr">
        <is>
          <t>201308008793</t>
        </is>
      </c>
      <c r="D282" t="inlineStr">
        <is>
          <t>Folder</t>
        </is>
      </c>
      <c r="E282" s="2">
        <f>HYPERLINK("capsilon://?command=openfolder&amp;siteaddress=FAM.docvelocity-na8.net&amp;folderid=FXB10EFC67-CD3C-E1D8-A707-97BFCD21110E","FX22083248")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MI2209132221</t>
        </is>
      </c>
      <c r="J282" t="n">
        <v>67.0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44816.45663194444</v>
      </c>
      <c r="P282" s="1" t="n">
        <v>44816.50530092593</v>
      </c>
      <c r="Q282" t="n">
        <v>3506.0</v>
      </c>
      <c r="R282" t="n">
        <v>699.0</v>
      </c>
      <c r="S282" t="b">
        <v>0</v>
      </c>
      <c r="T282" t="inlineStr">
        <is>
          <t>N/A</t>
        </is>
      </c>
      <c r="U282" t="b">
        <v>0</v>
      </c>
      <c r="V282" t="inlineStr">
        <is>
          <t>Swapnil Ambesange</t>
        </is>
      </c>
      <c r="W282" s="1" t="n">
        <v>44816.49431712963</v>
      </c>
      <c r="X282" t="n">
        <v>253.0</v>
      </c>
      <c r="Y282" t="n">
        <v>52.0</v>
      </c>
      <c r="Z282" t="n">
        <v>0.0</v>
      </c>
      <c r="AA282" t="n">
        <v>52.0</v>
      </c>
      <c r="AB282" t="n">
        <v>0.0</v>
      </c>
      <c r="AC282" t="n">
        <v>15.0</v>
      </c>
      <c r="AD282" t="n">
        <v>15.0</v>
      </c>
      <c r="AE282" t="n">
        <v>0.0</v>
      </c>
      <c r="AF282" t="n">
        <v>0.0</v>
      </c>
      <c r="AG282" t="n">
        <v>0.0</v>
      </c>
      <c r="AH282" t="inlineStr">
        <is>
          <t>Archana Bhujbal</t>
        </is>
      </c>
      <c r="AI282" s="1" t="n">
        <v>44816.50530092593</v>
      </c>
      <c r="AJ282" t="n">
        <v>440.0</v>
      </c>
      <c r="AK282" t="n">
        <v>1.0</v>
      </c>
      <c r="AL282" t="n">
        <v>0.0</v>
      </c>
      <c r="AM282" t="n">
        <v>1.0</v>
      </c>
      <c r="AN282" t="n">
        <v>0.0</v>
      </c>
      <c r="AO282" t="n">
        <v>1.0</v>
      </c>
      <c r="AP282" t="n">
        <v>14.0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  <c r="BF282" t="inlineStr">
        <is>
          <t>12-09-2022</t>
        </is>
      </c>
      <c r="BG282" t="n">
        <v>70.0</v>
      </c>
      <c r="BH282" t="inlineStr">
        <is>
          <t>NO</t>
        </is>
      </c>
    </row>
    <row r="283">
      <c r="A283" t="inlineStr">
        <is>
          <t>WI22091643</t>
        </is>
      </c>
      <c r="B283" t="inlineStr">
        <is>
          <t>DATA_VALIDATION</t>
        </is>
      </c>
      <c r="C283" t="inlineStr">
        <is>
          <t>201330024989</t>
        </is>
      </c>
      <c r="D283" t="inlineStr">
        <is>
          <t>Folder</t>
        </is>
      </c>
      <c r="E283" s="2">
        <f>HYPERLINK("capsilon://?command=openfolder&amp;siteaddress=FAM.docvelocity-na8.net&amp;folderid=FXA34FC003-FFBE-1F3D-AC02-8F03221FF000","FX22088716")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MI220913213</t>
        </is>
      </c>
      <c r="J283" t="n">
        <v>29.0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44805.60842592592</v>
      </c>
      <c r="P283" s="1" t="n">
        <v>44805.64815972222</v>
      </c>
      <c r="Q283" t="n">
        <v>2888.0</v>
      </c>
      <c r="R283" t="n">
        <v>545.0</v>
      </c>
      <c r="S283" t="b">
        <v>0</v>
      </c>
      <c r="T283" t="inlineStr">
        <is>
          <t>N/A</t>
        </is>
      </c>
      <c r="U283" t="b">
        <v>0</v>
      </c>
      <c r="V283" t="inlineStr">
        <is>
          <t>Nilesh Thakur</t>
        </is>
      </c>
      <c r="W283" s="1" t="n">
        <v>44805.62621527778</v>
      </c>
      <c r="X283" t="n">
        <v>208.0</v>
      </c>
      <c r="Y283" t="n">
        <v>21.0</v>
      </c>
      <c r="Z283" t="n">
        <v>0.0</v>
      </c>
      <c r="AA283" t="n">
        <v>21.0</v>
      </c>
      <c r="AB283" t="n">
        <v>0.0</v>
      </c>
      <c r="AC283" t="n">
        <v>0.0</v>
      </c>
      <c r="AD283" t="n">
        <v>8.0</v>
      </c>
      <c r="AE283" t="n">
        <v>0.0</v>
      </c>
      <c r="AF283" t="n">
        <v>0.0</v>
      </c>
      <c r="AG283" t="n">
        <v>0.0</v>
      </c>
      <c r="AH283" t="inlineStr">
        <is>
          <t>Sumit Jarhad</t>
        </is>
      </c>
      <c r="AI283" s="1" t="n">
        <v>44805.64815972222</v>
      </c>
      <c r="AJ283" t="n">
        <v>83.0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8.0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  <c r="BF283" t="inlineStr">
        <is>
          <t>01-09-2022</t>
        </is>
      </c>
      <c r="BG283" t="n">
        <v>57.0</v>
      </c>
      <c r="BH283" t="inlineStr">
        <is>
          <t>NO</t>
        </is>
      </c>
    </row>
    <row r="284">
      <c r="A284" t="inlineStr">
        <is>
          <t>WI220916432</t>
        </is>
      </c>
      <c r="B284" t="inlineStr">
        <is>
          <t>DATA_VALIDATION</t>
        </is>
      </c>
      <c r="C284" t="inlineStr">
        <is>
          <t>201300025250</t>
        </is>
      </c>
      <c r="D284" t="inlineStr">
        <is>
          <t>Folder</t>
        </is>
      </c>
      <c r="E284" s="2">
        <f>HYPERLINK("capsilon://?command=openfolder&amp;siteaddress=FAM.docvelocity-na8.net&amp;folderid=FX976F29C7-4771-B2F0-A0F2-C096EA12014C","FX22092072")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MI2209132581</t>
        </is>
      </c>
      <c r="J284" t="n">
        <v>224.0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1.0</v>
      </c>
      <c r="O284" s="1" t="n">
        <v>44816.46407407407</v>
      </c>
      <c r="P284" s="1" t="n">
        <v>44816.523668981485</v>
      </c>
      <c r="Q284" t="n">
        <v>4756.0</v>
      </c>
      <c r="R284" t="n">
        <v>393.0</v>
      </c>
      <c r="S284" t="b">
        <v>0</v>
      </c>
      <c r="T284" t="inlineStr">
        <is>
          <t>N/A</t>
        </is>
      </c>
      <c r="U284" t="b">
        <v>0</v>
      </c>
      <c r="V284" t="inlineStr">
        <is>
          <t>Samadhan Kamble</t>
        </is>
      </c>
      <c r="W284" s="1" t="n">
        <v>44816.523668981485</v>
      </c>
      <c r="X284" t="n">
        <v>355.0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224.0</v>
      </c>
      <c r="AE284" t="n">
        <v>216.0</v>
      </c>
      <c r="AF284" t="n">
        <v>0.0</v>
      </c>
      <c r="AG284" t="n">
        <v>7.0</v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N/A</t>
        </is>
      </c>
      <c r="AO284" t="inlineStr">
        <is>
          <t>N/A</t>
        </is>
      </c>
      <c r="AP284" t="inlineStr">
        <is>
          <t>N/A</t>
        </is>
      </c>
      <c r="AQ284" t="inlineStr">
        <is>
          <t>N/A</t>
        </is>
      </c>
      <c r="AR284" t="inlineStr">
        <is>
          <t>N/A</t>
        </is>
      </c>
      <c r="AS284" t="inlineStr">
        <is>
          <t>N/A</t>
        </is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  <c r="BF284" t="inlineStr">
        <is>
          <t>12-09-2022</t>
        </is>
      </c>
      <c r="BG284" t="n">
        <v>85.0</v>
      </c>
      <c r="BH284" t="inlineStr">
        <is>
          <t>NO</t>
        </is>
      </c>
    </row>
    <row r="285">
      <c r="A285" t="inlineStr">
        <is>
          <t>WI220916463</t>
        </is>
      </c>
      <c r="B285" t="inlineStr">
        <is>
          <t>DATA_VALIDATION</t>
        </is>
      </c>
      <c r="C285" t="inlineStr">
        <is>
          <t>201348000802</t>
        </is>
      </c>
      <c r="D285" t="inlineStr">
        <is>
          <t>Folder</t>
        </is>
      </c>
      <c r="E285" s="2">
        <f>HYPERLINK("capsilon://?command=openfolder&amp;siteaddress=FAM.docvelocity-na8.net&amp;folderid=FXDA0CC103-33EB-F8A1-44EC-3DAEBECC6BCD","FX22083457")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MI2209132936</t>
        </is>
      </c>
      <c r="J285" t="n">
        <v>44.0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2.0</v>
      </c>
      <c r="O285" s="1" t="n">
        <v>44816.47039351852</v>
      </c>
      <c r="P285" s="1" t="n">
        <v>44816.53111111111</v>
      </c>
      <c r="Q285" t="n">
        <v>5124.0</v>
      </c>
      <c r="R285" t="n">
        <v>122.0</v>
      </c>
      <c r="S285" t="b">
        <v>0</v>
      </c>
      <c r="T285" t="inlineStr">
        <is>
          <t>N/A</t>
        </is>
      </c>
      <c r="U285" t="b">
        <v>0</v>
      </c>
      <c r="V285" t="inlineStr">
        <is>
          <t>Shivani Narwade</t>
        </is>
      </c>
      <c r="W285" s="1" t="n">
        <v>44816.51409722222</v>
      </c>
      <c r="X285" t="n">
        <v>91.0</v>
      </c>
      <c r="Y285" t="n">
        <v>0.0</v>
      </c>
      <c r="Z285" t="n">
        <v>0.0</v>
      </c>
      <c r="AA285" t="n">
        <v>0.0</v>
      </c>
      <c r="AB285" t="n">
        <v>37.0</v>
      </c>
      <c r="AC285" t="n">
        <v>0.0</v>
      </c>
      <c r="AD285" t="n">
        <v>44.0</v>
      </c>
      <c r="AE285" t="n">
        <v>0.0</v>
      </c>
      <c r="AF285" t="n">
        <v>0.0</v>
      </c>
      <c r="AG285" t="n">
        <v>0.0</v>
      </c>
      <c r="AH285" t="inlineStr">
        <is>
          <t>Archana Bhujbal</t>
        </is>
      </c>
      <c r="AI285" s="1" t="n">
        <v>44816.53111111111</v>
      </c>
      <c r="AJ285" t="n">
        <v>17.0</v>
      </c>
      <c r="AK285" t="n">
        <v>0.0</v>
      </c>
      <c r="AL285" t="n">
        <v>0.0</v>
      </c>
      <c r="AM285" t="n">
        <v>0.0</v>
      </c>
      <c r="AN285" t="n">
        <v>37.0</v>
      </c>
      <c r="AO285" t="n">
        <v>0.0</v>
      </c>
      <c r="AP285" t="n">
        <v>44.0</v>
      </c>
      <c r="AQ285" t="n">
        <v>0.0</v>
      </c>
      <c r="AR285" t="n">
        <v>0.0</v>
      </c>
      <c r="AS285" t="n">
        <v>0.0</v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  <c r="BF285" t="inlineStr">
        <is>
          <t>12-09-2022</t>
        </is>
      </c>
      <c r="BG285" t="n">
        <v>87.0</v>
      </c>
      <c r="BH285" t="inlineStr">
        <is>
          <t>NO</t>
        </is>
      </c>
    </row>
    <row r="286">
      <c r="A286" t="inlineStr">
        <is>
          <t>WI220916565</t>
        </is>
      </c>
      <c r="B286" t="inlineStr">
        <is>
          <t>DATA_VALIDATION</t>
        </is>
      </c>
      <c r="C286" t="inlineStr">
        <is>
          <t>201330008509</t>
        </is>
      </c>
      <c r="D286" t="inlineStr">
        <is>
          <t>Folder</t>
        </is>
      </c>
      <c r="E286" s="2">
        <f>HYPERLINK("capsilon://?command=openfolder&amp;siteaddress=FAM.docvelocity-na8.net&amp;folderid=FX0653391E-0BB1-BEEC-27D7-F5C3FBB25C94","FX2209630")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MI2209134111</t>
        </is>
      </c>
      <c r="J286" t="n">
        <v>28.0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44816.49074074074</v>
      </c>
      <c r="P286" s="1" t="n">
        <v>44816.51111111111</v>
      </c>
      <c r="Q286" t="n">
        <v>1417.0</v>
      </c>
      <c r="R286" t="n">
        <v>343.0</v>
      </c>
      <c r="S286" t="b">
        <v>0</v>
      </c>
      <c r="T286" t="inlineStr">
        <is>
          <t>N/A</t>
        </is>
      </c>
      <c r="U286" t="b">
        <v>0</v>
      </c>
      <c r="V286" t="inlineStr">
        <is>
          <t>Swapnil Ambesange</t>
        </is>
      </c>
      <c r="W286" s="1" t="n">
        <v>44816.49625</v>
      </c>
      <c r="X286" t="n">
        <v>128.0</v>
      </c>
      <c r="Y286" t="n">
        <v>21.0</v>
      </c>
      <c r="Z286" t="n">
        <v>0.0</v>
      </c>
      <c r="AA286" t="n">
        <v>21.0</v>
      </c>
      <c r="AB286" t="n">
        <v>0.0</v>
      </c>
      <c r="AC286" t="n">
        <v>0.0</v>
      </c>
      <c r="AD286" t="n">
        <v>7.0</v>
      </c>
      <c r="AE286" t="n">
        <v>0.0</v>
      </c>
      <c r="AF286" t="n">
        <v>0.0</v>
      </c>
      <c r="AG286" t="n">
        <v>0.0</v>
      </c>
      <c r="AH286" t="inlineStr">
        <is>
          <t>Archana Bhujbal</t>
        </is>
      </c>
      <c r="AI286" s="1" t="n">
        <v>44816.51111111111</v>
      </c>
      <c r="AJ286" t="n">
        <v>133.0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7.0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  <c r="BF286" t="inlineStr">
        <is>
          <t>12-09-2022</t>
        </is>
      </c>
      <c r="BG286" t="n">
        <v>29.0</v>
      </c>
      <c r="BH286" t="inlineStr">
        <is>
          <t>NO</t>
        </is>
      </c>
    </row>
    <row r="287">
      <c r="A287" t="inlineStr">
        <is>
          <t>WI220916665</t>
        </is>
      </c>
      <c r="B287" t="inlineStr">
        <is>
          <t>DATA_VALIDATION</t>
        </is>
      </c>
      <c r="C287" t="inlineStr">
        <is>
          <t>201330008575</t>
        </is>
      </c>
      <c r="D287" t="inlineStr">
        <is>
          <t>Folder</t>
        </is>
      </c>
      <c r="E287" s="2">
        <f>HYPERLINK("capsilon://?command=openfolder&amp;siteaddress=FAM.docvelocity-na8.net&amp;folderid=FX43B97292-18F5-3094-C5DC-CFD3CEBB19EC","FX22091943")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MI2209134515</t>
        </is>
      </c>
      <c r="J287" t="n">
        <v>282.0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1.0</v>
      </c>
      <c r="O287" s="1" t="n">
        <v>44816.49930555555</v>
      </c>
      <c r="P287" s="1" t="n">
        <v>44816.52056712963</v>
      </c>
      <c r="Q287" t="n">
        <v>1244.0</v>
      </c>
      <c r="R287" t="n">
        <v>593.0</v>
      </c>
      <c r="S287" t="b">
        <v>0</v>
      </c>
      <c r="T287" t="inlineStr">
        <is>
          <t>N/A</t>
        </is>
      </c>
      <c r="U287" t="b">
        <v>0</v>
      </c>
      <c r="V287" t="inlineStr">
        <is>
          <t>Shivani Narwade</t>
        </is>
      </c>
      <c r="W287" s="1" t="n">
        <v>44816.52056712963</v>
      </c>
      <c r="X287" t="n">
        <v>558.0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282.0</v>
      </c>
      <c r="AE287" t="n">
        <v>259.0</v>
      </c>
      <c r="AF287" t="n">
        <v>0.0</v>
      </c>
      <c r="AG287" t="n">
        <v>5.0</v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t="inlineStr">
        <is>
          <t>N/A</t>
        </is>
      </c>
      <c r="AO287" t="inlineStr">
        <is>
          <t>N/A</t>
        </is>
      </c>
      <c r="AP287" t="inlineStr">
        <is>
          <t>N/A</t>
        </is>
      </c>
      <c r="AQ287" t="inlineStr">
        <is>
          <t>N/A</t>
        </is>
      </c>
      <c r="AR287" t="inlineStr">
        <is>
          <t>N/A</t>
        </is>
      </c>
      <c r="AS287" t="inlineStr">
        <is>
          <t>N/A</t>
        </is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  <c r="BF287" t="inlineStr">
        <is>
          <t>12-09-2022</t>
        </is>
      </c>
      <c r="BG287" t="n">
        <v>30.0</v>
      </c>
      <c r="BH287" t="inlineStr">
        <is>
          <t>NO</t>
        </is>
      </c>
    </row>
    <row r="288">
      <c r="A288" t="inlineStr">
        <is>
          <t>WI220916688</t>
        </is>
      </c>
      <c r="B288" t="inlineStr">
        <is>
          <t>DATA_VALIDATION</t>
        </is>
      </c>
      <c r="C288" t="inlineStr">
        <is>
          <t>201300025233</t>
        </is>
      </c>
      <c r="D288" t="inlineStr">
        <is>
          <t>Folder</t>
        </is>
      </c>
      <c r="E288" s="2">
        <f>HYPERLINK("capsilon://?command=openfolder&amp;siteaddress=FAM.docvelocity-na8.net&amp;folderid=FX4D31CC5B-9DA9-F9FB-AF5F-516393B4B632","FX22091727")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MI2209135055</t>
        </is>
      </c>
      <c r="J288" t="n">
        <v>81.0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44816.50748842592</v>
      </c>
      <c r="P288" s="1" t="n">
        <v>44816.53761574074</v>
      </c>
      <c r="Q288" t="n">
        <v>1711.0</v>
      </c>
      <c r="R288" t="n">
        <v>892.0</v>
      </c>
      <c r="S288" t="b">
        <v>0</v>
      </c>
      <c r="T288" t="inlineStr">
        <is>
          <t>N/A</t>
        </is>
      </c>
      <c r="U288" t="b">
        <v>0</v>
      </c>
      <c r="V288" t="inlineStr">
        <is>
          <t>Swapnil Ambesange</t>
        </is>
      </c>
      <c r="W288" s="1" t="n">
        <v>44816.51479166667</v>
      </c>
      <c r="X288" t="n">
        <v>518.0</v>
      </c>
      <c r="Y288" t="n">
        <v>69.0</v>
      </c>
      <c r="Z288" t="n">
        <v>0.0</v>
      </c>
      <c r="AA288" t="n">
        <v>69.0</v>
      </c>
      <c r="AB288" t="n">
        <v>0.0</v>
      </c>
      <c r="AC288" t="n">
        <v>13.0</v>
      </c>
      <c r="AD288" t="n">
        <v>12.0</v>
      </c>
      <c r="AE288" t="n">
        <v>0.0</v>
      </c>
      <c r="AF288" t="n">
        <v>0.0</v>
      </c>
      <c r="AG288" t="n">
        <v>0.0</v>
      </c>
      <c r="AH288" t="inlineStr">
        <is>
          <t>Archana Bhujbal</t>
        </is>
      </c>
      <c r="AI288" s="1" t="n">
        <v>44816.53761574074</v>
      </c>
      <c r="AJ288" t="n">
        <v>353.0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12.0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  <c r="BF288" t="inlineStr">
        <is>
          <t>12-09-2022</t>
        </is>
      </c>
      <c r="BG288" t="n">
        <v>43.0</v>
      </c>
      <c r="BH288" t="inlineStr">
        <is>
          <t>NO</t>
        </is>
      </c>
    </row>
    <row r="289">
      <c r="A289" t="inlineStr">
        <is>
          <t>WI220916689</t>
        </is>
      </c>
      <c r="B289" t="inlineStr">
        <is>
          <t>DATA_VALIDATION</t>
        </is>
      </c>
      <c r="C289" t="inlineStr">
        <is>
          <t>201300025233</t>
        </is>
      </c>
      <c r="D289" t="inlineStr">
        <is>
          <t>Folder</t>
        </is>
      </c>
      <c r="E289" s="2">
        <f>HYPERLINK("capsilon://?command=openfolder&amp;siteaddress=FAM.docvelocity-na8.net&amp;folderid=FX4D31CC5B-9DA9-F9FB-AF5F-516393B4B632","FX22091727")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MI2209135048</t>
        </is>
      </c>
      <c r="J289" t="n">
        <v>81.0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44816.5075462963</v>
      </c>
      <c r="P289" s="1" t="n">
        <v>44816.54002314815</v>
      </c>
      <c r="Q289" t="n">
        <v>2407.0</v>
      </c>
      <c r="R289" t="n">
        <v>399.0</v>
      </c>
      <c r="S289" t="b">
        <v>0</v>
      </c>
      <c r="T289" t="inlineStr">
        <is>
          <t>N/A</t>
        </is>
      </c>
      <c r="U289" t="b">
        <v>0</v>
      </c>
      <c r="V289" t="inlineStr">
        <is>
          <t>Swapnil Ambesange</t>
        </is>
      </c>
      <c r="W289" s="1" t="n">
        <v>44816.51702546296</v>
      </c>
      <c r="X289" t="n">
        <v>192.0</v>
      </c>
      <c r="Y289" t="n">
        <v>69.0</v>
      </c>
      <c r="Z289" t="n">
        <v>0.0</v>
      </c>
      <c r="AA289" t="n">
        <v>69.0</v>
      </c>
      <c r="AB289" t="n">
        <v>0.0</v>
      </c>
      <c r="AC289" t="n">
        <v>8.0</v>
      </c>
      <c r="AD289" t="n">
        <v>12.0</v>
      </c>
      <c r="AE289" t="n">
        <v>0.0</v>
      </c>
      <c r="AF289" t="n">
        <v>0.0</v>
      </c>
      <c r="AG289" t="n">
        <v>0.0</v>
      </c>
      <c r="AH289" t="inlineStr">
        <is>
          <t>Archana Bhujbal</t>
        </is>
      </c>
      <c r="AI289" s="1" t="n">
        <v>44816.54002314815</v>
      </c>
      <c r="AJ289" t="n">
        <v>207.0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12.0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  <c r="BF289" t="inlineStr">
        <is>
          <t>12-09-2022</t>
        </is>
      </c>
      <c r="BG289" t="n">
        <v>46.0</v>
      </c>
      <c r="BH289" t="inlineStr">
        <is>
          <t>NO</t>
        </is>
      </c>
    </row>
    <row r="290">
      <c r="A290" t="inlineStr">
        <is>
          <t>WI220916759</t>
        </is>
      </c>
      <c r="B290" t="inlineStr">
        <is>
          <t>DATA_VALIDATION</t>
        </is>
      </c>
      <c r="C290" t="inlineStr">
        <is>
          <t>201348000807</t>
        </is>
      </c>
      <c r="D290" t="inlineStr">
        <is>
          <t>Folder</t>
        </is>
      </c>
      <c r="E290" s="2">
        <f>HYPERLINK("capsilon://?command=openfolder&amp;siteaddress=FAM.docvelocity-na8.net&amp;folderid=FXE15B6B20-637B-D832-2F81-0B75C161A64E","FX22084250")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MI2209135559</t>
        </is>
      </c>
      <c r="J290" t="n">
        <v>44.0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44816.51739583333</v>
      </c>
      <c r="P290" s="1" t="n">
        <v>44816.54048611111</v>
      </c>
      <c r="Q290" t="n">
        <v>1912.0</v>
      </c>
      <c r="R290" t="n">
        <v>83.0</v>
      </c>
      <c r="S290" t="b">
        <v>0</v>
      </c>
      <c r="T290" t="inlineStr">
        <is>
          <t>N/A</t>
        </is>
      </c>
      <c r="U290" t="b">
        <v>0</v>
      </c>
      <c r="V290" t="inlineStr">
        <is>
          <t>Shivani Narwade</t>
        </is>
      </c>
      <c r="W290" s="1" t="n">
        <v>44816.52108796296</v>
      </c>
      <c r="X290" t="n">
        <v>44.0</v>
      </c>
      <c r="Y290" t="n">
        <v>0.0</v>
      </c>
      <c r="Z290" t="n">
        <v>0.0</v>
      </c>
      <c r="AA290" t="n">
        <v>0.0</v>
      </c>
      <c r="AB290" t="n">
        <v>37.0</v>
      </c>
      <c r="AC290" t="n">
        <v>0.0</v>
      </c>
      <c r="AD290" t="n">
        <v>44.0</v>
      </c>
      <c r="AE290" t="n">
        <v>0.0</v>
      </c>
      <c r="AF290" t="n">
        <v>0.0</v>
      </c>
      <c r="AG290" t="n">
        <v>0.0</v>
      </c>
      <c r="AH290" t="inlineStr">
        <is>
          <t>Archana Bhujbal</t>
        </is>
      </c>
      <c r="AI290" s="1" t="n">
        <v>44816.54048611111</v>
      </c>
      <c r="AJ290" t="n">
        <v>39.0</v>
      </c>
      <c r="AK290" t="n">
        <v>0.0</v>
      </c>
      <c r="AL290" t="n">
        <v>0.0</v>
      </c>
      <c r="AM290" t="n">
        <v>0.0</v>
      </c>
      <c r="AN290" t="n">
        <v>37.0</v>
      </c>
      <c r="AO290" t="n">
        <v>0.0</v>
      </c>
      <c r="AP290" t="n">
        <v>44.0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  <c r="BF290" t="inlineStr">
        <is>
          <t>12-09-2022</t>
        </is>
      </c>
      <c r="BG290" t="n">
        <v>33.0</v>
      </c>
      <c r="BH290" t="inlineStr">
        <is>
          <t>NO</t>
        </is>
      </c>
    </row>
    <row r="291">
      <c r="A291" t="inlineStr">
        <is>
          <t>WI220916773</t>
        </is>
      </c>
      <c r="B291" t="inlineStr">
        <is>
          <t>DATA_VALIDATION</t>
        </is>
      </c>
      <c r="C291" t="inlineStr">
        <is>
          <t>201330008575</t>
        </is>
      </c>
      <c r="D291" t="inlineStr">
        <is>
          <t>Folder</t>
        </is>
      </c>
      <c r="E291" s="2">
        <f>HYPERLINK("capsilon://?command=openfolder&amp;siteaddress=FAM.docvelocity-na8.net&amp;folderid=FX43B97292-18F5-3094-C5DC-CFD3CEBB19EC","FX22091943")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MI2209134515</t>
        </is>
      </c>
      <c r="J291" t="n">
        <v>330.0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44816.522141203706</v>
      </c>
      <c r="P291" s="1" t="n">
        <v>44816.60408564815</v>
      </c>
      <c r="Q291" t="n">
        <v>4146.0</v>
      </c>
      <c r="R291" t="n">
        <v>2934.0</v>
      </c>
      <c r="S291" t="b">
        <v>0</v>
      </c>
      <c r="T291" t="inlineStr">
        <is>
          <t>N/A</t>
        </is>
      </c>
      <c r="U291" t="b">
        <v>1</v>
      </c>
      <c r="V291" t="inlineStr">
        <is>
          <t>Shivani Narwade</t>
        </is>
      </c>
      <c r="W291" s="1" t="n">
        <v>44816.549722222226</v>
      </c>
      <c r="X291" t="n">
        <v>2378.0</v>
      </c>
      <c r="Y291" t="n">
        <v>226.0</v>
      </c>
      <c r="Z291" t="n">
        <v>0.0</v>
      </c>
      <c r="AA291" t="n">
        <v>226.0</v>
      </c>
      <c r="AB291" t="n">
        <v>0.0</v>
      </c>
      <c r="AC291" t="n">
        <v>35.0</v>
      </c>
      <c r="AD291" t="n">
        <v>104.0</v>
      </c>
      <c r="AE291" t="n">
        <v>0.0</v>
      </c>
      <c r="AF291" t="n">
        <v>0.0</v>
      </c>
      <c r="AG291" t="n">
        <v>0.0</v>
      </c>
      <c r="AH291" t="inlineStr">
        <is>
          <t>Archana Bhujbal</t>
        </is>
      </c>
      <c r="AI291" s="1" t="n">
        <v>44816.60408564815</v>
      </c>
      <c r="AJ291" t="n">
        <v>524.0</v>
      </c>
      <c r="AK291" t="n">
        <v>3.0</v>
      </c>
      <c r="AL291" t="n">
        <v>0.0</v>
      </c>
      <c r="AM291" t="n">
        <v>3.0</v>
      </c>
      <c r="AN291" t="n">
        <v>0.0</v>
      </c>
      <c r="AO291" t="n">
        <v>3.0</v>
      </c>
      <c r="AP291" t="n">
        <v>101.0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  <c r="BF291" t="inlineStr">
        <is>
          <t>12-09-2022</t>
        </is>
      </c>
      <c r="BG291" t="n">
        <v>118.0</v>
      </c>
      <c r="BH291" t="inlineStr">
        <is>
          <t>NO</t>
        </is>
      </c>
    </row>
    <row r="292">
      <c r="A292" t="inlineStr">
        <is>
          <t>WI220916792</t>
        </is>
      </c>
      <c r="B292" t="inlineStr">
        <is>
          <t>DATA_VALIDATION</t>
        </is>
      </c>
      <c r="C292" t="inlineStr">
        <is>
          <t>201300025250</t>
        </is>
      </c>
      <c r="D292" t="inlineStr">
        <is>
          <t>Folder</t>
        </is>
      </c>
      <c r="E292" s="2">
        <f>HYPERLINK("capsilon://?command=openfolder&amp;siteaddress=FAM.docvelocity-na8.net&amp;folderid=FX976F29C7-4771-B2F0-A0F2-C096EA12014C","FX22092072")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MI2209132581</t>
        </is>
      </c>
      <c r="J292" t="n">
        <v>351.0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44816.52501157407</v>
      </c>
      <c r="P292" s="1" t="n">
        <v>44816.61099537037</v>
      </c>
      <c r="Q292" t="n">
        <v>5232.0</v>
      </c>
      <c r="R292" t="n">
        <v>2197.0</v>
      </c>
      <c r="S292" t="b">
        <v>0</v>
      </c>
      <c r="T292" t="inlineStr">
        <is>
          <t>N/A</t>
        </is>
      </c>
      <c r="U292" t="b">
        <v>1</v>
      </c>
      <c r="V292" t="inlineStr">
        <is>
          <t>Nilesh Thakur</t>
        </is>
      </c>
      <c r="W292" s="1" t="n">
        <v>44816.543969907405</v>
      </c>
      <c r="X292" t="n">
        <v>1601.0</v>
      </c>
      <c r="Y292" t="n">
        <v>274.0</v>
      </c>
      <c r="Z292" t="n">
        <v>0.0</v>
      </c>
      <c r="AA292" t="n">
        <v>274.0</v>
      </c>
      <c r="AB292" t="n">
        <v>21.0</v>
      </c>
      <c r="AC292" t="n">
        <v>46.0</v>
      </c>
      <c r="AD292" t="n">
        <v>77.0</v>
      </c>
      <c r="AE292" t="n">
        <v>0.0</v>
      </c>
      <c r="AF292" t="n">
        <v>0.0</v>
      </c>
      <c r="AG292" t="n">
        <v>0.0</v>
      </c>
      <c r="AH292" t="inlineStr">
        <is>
          <t>Archana Bhujbal</t>
        </is>
      </c>
      <c r="AI292" s="1" t="n">
        <v>44816.61099537037</v>
      </c>
      <c r="AJ292" t="n">
        <v>596.0</v>
      </c>
      <c r="AK292" t="n">
        <v>4.0</v>
      </c>
      <c r="AL292" t="n">
        <v>0.0</v>
      </c>
      <c r="AM292" t="n">
        <v>4.0</v>
      </c>
      <c r="AN292" t="n">
        <v>21.0</v>
      </c>
      <c r="AO292" t="n">
        <v>4.0</v>
      </c>
      <c r="AP292" t="n">
        <v>73.0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  <c r="BF292" t="inlineStr">
        <is>
          <t>12-09-2022</t>
        </is>
      </c>
      <c r="BG292" t="n">
        <v>123.0</v>
      </c>
      <c r="BH292" t="inlineStr">
        <is>
          <t>NO</t>
        </is>
      </c>
    </row>
    <row r="293">
      <c r="A293" t="inlineStr">
        <is>
          <t>WI220916830</t>
        </is>
      </c>
      <c r="B293" t="inlineStr">
        <is>
          <t>DATA_VALIDATION</t>
        </is>
      </c>
      <c r="C293" t="inlineStr">
        <is>
          <t>201330008576</t>
        </is>
      </c>
      <c r="D293" t="inlineStr">
        <is>
          <t>Folder</t>
        </is>
      </c>
      <c r="E293" s="2">
        <f>HYPERLINK("capsilon://?command=openfolder&amp;siteaddress=FAM.docvelocity-na8.net&amp;folderid=FX00E29A1A-DC49-4121-0EDF-BE9623B845AA","FX22091961")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MI2209136092</t>
        </is>
      </c>
      <c r="J293" t="n">
        <v>282.0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1.0</v>
      </c>
      <c r="O293" s="1" t="n">
        <v>44816.52909722222</v>
      </c>
      <c r="P293" s="1" t="n">
        <v>44816.55712962963</v>
      </c>
      <c r="Q293" t="n">
        <v>1754.0</v>
      </c>
      <c r="R293" t="n">
        <v>668.0</v>
      </c>
      <c r="S293" t="b">
        <v>0</v>
      </c>
      <c r="T293" t="inlineStr">
        <is>
          <t>N/A</t>
        </is>
      </c>
      <c r="U293" t="b">
        <v>0</v>
      </c>
      <c r="V293" t="inlineStr">
        <is>
          <t>Shivani Narwade</t>
        </is>
      </c>
      <c r="W293" s="1" t="n">
        <v>44816.55712962963</v>
      </c>
      <c r="X293" t="n">
        <v>639.0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282.0</v>
      </c>
      <c r="AE293" t="n">
        <v>259.0</v>
      </c>
      <c r="AF293" t="n">
        <v>0.0</v>
      </c>
      <c r="AG293" t="n">
        <v>5.0</v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N/A</t>
        </is>
      </c>
      <c r="AO293" t="inlineStr">
        <is>
          <t>N/A</t>
        </is>
      </c>
      <c r="AP293" t="inlineStr">
        <is>
          <t>N/A</t>
        </is>
      </c>
      <c r="AQ293" t="inlineStr">
        <is>
          <t>N/A</t>
        </is>
      </c>
      <c r="AR293" t="inlineStr">
        <is>
          <t>N/A</t>
        </is>
      </c>
      <c r="AS293" t="inlineStr">
        <is>
          <t>N/A</t>
        </is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  <c r="BF293" t="inlineStr">
        <is>
          <t>12-09-2022</t>
        </is>
      </c>
      <c r="BG293" t="n">
        <v>40.0</v>
      </c>
      <c r="BH293" t="inlineStr">
        <is>
          <t>NO</t>
        </is>
      </c>
    </row>
    <row r="294">
      <c r="A294" t="inlineStr">
        <is>
          <t>WI220916832</t>
        </is>
      </c>
      <c r="B294" t="inlineStr">
        <is>
          <t>DATA_VALIDATION</t>
        </is>
      </c>
      <c r="C294" t="inlineStr">
        <is>
          <t>201330008372</t>
        </is>
      </c>
      <c r="D294" t="inlineStr">
        <is>
          <t>Folder</t>
        </is>
      </c>
      <c r="E294" s="2">
        <f>HYPERLINK("capsilon://?command=openfolder&amp;siteaddress=FAM.docvelocity-na8.net&amp;folderid=FXB5533A16-6DA0-CB90-FAC1-7BB6ADBF0513","FX22086289")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MI2209136241</t>
        </is>
      </c>
      <c r="J294" t="n">
        <v>42.0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44816.53015046296</v>
      </c>
      <c r="P294" s="1" t="n">
        <v>44816.66645833333</v>
      </c>
      <c r="Q294" t="n">
        <v>11512.0</v>
      </c>
      <c r="R294" t="n">
        <v>265.0</v>
      </c>
      <c r="S294" t="b">
        <v>0</v>
      </c>
      <c r="T294" t="inlineStr">
        <is>
          <t>N/A</t>
        </is>
      </c>
      <c r="U294" t="b">
        <v>0</v>
      </c>
      <c r="V294" t="inlineStr">
        <is>
          <t>Swapnil Ambesange</t>
        </is>
      </c>
      <c r="W294" s="1" t="n">
        <v>44816.542905092596</v>
      </c>
      <c r="X294" t="n">
        <v>171.0</v>
      </c>
      <c r="Y294" t="n">
        <v>42.0</v>
      </c>
      <c r="Z294" t="n">
        <v>0.0</v>
      </c>
      <c r="AA294" t="n">
        <v>42.0</v>
      </c>
      <c r="AB294" t="n">
        <v>0.0</v>
      </c>
      <c r="AC294" t="n">
        <v>1.0</v>
      </c>
      <c r="AD294" t="n">
        <v>0.0</v>
      </c>
      <c r="AE294" t="n">
        <v>0.0</v>
      </c>
      <c r="AF294" t="n">
        <v>0.0</v>
      </c>
      <c r="AG294" t="n">
        <v>0.0</v>
      </c>
      <c r="AH294" t="inlineStr">
        <is>
          <t>Archana Bhujbal</t>
        </is>
      </c>
      <c r="AI294" s="1" t="n">
        <v>44816.66645833333</v>
      </c>
      <c r="AJ294" t="n">
        <v>91.0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  <c r="BF294" t="inlineStr">
        <is>
          <t>12-09-2022</t>
        </is>
      </c>
      <c r="BG294" t="n">
        <v>196.0</v>
      </c>
      <c r="BH294" t="inlineStr">
        <is>
          <t>NO</t>
        </is>
      </c>
    </row>
    <row r="295">
      <c r="A295" t="inlineStr">
        <is>
          <t>WI220916836</t>
        </is>
      </c>
      <c r="B295" t="inlineStr">
        <is>
          <t>DATA_VALIDATION</t>
        </is>
      </c>
      <c r="C295" t="inlineStr">
        <is>
          <t>201330008372</t>
        </is>
      </c>
      <c r="D295" t="inlineStr">
        <is>
          <t>Folder</t>
        </is>
      </c>
      <c r="E295" s="2">
        <f>HYPERLINK("capsilon://?command=openfolder&amp;siteaddress=FAM.docvelocity-na8.net&amp;folderid=FXB5533A16-6DA0-CB90-FAC1-7BB6ADBF0513","FX22086289")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MI2209136246</t>
        </is>
      </c>
      <c r="J295" t="n">
        <v>63.0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44816.530497685184</v>
      </c>
      <c r="P295" s="1" t="n">
        <v>44816.667604166665</v>
      </c>
      <c r="Q295" t="n">
        <v>11449.0</v>
      </c>
      <c r="R295" t="n">
        <v>397.0</v>
      </c>
      <c r="S295" t="b">
        <v>0</v>
      </c>
      <c r="T295" t="inlineStr">
        <is>
          <t>N/A</t>
        </is>
      </c>
      <c r="U295" t="b">
        <v>0</v>
      </c>
      <c r="V295" t="inlineStr">
        <is>
          <t>Swapnil Ambesange</t>
        </is>
      </c>
      <c r="W295" s="1" t="n">
        <v>44816.546377314815</v>
      </c>
      <c r="X295" t="n">
        <v>299.0</v>
      </c>
      <c r="Y295" t="n">
        <v>45.0</v>
      </c>
      <c r="Z295" t="n">
        <v>0.0</v>
      </c>
      <c r="AA295" t="n">
        <v>45.0</v>
      </c>
      <c r="AB295" t="n">
        <v>0.0</v>
      </c>
      <c r="AC295" t="n">
        <v>2.0</v>
      </c>
      <c r="AD295" t="n">
        <v>18.0</v>
      </c>
      <c r="AE295" t="n">
        <v>0.0</v>
      </c>
      <c r="AF295" t="n">
        <v>0.0</v>
      </c>
      <c r="AG295" t="n">
        <v>0.0</v>
      </c>
      <c r="AH295" t="inlineStr">
        <is>
          <t>Archana Bhujbal</t>
        </is>
      </c>
      <c r="AI295" s="1" t="n">
        <v>44816.667604166665</v>
      </c>
      <c r="AJ295" t="n">
        <v>98.0</v>
      </c>
      <c r="AK295" t="n">
        <v>1.0</v>
      </c>
      <c r="AL295" t="n">
        <v>0.0</v>
      </c>
      <c r="AM295" t="n">
        <v>1.0</v>
      </c>
      <c r="AN295" t="n">
        <v>0.0</v>
      </c>
      <c r="AO295" t="n">
        <v>1.0</v>
      </c>
      <c r="AP295" t="n">
        <v>17.0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  <c r="BF295" t="inlineStr">
        <is>
          <t>12-09-2022</t>
        </is>
      </c>
      <c r="BG295" t="n">
        <v>197.0</v>
      </c>
      <c r="BH295" t="inlineStr">
        <is>
          <t>NO</t>
        </is>
      </c>
    </row>
    <row r="296">
      <c r="A296" t="inlineStr">
        <is>
          <t>WI220916838</t>
        </is>
      </c>
      <c r="B296" t="inlineStr">
        <is>
          <t>DATA_VALIDATION</t>
        </is>
      </c>
      <c r="C296" t="inlineStr">
        <is>
          <t>201330008372</t>
        </is>
      </c>
      <c r="D296" t="inlineStr">
        <is>
          <t>Folder</t>
        </is>
      </c>
      <c r="E296" s="2">
        <f>HYPERLINK("capsilon://?command=openfolder&amp;siteaddress=FAM.docvelocity-na8.net&amp;folderid=FXB5533A16-6DA0-CB90-FAC1-7BB6ADBF0513","FX22086289")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MI2209136252</t>
        </is>
      </c>
      <c r="J296" t="n">
        <v>28.0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44816.530694444446</v>
      </c>
      <c r="P296" s="1" t="n">
        <v>44816.66835648148</v>
      </c>
      <c r="Q296" t="n">
        <v>11730.0</v>
      </c>
      <c r="R296" t="n">
        <v>164.0</v>
      </c>
      <c r="S296" t="b">
        <v>0</v>
      </c>
      <c r="T296" t="inlineStr">
        <is>
          <t>N/A</t>
        </is>
      </c>
      <c r="U296" t="b">
        <v>0</v>
      </c>
      <c r="V296" t="inlineStr">
        <is>
          <t>Nilesh Thakur</t>
        </is>
      </c>
      <c r="W296" s="1" t="n">
        <v>44816.5453125</v>
      </c>
      <c r="X296" t="n">
        <v>100.0</v>
      </c>
      <c r="Y296" t="n">
        <v>21.0</v>
      </c>
      <c r="Z296" t="n">
        <v>0.0</v>
      </c>
      <c r="AA296" t="n">
        <v>21.0</v>
      </c>
      <c r="AB296" t="n">
        <v>0.0</v>
      </c>
      <c r="AC296" t="n">
        <v>0.0</v>
      </c>
      <c r="AD296" t="n">
        <v>7.0</v>
      </c>
      <c r="AE296" t="n">
        <v>0.0</v>
      </c>
      <c r="AF296" t="n">
        <v>0.0</v>
      </c>
      <c r="AG296" t="n">
        <v>0.0</v>
      </c>
      <c r="AH296" t="inlineStr">
        <is>
          <t>Archana Bhujbal</t>
        </is>
      </c>
      <c r="AI296" s="1" t="n">
        <v>44816.66835648148</v>
      </c>
      <c r="AJ296" t="n">
        <v>64.0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7.0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  <c r="BF296" t="inlineStr">
        <is>
          <t>12-09-2022</t>
        </is>
      </c>
      <c r="BG296" t="n">
        <v>198.0</v>
      </c>
      <c r="BH296" t="inlineStr">
        <is>
          <t>NO</t>
        </is>
      </c>
    </row>
    <row r="297">
      <c r="A297" t="inlineStr">
        <is>
          <t>WI220916840</t>
        </is>
      </c>
      <c r="B297" t="inlineStr">
        <is>
          <t>DATA_VALIDATION</t>
        </is>
      </c>
      <c r="C297" t="inlineStr">
        <is>
          <t>201330008372</t>
        </is>
      </c>
      <c r="D297" t="inlineStr">
        <is>
          <t>Folder</t>
        </is>
      </c>
      <c r="E297" s="2">
        <f>HYPERLINK("capsilon://?command=openfolder&amp;siteaddress=FAM.docvelocity-na8.net&amp;folderid=FXB5533A16-6DA0-CB90-FAC1-7BB6ADBF0513","FX22086289")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MI2209136271</t>
        </is>
      </c>
      <c r="J297" t="n">
        <v>67.0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44816.53094907408</v>
      </c>
      <c r="P297" s="1" t="n">
        <v>44816.669270833336</v>
      </c>
      <c r="Q297" t="n">
        <v>11699.0</v>
      </c>
      <c r="R297" t="n">
        <v>252.0</v>
      </c>
      <c r="S297" t="b">
        <v>0</v>
      </c>
      <c r="T297" t="inlineStr">
        <is>
          <t>N/A</t>
        </is>
      </c>
      <c r="U297" t="b">
        <v>0</v>
      </c>
      <c r="V297" t="inlineStr">
        <is>
          <t>Nilesh Thakur</t>
        </is>
      </c>
      <c r="W297" s="1" t="n">
        <v>44816.54733796296</v>
      </c>
      <c r="X297" t="n">
        <v>174.0</v>
      </c>
      <c r="Y297" t="n">
        <v>52.0</v>
      </c>
      <c r="Z297" t="n">
        <v>0.0</v>
      </c>
      <c r="AA297" t="n">
        <v>52.0</v>
      </c>
      <c r="AB297" t="n">
        <v>0.0</v>
      </c>
      <c r="AC297" t="n">
        <v>12.0</v>
      </c>
      <c r="AD297" t="n">
        <v>15.0</v>
      </c>
      <c r="AE297" t="n">
        <v>0.0</v>
      </c>
      <c r="AF297" t="n">
        <v>0.0</v>
      </c>
      <c r="AG297" t="n">
        <v>0.0</v>
      </c>
      <c r="AH297" t="inlineStr">
        <is>
          <t>Archana Bhujbal</t>
        </is>
      </c>
      <c r="AI297" s="1" t="n">
        <v>44816.669270833336</v>
      </c>
      <c r="AJ297" t="n">
        <v>78.0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15.0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  <c r="BF297" t="inlineStr">
        <is>
          <t>12-09-2022</t>
        </is>
      </c>
      <c r="BG297" t="n">
        <v>199.0</v>
      </c>
      <c r="BH297" t="inlineStr">
        <is>
          <t>NO</t>
        </is>
      </c>
    </row>
    <row r="298">
      <c r="A298" t="inlineStr">
        <is>
          <t>WI220916861</t>
        </is>
      </c>
      <c r="B298" t="inlineStr">
        <is>
          <t>DATA_VALIDATION</t>
        </is>
      </c>
      <c r="C298" t="inlineStr">
        <is>
          <t>201300025246</t>
        </is>
      </c>
      <c r="D298" t="inlineStr">
        <is>
          <t>Folder</t>
        </is>
      </c>
      <c r="E298" s="2">
        <f>HYPERLINK("capsilon://?command=openfolder&amp;siteaddress=FAM.docvelocity-na8.net&amp;folderid=FX7C67C937-3039-00BC-0C76-D38E451193DC","FX22091950")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MI2209136591</t>
        </is>
      </c>
      <c r="J298" t="n">
        <v>202.0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1.0</v>
      </c>
      <c r="O298" s="1" t="n">
        <v>44816.538449074076</v>
      </c>
      <c r="P298" s="1" t="n">
        <v>44816.55269675926</v>
      </c>
      <c r="Q298" t="n">
        <v>686.0</v>
      </c>
      <c r="R298" t="n">
        <v>545.0</v>
      </c>
      <c r="S298" t="b">
        <v>0</v>
      </c>
      <c r="T298" t="inlineStr">
        <is>
          <t>N/A</t>
        </is>
      </c>
      <c r="U298" t="b">
        <v>0</v>
      </c>
      <c r="V298" t="inlineStr">
        <is>
          <t>Swapnil Ambesange</t>
        </is>
      </c>
      <c r="W298" s="1" t="n">
        <v>44816.55269675926</v>
      </c>
      <c r="X298" t="n">
        <v>545.0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202.0</v>
      </c>
      <c r="AE298" t="n">
        <v>192.0</v>
      </c>
      <c r="AF298" t="n">
        <v>0.0</v>
      </c>
      <c r="AG298" t="n">
        <v>6.0</v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t="inlineStr">
        <is>
          <t>N/A</t>
        </is>
      </c>
      <c r="AO298" t="inlineStr">
        <is>
          <t>N/A</t>
        </is>
      </c>
      <c r="AP298" t="inlineStr">
        <is>
          <t>N/A</t>
        </is>
      </c>
      <c r="AQ298" t="inlineStr">
        <is>
          <t>N/A</t>
        </is>
      </c>
      <c r="AR298" t="inlineStr">
        <is>
          <t>N/A</t>
        </is>
      </c>
      <c r="AS298" t="inlineStr">
        <is>
          <t>N/A</t>
        </is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  <c r="BF298" t="inlineStr">
        <is>
          <t>12-09-2022</t>
        </is>
      </c>
      <c r="BG298" t="n">
        <v>20.0</v>
      </c>
      <c r="BH298" t="inlineStr">
        <is>
          <t>NO</t>
        </is>
      </c>
    </row>
    <row r="299">
      <c r="A299" t="inlineStr">
        <is>
          <t>WI220916897</t>
        </is>
      </c>
      <c r="B299" t="inlineStr">
        <is>
          <t>DATA_VALIDATION</t>
        </is>
      </c>
      <c r="C299" t="inlineStr">
        <is>
          <t>201308008762</t>
        </is>
      </c>
      <c r="D299" t="inlineStr">
        <is>
          <t>Folder</t>
        </is>
      </c>
      <c r="E299" s="2">
        <f>HYPERLINK("capsilon://?command=openfolder&amp;siteaddress=FAM.docvelocity-na8.net&amp;folderid=FXC8BF5371-5A1E-87DE-2EBF-728A4F227F03","FX2208364")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MI2209136959</t>
        </is>
      </c>
      <c r="J299" t="n">
        <v>299.0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44816.54384259259</v>
      </c>
      <c r="P299" s="1" t="n">
        <v>44816.67612268519</v>
      </c>
      <c r="Q299" t="n">
        <v>8842.0</v>
      </c>
      <c r="R299" t="n">
        <v>2587.0</v>
      </c>
      <c r="S299" t="b">
        <v>0</v>
      </c>
      <c r="T299" t="inlineStr">
        <is>
          <t>N/A</t>
        </is>
      </c>
      <c r="U299" t="b">
        <v>0</v>
      </c>
      <c r="V299" t="inlineStr">
        <is>
          <t>Shivani Narwade</t>
        </is>
      </c>
      <c r="W299" s="1" t="n">
        <v>44816.579722222225</v>
      </c>
      <c r="X299" t="n">
        <v>1951.0</v>
      </c>
      <c r="Y299" t="n">
        <v>254.0</v>
      </c>
      <c r="Z299" t="n">
        <v>0.0</v>
      </c>
      <c r="AA299" t="n">
        <v>254.0</v>
      </c>
      <c r="AB299" t="n">
        <v>0.0</v>
      </c>
      <c r="AC299" t="n">
        <v>59.0</v>
      </c>
      <c r="AD299" t="n">
        <v>45.0</v>
      </c>
      <c r="AE299" t="n">
        <v>0.0</v>
      </c>
      <c r="AF299" t="n">
        <v>0.0</v>
      </c>
      <c r="AG299" t="n">
        <v>0.0</v>
      </c>
      <c r="AH299" t="inlineStr">
        <is>
          <t>Archana Bhujbal</t>
        </is>
      </c>
      <c r="AI299" s="1" t="n">
        <v>44816.67612268519</v>
      </c>
      <c r="AJ299" t="n">
        <v>591.0</v>
      </c>
      <c r="AK299" t="n">
        <v>4.0</v>
      </c>
      <c r="AL299" t="n">
        <v>0.0</v>
      </c>
      <c r="AM299" t="n">
        <v>4.0</v>
      </c>
      <c r="AN299" t="n">
        <v>0.0</v>
      </c>
      <c r="AO299" t="n">
        <v>4.0</v>
      </c>
      <c r="AP299" t="n">
        <v>41.0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  <c r="BF299" t="inlineStr">
        <is>
          <t>12-09-2022</t>
        </is>
      </c>
      <c r="BG299" t="n">
        <v>190.0</v>
      </c>
      <c r="BH299" t="inlineStr">
        <is>
          <t>NO</t>
        </is>
      </c>
    </row>
    <row r="300">
      <c r="A300" t="inlineStr">
        <is>
          <t>WI220916961</t>
        </is>
      </c>
      <c r="B300" t="inlineStr">
        <is>
          <t>DATA_VALIDATION</t>
        </is>
      </c>
      <c r="C300" t="inlineStr">
        <is>
          <t>201300025246</t>
        </is>
      </c>
      <c r="D300" t="inlineStr">
        <is>
          <t>Folder</t>
        </is>
      </c>
      <c r="E300" s="2">
        <f>HYPERLINK("capsilon://?command=openfolder&amp;siteaddress=FAM.docvelocity-na8.net&amp;folderid=FX7C67C937-3039-00BC-0C76-D38E451193DC","FX22091950")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MI2209136591</t>
        </is>
      </c>
      <c r="J300" t="n">
        <v>307.0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2.0</v>
      </c>
      <c r="O300" s="1" t="n">
        <v>44816.554618055554</v>
      </c>
      <c r="P300" s="1" t="n">
        <v>44816.64340277778</v>
      </c>
      <c r="Q300" t="n">
        <v>6104.0</v>
      </c>
      <c r="R300" t="n">
        <v>1567.0</v>
      </c>
      <c r="S300" t="b">
        <v>0</v>
      </c>
      <c r="T300" t="inlineStr">
        <is>
          <t>N/A</t>
        </is>
      </c>
      <c r="U300" t="b">
        <v>1</v>
      </c>
      <c r="V300" t="inlineStr">
        <is>
          <t>Swapnil Ambesange</t>
        </is>
      </c>
      <c r="W300" s="1" t="n">
        <v>44816.5659375</v>
      </c>
      <c r="X300" t="n">
        <v>973.0</v>
      </c>
      <c r="Y300" t="n">
        <v>186.0</v>
      </c>
      <c r="Z300" t="n">
        <v>0.0</v>
      </c>
      <c r="AA300" t="n">
        <v>186.0</v>
      </c>
      <c r="AB300" t="n">
        <v>42.0</v>
      </c>
      <c r="AC300" t="n">
        <v>54.0</v>
      </c>
      <c r="AD300" t="n">
        <v>121.0</v>
      </c>
      <c r="AE300" t="n">
        <v>0.0</v>
      </c>
      <c r="AF300" t="n">
        <v>0.0</v>
      </c>
      <c r="AG300" t="n">
        <v>0.0</v>
      </c>
      <c r="AH300" t="inlineStr">
        <is>
          <t>Aparna Chavan</t>
        </is>
      </c>
      <c r="AI300" s="1" t="n">
        <v>44816.64340277778</v>
      </c>
      <c r="AJ300" t="n">
        <v>579.0</v>
      </c>
      <c r="AK300" t="n">
        <v>0.0</v>
      </c>
      <c r="AL300" t="n">
        <v>0.0</v>
      </c>
      <c r="AM300" t="n">
        <v>0.0</v>
      </c>
      <c r="AN300" t="n">
        <v>42.0</v>
      </c>
      <c r="AO300" t="n">
        <v>0.0</v>
      </c>
      <c r="AP300" t="n">
        <v>121.0</v>
      </c>
      <c r="AQ300" t="n">
        <v>0.0</v>
      </c>
      <c r="AR300" t="n">
        <v>0.0</v>
      </c>
      <c r="AS300" t="n">
        <v>0.0</v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  <c r="BF300" t="inlineStr">
        <is>
          <t>12-09-2022</t>
        </is>
      </c>
      <c r="BG300" t="n">
        <v>127.0</v>
      </c>
      <c r="BH300" t="inlineStr">
        <is>
          <t>NO</t>
        </is>
      </c>
    </row>
    <row r="301">
      <c r="A301" t="inlineStr">
        <is>
          <t>WI220916983</t>
        </is>
      </c>
      <c r="B301" t="inlineStr">
        <is>
          <t>DATA_VALIDATION</t>
        </is>
      </c>
      <c r="C301" t="inlineStr">
        <is>
          <t>201300025269</t>
        </is>
      </c>
      <c r="D301" t="inlineStr">
        <is>
          <t>Folder</t>
        </is>
      </c>
      <c r="E301" s="2">
        <f>HYPERLINK("capsilon://?command=openfolder&amp;siteaddress=FAM.docvelocity-na8.net&amp;folderid=FX534E9A74-EC54-A5DC-9719-F4157B74F623","FX22092326")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MI2209137714</t>
        </is>
      </c>
      <c r="J301" t="n">
        <v>711.0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1.0</v>
      </c>
      <c r="O301" s="1" t="n">
        <v>44816.55804398148</v>
      </c>
      <c r="P301" s="1" t="n">
        <v>44816.60806712963</v>
      </c>
      <c r="Q301" t="n">
        <v>3508.0</v>
      </c>
      <c r="R301" t="n">
        <v>814.0</v>
      </c>
      <c r="S301" t="b">
        <v>0</v>
      </c>
      <c r="T301" t="inlineStr">
        <is>
          <t>N/A</t>
        </is>
      </c>
      <c r="U301" t="b">
        <v>0</v>
      </c>
      <c r="V301" t="inlineStr">
        <is>
          <t>Samadhan Kamble</t>
        </is>
      </c>
      <c r="W301" s="1" t="n">
        <v>44816.60806712963</v>
      </c>
      <c r="X301" t="n">
        <v>718.0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711.0</v>
      </c>
      <c r="AE301" t="n">
        <v>686.0</v>
      </c>
      <c r="AF301" t="n">
        <v>0.0</v>
      </c>
      <c r="AG301" t="n">
        <v>17.0</v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t="inlineStr">
        <is>
          <t>N/A</t>
        </is>
      </c>
      <c r="AO301" t="inlineStr">
        <is>
          <t>N/A</t>
        </is>
      </c>
      <c r="AP301" t="inlineStr">
        <is>
          <t>N/A</t>
        </is>
      </c>
      <c r="AQ301" t="inlineStr">
        <is>
          <t>N/A</t>
        </is>
      </c>
      <c r="AR301" t="inlineStr">
        <is>
          <t>N/A</t>
        </is>
      </c>
      <c r="AS301" t="inlineStr">
        <is>
          <t>N/A</t>
        </is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  <c r="BF301" t="inlineStr">
        <is>
          <t>12-09-2022</t>
        </is>
      </c>
      <c r="BG301" t="n">
        <v>72.0</v>
      </c>
      <c r="BH301" t="inlineStr">
        <is>
          <t>NO</t>
        </is>
      </c>
    </row>
    <row r="302">
      <c r="A302" t="inlineStr">
        <is>
          <t>WI220916985</t>
        </is>
      </c>
      <c r="B302" t="inlineStr">
        <is>
          <t>DATA_VALIDATION</t>
        </is>
      </c>
      <c r="C302" t="inlineStr">
        <is>
          <t>201330008576</t>
        </is>
      </c>
      <c r="D302" t="inlineStr">
        <is>
          <t>Folder</t>
        </is>
      </c>
      <c r="E302" s="2">
        <f>HYPERLINK("capsilon://?command=openfolder&amp;siteaddress=FAM.docvelocity-na8.net&amp;folderid=FX00E29A1A-DC49-4121-0EDF-BE9623B845AA","FX22091961")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MI2209136092</t>
        </is>
      </c>
      <c r="J302" t="n">
        <v>330.0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2.0</v>
      </c>
      <c r="O302" s="1" t="n">
        <v>44816.55866898148</v>
      </c>
      <c r="P302" s="1" t="n">
        <v>44816.65148148148</v>
      </c>
      <c r="Q302" t="n">
        <v>6240.0</v>
      </c>
      <c r="R302" t="n">
        <v>1779.0</v>
      </c>
      <c r="S302" t="b">
        <v>0</v>
      </c>
      <c r="T302" t="inlineStr">
        <is>
          <t>N/A</t>
        </is>
      </c>
      <c r="U302" t="b">
        <v>1</v>
      </c>
      <c r="V302" t="inlineStr">
        <is>
          <t>Swapnil Ambesange</t>
        </is>
      </c>
      <c r="W302" s="1" t="n">
        <v>44816.57827546296</v>
      </c>
      <c r="X302" t="n">
        <v>1065.0</v>
      </c>
      <c r="Y302" t="n">
        <v>241.0</v>
      </c>
      <c r="Z302" t="n">
        <v>0.0</v>
      </c>
      <c r="AA302" t="n">
        <v>241.0</v>
      </c>
      <c r="AB302" t="n">
        <v>0.0</v>
      </c>
      <c r="AC302" t="n">
        <v>45.0</v>
      </c>
      <c r="AD302" t="n">
        <v>89.0</v>
      </c>
      <c r="AE302" t="n">
        <v>0.0</v>
      </c>
      <c r="AF302" t="n">
        <v>0.0</v>
      </c>
      <c r="AG302" t="n">
        <v>0.0</v>
      </c>
      <c r="AH302" t="inlineStr">
        <is>
          <t>Aparna Chavan</t>
        </is>
      </c>
      <c r="AI302" s="1" t="n">
        <v>44816.65148148148</v>
      </c>
      <c r="AJ302" t="n">
        <v>697.0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89.0</v>
      </c>
      <c r="AQ302" t="n">
        <v>0.0</v>
      </c>
      <c r="AR302" t="n">
        <v>0.0</v>
      </c>
      <c r="AS302" t="n">
        <v>0.0</v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  <c r="BF302" t="inlineStr">
        <is>
          <t>12-09-2022</t>
        </is>
      </c>
      <c r="BG302" t="n">
        <v>133.0</v>
      </c>
      <c r="BH302" t="inlineStr">
        <is>
          <t>NO</t>
        </is>
      </c>
    </row>
    <row r="303">
      <c r="A303" t="inlineStr">
        <is>
          <t>WI220917036</t>
        </is>
      </c>
      <c r="B303" t="inlineStr">
        <is>
          <t>DATA_VALIDATION</t>
        </is>
      </c>
      <c r="C303" t="inlineStr">
        <is>
          <t>201308008890</t>
        </is>
      </c>
      <c r="D303" t="inlineStr">
        <is>
          <t>Folder</t>
        </is>
      </c>
      <c r="E303" s="2">
        <f>HYPERLINK("capsilon://?command=openfolder&amp;siteaddress=FAM.docvelocity-na8.net&amp;folderid=FXD2235C7F-1A93-6B62-5CB4-00BFDA136F65","FX22092127")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MI2209138341</t>
        </is>
      </c>
      <c r="J303" t="n">
        <v>130.0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2.0</v>
      </c>
      <c r="O303" s="1" t="n">
        <v>44816.566145833334</v>
      </c>
      <c r="P303" s="1" t="n">
        <v>44816.67930555555</v>
      </c>
      <c r="Q303" t="n">
        <v>9184.0</v>
      </c>
      <c r="R303" t="n">
        <v>593.0</v>
      </c>
      <c r="S303" t="b">
        <v>0</v>
      </c>
      <c r="T303" t="inlineStr">
        <is>
          <t>N/A</t>
        </is>
      </c>
      <c r="U303" t="b">
        <v>0</v>
      </c>
      <c r="V303" t="inlineStr">
        <is>
          <t>Nilesh Thakur</t>
        </is>
      </c>
      <c r="W303" s="1" t="n">
        <v>44816.575</v>
      </c>
      <c r="X303" t="n">
        <v>319.0</v>
      </c>
      <c r="Y303" t="n">
        <v>91.0</v>
      </c>
      <c r="Z303" t="n">
        <v>0.0</v>
      </c>
      <c r="AA303" t="n">
        <v>91.0</v>
      </c>
      <c r="AB303" t="n">
        <v>0.0</v>
      </c>
      <c r="AC303" t="n">
        <v>3.0</v>
      </c>
      <c r="AD303" t="n">
        <v>39.0</v>
      </c>
      <c r="AE303" t="n">
        <v>0.0</v>
      </c>
      <c r="AF303" t="n">
        <v>0.0</v>
      </c>
      <c r="AG303" t="n">
        <v>0.0</v>
      </c>
      <c r="AH303" t="inlineStr">
        <is>
          <t>Archana Bhujbal</t>
        </is>
      </c>
      <c r="AI303" s="1" t="n">
        <v>44816.67930555555</v>
      </c>
      <c r="AJ303" t="n">
        <v>274.0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39.0</v>
      </c>
      <c r="AQ303" t="n">
        <v>0.0</v>
      </c>
      <c r="AR303" t="n">
        <v>0.0</v>
      </c>
      <c r="AS303" t="n">
        <v>0.0</v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  <c r="BF303" t="inlineStr">
        <is>
          <t>12-09-2022</t>
        </is>
      </c>
      <c r="BG303" t="n">
        <v>162.0</v>
      </c>
      <c r="BH303" t="inlineStr">
        <is>
          <t>NO</t>
        </is>
      </c>
    </row>
    <row r="304">
      <c r="A304" t="inlineStr">
        <is>
          <t>WI22091722</t>
        </is>
      </c>
      <c r="B304" t="inlineStr">
        <is>
          <t>DATA_VALIDATION</t>
        </is>
      </c>
      <c r="C304" t="inlineStr">
        <is>
          <t>201300025142</t>
        </is>
      </c>
      <c r="D304" t="inlineStr">
        <is>
          <t>Folder</t>
        </is>
      </c>
      <c r="E304" s="2">
        <f>HYPERLINK("capsilon://?command=openfolder&amp;siteaddress=FAM.docvelocity-na8.net&amp;folderid=FXC0ACA85E-286D-646B-E717-2072E5700166","FX22088798")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MI220914110</t>
        </is>
      </c>
      <c r="J304" t="n">
        <v>381.0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1.0</v>
      </c>
      <c r="O304" s="1" t="n">
        <v>44805.62842592593</v>
      </c>
      <c r="P304" s="1" t="n">
        <v>44805.66059027778</v>
      </c>
      <c r="Q304" t="n">
        <v>2032.0</v>
      </c>
      <c r="R304" t="n">
        <v>747.0</v>
      </c>
      <c r="S304" t="b">
        <v>0</v>
      </c>
      <c r="T304" t="inlineStr">
        <is>
          <t>N/A</t>
        </is>
      </c>
      <c r="U304" t="b">
        <v>0</v>
      </c>
      <c r="V304" t="inlineStr">
        <is>
          <t>Vikash Suryakanth Parmar</t>
        </is>
      </c>
      <c r="W304" s="1" t="n">
        <v>44805.66059027778</v>
      </c>
      <c r="X304" t="n">
        <v>716.0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381.0</v>
      </c>
      <c r="AE304" t="n">
        <v>365.0</v>
      </c>
      <c r="AF304" t="n">
        <v>0.0</v>
      </c>
      <c r="AG304" t="n">
        <v>8.0</v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N/A</t>
        </is>
      </c>
      <c r="AP304" t="inlineStr">
        <is>
          <t>N/A</t>
        </is>
      </c>
      <c r="AQ304" t="inlineStr">
        <is>
          <t>N/A</t>
        </is>
      </c>
      <c r="AR304" t="inlineStr">
        <is>
          <t>N/A</t>
        </is>
      </c>
      <c r="AS304" t="inlineStr">
        <is>
          <t>N/A</t>
        </is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  <c r="BF304" t="inlineStr">
        <is>
          <t>01-09-2022</t>
        </is>
      </c>
      <c r="BG304" t="n">
        <v>46.0</v>
      </c>
      <c r="BH304" t="inlineStr">
        <is>
          <t>NO</t>
        </is>
      </c>
    </row>
    <row r="305">
      <c r="A305" t="inlineStr">
        <is>
          <t>WI220917253</t>
        </is>
      </c>
      <c r="B305" t="inlineStr">
        <is>
          <t>DATA_VALIDATION</t>
        </is>
      </c>
      <c r="C305" t="inlineStr">
        <is>
          <t>201300025203</t>
        </is>
      </c>
      <c r="D305" t="inlineStr">
        <is>
          <t>Folder</t>
        </is>
      </c>
      <c r="E305" s="2">
        <f>HYPERLINK("capsilon://?command=openfolder&amp;siteaddress=FAM.docvelocity-na8.net&amp;folderid=FX74DE2A1F-EA3E-58BE-28B5-38398CAE81A1","FX22091158")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MI2209140588</t>
        </is>
      </c>
      <c r="J305" t="n">
        <v>44.0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2.0</v>
      </c>
      <c r="O305" s="1" t="n">
        <v>44816.60337962963</v>
      </c>
      <c r="P305" s="1" t="n">
        <v>44816.680300925924</v>
      </c>
      <c r="Q305" t="n">
        <v>6262.0</v>
      </c>
      <c r="R305" t="n">
        <v>384.0</v>
      </c>
      <c r="S305" t="b">
        <v>0</v>
      </c>
      <c r="T305" t="inlineStr">
        <is>
          <t>N/A</t>
        </is>
      </c>
      <c r="U305" t="b">
        <v>0</v>
      </c>
      <c r="V305" t="inlineStr">
        <is>
          <t>Suraj Toradmal</t>
        </is>
      </c>
      <c r="W305" s="1" t="n">
        <v>44816.60738425926</v>
      </c>
      <c r="X305" t="n">
        <v>299.0</v>
      </c>
      <c r="Y305" t="n">
        <v>38.0</v>
      </c>
      <c r="Z305" t="n">
        <v>0.0</v>
      </c>
      <c r="AA305" t="n">
        <v>38.0</v>
      </c>
      <c r="AB305" t="n">
        <v>0.0</v>
      </c>
      <c r="AC305" t="n">
        <v>1.0</v>
      </c>
      <c r="AD305" t="n">
        <v>6.0</v>
      </c>
      <c r="AE305" t="n">
        <v>0.0</v>
      </c>
      <c r="AF305" t="n">
        <v>0.0</v>
      </c>
      <c r="AG305" t="n">
        <v>0.0</v>
      </c>
      <c r="AH305" t="inlineStr">
        <is>
          <t>Archana Bhujbal</t>
        </is>
      </c>
      <c r="AI305" s="1" t="n">
        <v>44816.680300925924</v>
      </c>
      <c r="AJ305" t="n">
        <v>85.0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6.0</v>
      </c>
      <c r="AQ305" t="n">
        <v>0.0</v>
      </c>
      <c r="AR305" t="n">
        <v>0.0</v>
      </c>
      <c r="AS305" t="n">
        <v>0.0</v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  <c r="BF305" t="inlineStr">
        <is>
          <t>12-09-2022</t>
        </is>
      </c>
      <c r="BG305" t="n">
        <v>110.0</v>
      </c>
      <c r="BH305" t="inlineStr">
        <is>
          <t>NO</t>
        </is>
      </c>
    </row>
    <row r="306">
      <c r="A306" t="inlineStr">
        <is>
          <t>WI220917256</t>
        </is>
      </c>
      <c r="B306" t="inlineStr">
        <is>
          <t>DATA_VALIDATION</t>
        </is>
      </c>
      <c r="C306" t="inlineStr">
        <is>
          <t>201300025203</t>
        </is>
      </c>
      <c r="D306" t="inlineStr">
        <is>
          <t>Folder</t>
        </is>
      </c>
      <c r="E306" s="2">
        <f>HYPERLINK("capsilon://?command=openfolder&amp;siteaddress=FAM.docvelocity-na8.net&amp;folderid=FX74DE2A1F-EA3E-58BE-28B5-38398CAE81A1","FX22091158")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MI2209140593</t>
        </is>
      </c>
      <c r="J306" t="n">
        <v>44.0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44816.60349537037</v>
      </c>
      <c r="P306" s="1" t="n">
        <v>44816.68141203704</v>
      </c>
      <c r="Q306" t="n">
        <v>6389.0</v>
      </c>
      <c r="R306" t="n">
        <v>343.0</v>
      </c>
      <c r="S306" t="b">
        <v>0</v>
      </c>
      <c r="T306" t="inlineStr">
        <is>
          <t>N/A</t>
        </is>
      </c>
      <c r="U306" t="b">
        <v>0</v>
      </c>
      <c r="V306" t="inlineStr">
        <is>
          <t>Suraj Toradmal</t>
        </is>
      </c>
      <c r="W306" s="1" t="n">
        <v>44816.61025462963</v>
      </c>
      <c r="X306" t="n">
        <v>247.0</v>
      </c>
      <c r="Y306" t="n">
        <v>38.0</v>
      </c>
      <c r="Z306" t="n">
        <v>0.0</v>
      </c>
      <c r="AA306" t="n">
        <v>38.0</v>
      </c>
      <c r="AB306" t="n">
        <v>0.0</v>
      </c>
      <c r="AC306" t="n">
        <v>1.0</v>
      </c>
      <c r="AD306" t="n">
        <v>6.0</v>
      </c>
      <c r="AE306" t="n">
        <v>0.0</v>
      </c>
      <c r="AF306" t="n">
        <v>0.0</v>
      </c>
      <c r="AG306" t="n">
        <v>0.0</v>
      </c>
      <c r="AH306" t="inlineStr">
        <is>
          <t>Archana Bhujbal</t>
        </is>
      </c>
      <c r="AI306" s="1" t="n">
        <v>44816.68141203704</v>
      </c>
      <c r="AJ306" t="n">
        <v>96.0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6.0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  <c r="BF306" t="inlineStr">
        <is>
          <t>12-09-2022</t>
        </is>
      </c>
      <c r="BG306" t="n">
        <v>112.0</v>
      </c>
      <c r="BH306" t="inlineStr">
        <is>
          <t>NO</t>
        </is>
      </c>
    </row>
    <row r="307">
      <c r="A307" t="inlineStr">
        <is>
          <t>WI220917258</t>
        </is>
      </c>
      <c r="B307" t="inlineStr">
        <is>
          <t>DATA_VALIDATION</t>
        </is>
      </c>
      <c r="C307" t="inlineStr">
        <is>
          <t>201300025203</t>
        </is>
      </c>
      <c r="D307" t="inlineStr">
        <is>
          <t>Folder</t>
        </is>
      </c>
      <c r="E307" s="2">
        <f>HYPERLINK("capsilon://?command=openfolder&amp;siteaddress=FAM.docvelocity-na8.net&amp;folderid=FX74DE2A1F-EA3E-58BE-28B5-38398CAE81A1","FX22091158")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MI2209140622</t>
        </is>
      </c>
      <c r="J307" t="n">
        <v>44.0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44816.60403935185</v>
      </c>
      <c r="P307" s="1" t="n">
        <v>44816.682280092595</v>
      </c>
      <c r="Q307" t="n">
        <v>6484.0</v>
      </c>
      <c r="R307" t="n">
        <v>276.0</v>
      </c>
      <c r="S307" t="b">
        <v>0</v>
      </c>
      <c r="T307" t="inlineStr">
        <is>
          <t>N/A</t>
        </is>
      </c>
      <c r="U307" t="b">
        <v>0</v>
      </c>
      <c r="V307" t="inlineStr">
        <is>
          <t>Suraj Toradmal</t>
        </is>
      </c>
      <c r="W307" s="1" t="n">
        <v>44816.61253472222</v>
      </c>
      <c r="X307" t="n">
        <v>196.0</v>
      </c>
      <c r="Y307" t="n">
        <v>38.0</v>
      </c>
      <c r="Z307" t="n">
        <v>0.0</v>
      </c>
      <c r="AA307" t="n">
        <v>38.0</v>
      </c>
      <c r="AB307" t="n">
        <v>0.0</v>
      </c>
      <c r="AC307" t="n">
        <v>1.0</v>
      </c>
      <c r="AD307" t="n">
        <v>6.0</v>
      </c>
      <c r="AE307" t="n">
        <v>0.0</v>
      </c>
      <c r="AF307" t="n">
        <v>0.0</v>
      </c>
      <c r="AG307" t="n">
        <v>0.0</v>
      </c>
      <c r="AH307" t="inlineStr">
        <is>
          <t>Archana Bhujbal</t>
        </is>
      </c>
      <c r="AI307" s="1" t="n">
        <v>44816.682280092595</v>
      </c>
      <c r="AJ307" t="n">
        <v>74.0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6.0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  <c r="BF307" t="inlineStr">
        <is>
          <t>12-09-2022</t>
        </is>
      </c>
      <c r="BG307" t="n">
        <v>112.0</v>
      </c>
      <c r="BH307" t="inlineStr">
        <is>
          <t>NO</t>
        </is>
      </c>
    </row>
    <row r="308">
      <c r="A308" t="inlineStr">
        <is>
          <t>WI220917259</t>
        </is>
      </c>
      <c r="B308" t="inlineStr">
        <is>
          <t>DATA_VALIDATION</t>
        </is>
      </c>
      <c r="C308" t="inlineStr">
        <is>
          <t>201300025203</t>
        </is>
      </c>
      <c r="D308" t="inlineStr">
        <is>
          <t>Folder</t>
        </is>
      </c>
      <c r="E308" s="2">
        <f>HYPERLINK("capsilon://?command=openfolder&amp;siteaddress=FAM.docvelocity-na8.net&amp;folderid=FX74DE2A1F-EA3E-58BE-28B5-38398CAE81A1","FX22091158")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MI2209140630</t>
        </is>
      </c>
      <c r="J308" t="n">
        <v>44.0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44816.604050925926</v>
      </c>
      <c r="P308" s="1" t="n">
        <v>44816.68318287037</v>
      </c>
      <c r="Q308" t="n">
        <v>6579.0</v>
      </c>
      <c r="R308" t="n">
        <v>258.0</v>
      </c>
      <c r="S308" t="b">
        <v>0</v>
      </c>
      <c r="T308" t="inlineStr">
        <is>
          <t>N/A</t>
        </is>
      </c>
      <c r="U308" t="b">
        <v>0</v>
      </c>
      <c r="V308" t="inlineStr">
        <is>
          <t>Suraj Toradmal</t>
        </is>
      </c>
      <c r="W308" s="1" t="n">
        <v>44816.614641203705</v>
      </c>
      <c r="X308" t="n">
        <v>181.0</v>
      </c>
      <c r="Y308" t="n">
        <v>38.0</v>
      </c>
      <c r="Z308" t="n">
        <v>0.0</v>
      </c>
      <c r="AA308" t="n">
        <v>38.0</v>
      </c>
      <c r="AB308" t="n">
        <v>0.0</v>
      </c>
      <c r="AC308" t="n">
        <v>1.0</v>
      </c>
      <c r="AD308" t="n">
        <v>6.0</v>
      </c>
      <c r="AE308" t="n">
        <v>0.0</v>
      </c>
      <c r="AF308" t="n">
        <v>0.0</v>
      </c>
      <c r="AG308" t="n">
        <v>0.0</v>
      </c>
      <c r="AH308" t="inlineStr">
        <is>
          <t>Archana Bhujbal</t>
        </is>
      </c>
      <c r="AI308" s="1" t="n">
        <v>44816.68318287037</v>
      </c>
      <c r="AJ308" t="n">
        <v>77.0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6.0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  <c r="BF308" t="inlineStr">
        <is>
          <t>12-09-2022</t>
        </is>
      </c>
      <c r="BG308" t="n">
        <v>113.0</v>
      </c>
      <c r="BH308" t="inlineStr">
        <is>
          <t>NO</t>
        </is>
      </c>
    </row>
    <row r="309">
      <c r="A309" t="inlineStr">
        <is>
          <t>WI220917263</t>
        </is>
      </c>
      <c r="B309" t="inlineStr">
        <is>
          <t>DATA_VALIDATION</t>
        </is>
      </c>
      <c r="C309" t="inlineStr">
        <is>
          <t>201300025203</t>
        </is>
      </c>
      <c r="D309" t="inlineStr">
        <is>
          <t>Folder</t>
        </is>
      </c>
      <c r="E309" s="2">
        <f>HYPERLINK("capsilon://?command=openfolder&amp;siteaddress=FAM.docvelocity-na8.net&amp;folderid=FX74DE2A1F-EA3E-58BE-28B5-38398CAE81A1","FX22091158")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MI2209140639</t>
        </is>
      </c>
      <c r="J309" t="n">
        <v>67.0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44816.60423611111</v>
      </c>
      <c r="P309" s="1" t="n">
        <v>44816.68405092593</v>
      </c>
      <c r="Q309" t="n">
        <v>6641.0</v>
      </c>
      <c r="R309" t="n">
        <v>255.0</v>
      </c>
      <c r="S309" t="b">
        <v>0</v>
      </c>
      <c r="T309" t="inlineStr">
        <is>
          <t>N/A</t>
        </is>
      </c>
      <c r="U309" t="b">
        <v>0</v>
      </c>
      <c r="V309" t="inlineStr">
        <is>
          <t>Swapnil Ambesange</t>
        </is>
      </c>
      <c r="W309" s="1" t="n">
        <v>44816.61466435185</v>
      </c>
      <c r="X309" t="n">
        <v>181.0</v>
      </c>
      <c r="Y309" t="n">
        <v>52.0</v>
      </c>
      <c r="Z309" t="n">
        <v>0.0</v>
      </c>
      <c r="AA309" t="n">
        <v>52.0</v>
      </c>
      <c r="AB309" t="n">
        <v>0.0</v>
      </c>
      <c r="AC309" t="n">
        <v>11.0</v>
      </c>
      <c r="AD309" t="n">
        <v>15.0</v>
      </c>
      <c r="AE309" t="n">
        <v>0.0</v>
      </c>
      <c r="AF309" t="n">
        <v>0.0</v>
      </c>
      <c r="AG309" t="n">
        <v>0.0</v>
      </c>
      <c r="AH309" t="inlineStr">
        <is>
          <t>Archana Bhujbal</t>
        </is>
      </c>
      <c r="AI309" s="1" t="n">
        <v>44816.68405092593</v>
      </c>
      <c r="AJ309" t="n">
        <v>74.0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15.0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  <c r="BF309" t="inlineStr">
        <is>
          <t>12-09-2022</t>
        </is>
      </c>
      <c r="BG309" t="n">
        <v>114.0</v>
      </c>
      <c r="BH309" t="inlineStr">
        <is>
          <t>NO</t>
        </is>
      </c>
    </row>
    <row r="310">
      <c r="A310" t="inlineStr">
        <is>
          <t>WI220917266</t>
        </is>
      </c>
      <c r="B310" t="inlineStr">
        <is>
          <t>DATA_VALIDATION</t>
        </is>
      </c>
      <c r="C310" t="inlineStr">
        <is>
          <t>201300025203</t>
        </is>
      </c>
      <c r="D310" t="inlineStr">
        <is>
          <t>Folder</t>
        </is>
      </c>
      <c r="E310" s="2">
        <f>HYPERLINK("capsilon://?command=openfolder&amp;siteaddress=FAM.docvelocity-na8.net&amp;folderid=FX74DE2A1F-EA3E-58BE-28B5-38398CAE81A1","FX22091158")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MI2209140660</t>
        </is>
      </c>
      <c r="J310" t="n">
        <v>28.0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44816.604467592595</v>
      </c>
      <c r="P310" s="1" t="n">
        <v>44816.68424768518</v>
      </c>
      <c r="Q310" t="n">
        <v>6588.0</v>
      </c>
      <c r="R310" t="n">
        <v>305.0</v>
      </c>
      <c r="S310" t="b">
        <v>0</v>
      </c>
      <c r="T310" t="inlineStr">
        <is>
          <t>N/A</t>
        </is>
      </c>
      <c r="U310" t="b">
        <v>0</v>
      </c>
      <c r="V310" t="inlineStr">
        <is>
          <t>Suraj Toradmal</t>
        </is>
      </c>
      <c r="W310" s="1" t="n">
        <v>44816.617164351854</v>
      </c>
      <c r="X310" t="n">
        <v>217.0</v>
      </c>
      <c r="Y310" t="n">
        <v>21.0</v>
      </c>
      <c r="Z310" t="n">
        <v>0.0</v>
      </c>
      <c r="AA310" t="n">
        <v>21.0</v>
      </c>
      <c r="AB310" t="n">
        <v>0.0</v>
      </c>
      <c r="AC310" t="n">
        <v>0.0</v>
      </c>
      <c r="AD310" t="n">
        <v>7.0</v>
      </c>
      <c r="AE310" t="n">
        <v>0.0</v>
      </c>
      <c r="AF310" t="n">
        <v>0.0</v>
      </c>
      <c r="AG310" t="n">
        <v>0.0</v>
      </c>
      <c r="AH310" t="inlineStr">
        <is>
          <t>Aparna Chavan</t>
        </is>
      </c>
      <c r="AI310" s="1" t="n">
        <v>44816.68424768518</v>
      </c>
      <c r="AJ310" t="n">
        <v>88.0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7.0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  <c r="BF310" t="inlineStr">
        <is>
          <t>12-09-2022</t>
        </is>
      </c>
      <c r="BG310" t="n">
        <v>114.0</v>
      </c>
      <c r="BH310" t="inlineStr">
        <is>
          <t>NO</t>
        </is>
      </c>
    </row>
    <row r="311">
      <c r="A311" t="inlineStr">
        <is>
          <t>WI220917276</t>
        </is>
      </c>
      <c r="B311" t="inlineStr">
        <is>
          <t>DATA_VALIDATION</t>
        </is>
      </c>
      <c r="C311" t="inlineStr">
        <is>
          <t>201130014288</t>
        </is>
      </c>
      <c r="D311" t="inlineStr">
        <is>
          <t>Folder</t>
        </is>
      </c>
      <c r="E311" s="2">
        <f>HYPERLINK("capsilon://?command=openfolder&amp;siteaddress=FAM.docvelocity-na8.net&amp;folderid=FX0DB442EE-26FD-63F5-44BE-C6329E10CF33","FX22091731")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MI2209140911</t>
        </is>
      </c>
      <c r="J311" t="n">
        <v>33.0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2.0</v>
      </c>
      <c r="O311" s="1" t="n">
        <v>44816.60868055555</v>
      </c>
      <c r="P311" s="1" t="n">
        <v>44816.68482638889</v>
      </c>
      <c r="Q311" t="n">
        <v>6438.0</v>
      </c>
      <c r="R311" t="n">
        <v>141.0</v>
      </c>
      <c r="S311" t="b">
        <v>0</v>
      </c>
      <c r="T311" t="inlineStr">
        <is>
          <t>N/A</t>
        </is>
      </c>
      <c r="U311" t="b">
        <v>0</v>
      </c>
      <c r="V311" t="inlineStr">
        <is>
          <t>Swapnil Ambesange</t>
        </is>
      </c>
      <c r="W311" s="1" t="n">
        <v>44816.61554398148</v>
      </c>
      <c r="X311" t="n">
        <v>75.0</v>
      </c>
      <c r="Y311" t="n">
        <v>10.0</v>
      </c>
      <c r="Z311" t="n">
        <v>0.0</v>
      </c>
      <c r="AA311" t="n">
        <v>10.0</v>
      </c>
      <c r="AB311" t="n">
        <v>0.0</v>
      </c>
      <c r="AC311" t="n">
        <v>0.0</v>
      </c>
      <c r="AD311" t="n">
        <v>23.0</v>
      </c>
      <c r="AE311" t="n">
        <v>0.0</v>
      </c>
      <c r="AF311" t="n">
        <v>0.0</v>
      </c>
      <c r="AG311" t="n">
        <v>0.0</v>
      </c>
      <c r="AH311" t="inlineStr">
        <is>
          <t>Archana Bhujbal</t>
        </is>
      </c>
      <c r="AI311" s="1" t="n">
        <v>44816.68482638889</v>
      </c>
      <c r="AJ311" t="n">
        <v>66.0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23.0</v>
      </c>
      <c r="AQ311" t="n">
        <v>0.0</v>
      </c>
      <c r="AR311" t="n">
        <v>0.0</v>
      </c>
      <c r="AS311" t="n">
        <v>0.0</v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  <c r="BF311" t="inlineStr">
        <is>
          <t>12-09-2022</t>
        </is>
      </c>
      <c r="BG311" t="n">
        <v>109.0</v>
      </c>
      <c r="BH311" t="inlineStr">
        <is>
          <t>NO</t>
        </is>
      </c>
    </row>
    <row r="312">
      <c r="A312" t="inlineStr">
        <is>
          <t>WI220917279</t>
        </is>
      </c>
      <c r="B312" t="inlineStr">
        <is>
          <t>DATA_VALIDATION</t>
        </is>
      </c>
      <c r="C312" t="inlineStr">
        <is>
          <t>201330008550</t>
        </is>
      </c>
      <c r="D312" t="inlineStr">
        <is>
          <t>Folder</t>
        </is>
      </c>
      <c r="E312" s="2">
        <f>HYPERLINK("capsilon://?command=openfolder&amp;siteaddress=FAM.docvelocity-na8.net&amp;folderid=FXD007CDAE-FE21-1840-BDBE-07D56EC524B8","FX22091556")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MI2209140919</t>
        </is>
      </c>
      <c r="J312" t="n">
        <v>28.0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1.0</v>
      </c>
      <c r="O312" s="1" t="n">
        <v>44816.60891203704</v>
      </c>
      <c r="P312" s="1" t="n">
        <v>44816.62461805555</v>
      </c>
      <c r="Q312" t="n">
        <v>1205.0</v>
      </c>
      <c r="R312" t="n">
        <v>152.0</v>
      </c>
      <c r="S312" t="b">
        <v>0</v>
      </c>
      <c r="T312" t="inlineStr">
        <is>
          <t>N/A</t>
        </is>
      </c>
      <c r="U312" t="b">
        <v>0</v>
      </c>
      <c r="V312" t="inlineStr">
        <is>
          <t>Samadhan Kamble</t>
        </is>
      </c>
      <c r="W312" s="1" t="n">
        <v>44816.62461805555</v>
      </c>
      <c r="X312" t="n">
        <v>126.0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28.0</v>
      </c>
      <c r="AE312" t="n">
        <v>21.0</v>
      </c>
      <c r="AF312" t="n">
        <v>0.0</v>
      </c>
      <c r="AG312" t="n">
        <v>3.0</v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N/A</t>
        </is>
      </c>
      <c r="AO312" t="inlineStr">
        <is>
          <t>N/A</t>
        </is>
      </c>
      <c r="AP312" t="inlineStr">
        <is>
          <t>N/A</t>
        </is>
      </c>
      <c r="AQ312" t="inlineStr">
        <is>
          <t>N/A</t>
        </is>
      </c>
      <c r="AR312" t="inlineStr">
        <is>
          <t>N/A</t>
        </is>
      </c>
      <c r="AS312" t="inlineStr">
        <is>
          <t>N/A</t>
        </is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  <c r="BF312" t="inlineStr">
        <is>
          <t>12-09-2022</t>
        </is>
      </c>
      <c r="BG312" t="n">
        <v>22.0</v>
      </c>
      <c r="BH312" t="inlineStr">
        <is>
          <t>NO</t>
        </is>
      </c>
    </row>
    <row r="313">
      <c r="A313" t="inlineStr">
        <is>
          <t>WI220917280</t>
        </is>
      </c>
      <c r="B313" t="inlineStr">
        <is>
          <t>DATA_VALIDATION</t>
        </is>
      </c>
      <c r="C313" t="inlineStr">
        <is>
          <t>201330008550</t>
        </is>
      </c>
      <c r="D313" t="inlineStr">
        <is>
          <t>Folder</t>
        </is>
      </c>
      <c r="E313" s="2">
        <f>HYPERLINK("capsilon://?command=openfolder&amp;siteaddress=FAM.docvelocity-na8.net&amp;folderid=FXD007CDAE-FE21-1840-BDBE-07D56EC524B8","FX22091556")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MI2209140934</t>
        </is>
      </c>
      <c r="J313" t="n">
        <v>28.0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1.0</v>
      </c>
      <c r="O313" s="1" t="n">
        <v>44816.60921296296</v>
      </c>
      <c r="P313" s="1" t="n">
        <v>44816.6290625</v>
      </c>
      <c r="Q313" t="n">
        <v>1294.0</v>
      </c>
      <c r="R313" t="n">
        <v>421.0</v>
      </c>
      <c r="S313" t="b">
        <v>0</v>
      </c>
      <c r="T313" t="inlineStr">
        <is>
          <t>N/A</t>
        </is>
      </c>
      <c r="U313" t="b">
        <v>0</v>
      </c>
      <c r="V313" t="inlineStr">
        <is>
          <t>Shivani Narwade</t>
        </is>
      </c>
      <c r="W313" s="1" t="n">
        <v>44816.6290625</v>
      </c>
      <c r="X313" t="n">
        <v>401.0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28.0</v>
      </c>
      <c r="AE313" t="n">
        <v>21.0</v>
      </c>
      <c r="AF313" t="n">
        <v>0.0</v>
      </c>
      <c r="AG313" t="n">
        <v>3.0</v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N/A</t>
        </is>
      </c>
      <c r="AO313" t="inlineStr">
        <is>
          <t>N/A</t>
        </is>
      </c>
      <c r="AP313" t="inlineStr">
        <is>
          <t>N/A</t>
        </is>
      </c>
      <c r="AQ313" t="inlineStr">
        <is>
          <t>N/A</t>
        </is>
      </c>
      <c r="AR313" t="inlineStr">
        <is>
          <t>N/A</t>
        </is>
      </c>
      <c r="AS313" t="inlineStr">
        <is>
          <t>N/A</t>
        </is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  <c r="BF313" t="inlineStr">
        <is>
          <t>12-09-2022</t>
        </is>
      </c>
      <c r="BG313" t="n">
        <v>28.0</v>
      </c>
      <c r="BH313" t="inlineStr">
        <is>
          <t>NO</t>
        </is>
      </c>
    </row>
    <row r="314">
      <c r="A314" t="inlineStr">
        <is>
          <t>WI220917282</t>
        </is>
      </c>
      <c r="B314" t="inlineStr">
        <is>
          <t>DATA_VALIDATION</t>
        </is>
      </c>
      <c r="C314" t="inlineStr">
        <is>
          <t>201330008550</t>
        </is>
      </c>
      <c r="D314" t="inlineStr">
        <is>
          <t>Folder</t>
        </is>
      </c>
      <c r="E314" s="2">
        <f>HYPERLINK("capsilon://?command=openfolder&amp;siteaddress=FAM.docvelocity-na8.net&amp;folderid=FXD007CDAE-FE21-1840-BDBE-07D56EC524B8","FX22091556")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MI2209140943</t>
        </is>
      </c>
      <c r="J314" t="n">
        <v>28.0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1.0</v>
      </c>
      <c r="O314" s="1" t="n">
        <v>44816.609351851854</v>
      </c>
      <c r="P314" s="1" t="n">
        <v>44816.626550925925</v>
      </c>
      <c r="Q314" t="n">
        <v>1301.0</v>
      </c>
      <c r="R314" t="n">
        <v>185.0</v>
      </c>
      <c r="S314" t="b">
        <v>0</v>
      </c>
      <c r="T314" t="inlineStr">
        <is>
          <t>N/A</t>
        </is>
      </c>
      <c r="U314" t="b">
        <v>0</v>
      </c>
      <c r="V314" t="inlineStr">
        <is>
          <t>Samadhan Kamble</t>
        </is>
      </c>
      <c r="W314" s="1" t="n">
        <v>44816.626550925925</v>
      </c>
      <c r="X314" t="n">
        <v>166.0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28.0</v>
      </c>
      <c r="AE314" t="n">
        <v>21.0</v>
      </c>
      <c r="AF314" t="n">
        <v>0.0</v>
      </c>
      <c r="AG314" t="n">
        <v>3.0</v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N/A</t>
        </is>
      </c>
      <c r="AP314" t="inlineStr">
        <is>
          <t>N/A</t>
        </is>
      </c>
      <c r="AQ314" t="inlineStr">
        <is>
          <t>N/A</t>
        </is>
      </c>
      <c r="AR314" t="inlineStr">
        <is>
          <t>N/A</t>
        </is>
      </c>
      <c r="AS314" t="inlineStr">
        <is>
          <t>N/A</t>
        </is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  <c r="BF314" t="inlineStr">
        <is>
          <t>12-09-2022</t>
        </is>
      </c>
      <c r="BG314" t="n">
        <v>24.0</v>
      </c>
      <c r="BH314" t="inlineStr">
        <is>
          <t>NO</t>
        </is>
      </c>
    </row>
    <row r="315">
      <c r="A315" t="inlineStr">
        <is>
          <t>WI220917285</t>
        </is>
      </c>
      <c r="B315" t="inlineStr">
        <is>
          <t>DATA_VALIDATION</t>
        </is>
      </c>
      <c r="C315" t="inlineStr">
        <is>
          <t>201330008550</t>
        </is>
      </c>
      <c r="D315" t="inlineStr">
        <is>
          <t>Folder</t>
        </is>
      </c>
      <c r="E315" s="2">
        <f>HYPERLINK("capsilon://?command=openfolder&amp;siteaddress=FAM.docvelocity-na8.net&amp;folderid=FXD007CDAE-FE21-1840-BDBE-07D56EC524B8","FX22091556")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MI2209140954</t>
        </is>
      </c>
      <c r="J315" t="n">
        <v>28.0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1.0</v>
      </c>
      <c r="O315" s="1" t="n">
        <v>44816.60990740741</v>
      </c>
      <c r="P315" s="1" t="n">
        <v>44816.61896990741</v>
      </c>
      <c r="Q315" t="n">
        <v>526.0</v>
      </c>
      <c r="R315" t="n">
        <v>257.0</v>
      </c>
      <c r="S315" t="b">
        <v>0</v>
      </c>
      <c r="T315" t="inlineStr">
        <is>
          <t>N/A</t>
        </is>
      </c>
      <c r="U315" t="b">
        <v>0</v>
      </c>
      <c r="V315" t="inlineStr">
        <is>
          <t>Swapnil Ambesange</t>
        </is>
      </c>
      <c r="W315" s="1" t="n">
        <v>44816.61896990741</v>
      </c>
      <c r="X315" t="n">
        <v>257.0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28.0</v>
      </c>
      <c r="AE315" t="n">
        <v>21.0</v>
      </c>
      <c r="AF315" t="n">
        <v>0.0</v>
      </c>
      <c r="AG315" t="n">
        <v>3.0</v>
      </c>
      <c r="AH315" t="inlineStr">
        <is>
          <t>N/A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  <c r="AN315" t="inlineStr">
        <is>
          <t>N/A</t>
        </is>
      </c>
      <c r="AO315" t="inlineStr">
        <is>
          <t>N/A</t>
        </is>
      </c>
      <c r="AP315" t="inlineStr">
        <is>
          <t>N/A</t>
        </is>
      </c>
      <c r="AQ315" t="inlineStr">
        <is>
          <t>N/A</t>
        </is>
      </c>
      <c r="AR315" t="inlineStr">
        <is>
          <t>N/A</t>
        </is>
      </c>
      <c r="AS315" t="inlineStr">
        <is>
          <t>N/A</t>
        </is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  <c r="BF315" t="inlineStr">
        <is>
          <t>12-09-2022</t>
        </is>
      </c>
      <c r="BG315" t="n">
        <v>13.0</v>
      </c>
      <c r="BH315" t="inlineStr">
        <is>
          <t>NO</t>
        </is>
      </c>
    </row>
    <row r="316">
      <c r="A316" t="inlineStr">
        <is>
          <t>WI220917290</t>
        </is>
      </c>
      <c r="B316" t="inlineStr">
        <is>
          <t>DATA_VALIDATION</t>
        </is>
      </c>
      <c r="C316" t="inlineStr">
        <is>
          <t>201300025269</t>
        </is>
      </c>
      <c r="D316" t="inlineStr">
        <is>
          <t>Folder</t>
        </is>
      </c>
      <c r="E316" s="2">
        <f>HYPERLINK("capsilon://?command=openfolder&amp;siteaddress=FAM.docvelocity-na8.net&amp;folderid=FX534E9A74-EC54-A5DC-9719-F4157B74F623","FX22092326")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MI2209137714</t>
        </is>
      </c>
      <c r="J316" t="n">
        <v>991.0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2.0</v>
      </c>
      <c r="O316" s="1" t="n">
        <v>44816.61053240741</v>
      </c>
      <c r="P316" s="1" t="n">
        <v>44816.683217592596</v>
      </c>
      <c r="Q316" t="n">
        <v>1323.0</v>
      </c>
      <c r="R316" t="n">
        <v>4957.0</v>
      </c>
      <c r="S316" t="b">
        <v>0</v>
      </c>
      <c r="T316" t="inlineStr">
        <is>
          <t>N/A</t>
        </is>
      </c>
      <c r="U316" t="b">
        <v>1</v>
      </c>
      <c r="V316" t="inlineStr">
        <is>
          <t>Nilesh Thakur</t>
        </is>
      </c>
      <c r="W316" s="1" t="n">
        <v>44816.63795138889</v>
      </c>
      <c r="X316" t="n">
        <v>2211.0</v>
      </c>
      <c r="Y316" t="n">
        <v>736.0</v>
      </c>
      <c r="Z316" t="n">
        <v>0.0</v>
      </c>
      <c r="AA316" t="n">
        <v>736.0</v>
      </c>
      <c r="AB316" t="n">
        <v>0.0</v>
      </c>
      <c r="AC316" t="n">
        <v>66.0</v>
      </c>
      <c r="AD316" t="n">
        <v>255.0</v>
      </c>
      <c r="AE316" t="n">
        <v>0.0</v>
      </c>
      <c r="AF316" t="n">
        <v>0.0</v>
      </c>
      <c r="AG316" t="n">
        <v>0.0</v>
      </c>
      <c r="AH316" t="inlineStr">
        <is>
          <t>Aparna Chavan</t>
        </is>
      </c>
      <c r="AI316" s="1" t="n">
        <v>44816.683217592596</v>
      </c>
      <c r="AJ316" t="n">
        <v>2741.0</v>
      </c>
      <c r="AK316" t="n">
        <v>45.0</v>
      </c>
      <c r="AL316" t="n">
        <v>0.0</v>
      </c>
      <c r="AM316" t="n">
        <v>45.0</v>
      </c>
      <c r="AN316" t="n">
        <v>0.0</v>
      </c>
      <c r="AO316" t="n">
        <v>45.0</v>
      </c>
      <c r="AP316" t="n">
        <v>210.0</v>
      </c>
      <c r="AQ316" t="n">
        <v>0.0</v>
      </c>
      <c r="AR316" t="n">
        <v>0.0</v>
      </c>
      <c r="AS316" t="n">
        <v>0.0</v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  <c r="BF316" t="inlineStr">
        <is>
          <t>12-09-2022</t>
        </is>
      </c>
      <c r="BG316" t="n">
        <v>104.0</v>
      </c>
      <c r="BH316" t="inlineStr">
        <is>
          <t>NO</t>
        </is>
      </c>
    </row>
    <row r="317">
      <c r="A317" t="inlineStr">
        <is>
          <t>WI220917350</t>
        </is>
      </c>
      <c r="B317" t="inlineStr">
        <is>
          <t>DATA_VALIDATION</t>
        </is>
      </c>
      <c r="C317" t="inlineStr">
        <is>
          <t>201330008550</t>
        </is>
      </c>
      <c r="D317" t="inlineStr">
        <is>
          <t>Folder</t>
        </is>
      </c>
      <c r="E317" s="2">
        <f>HYPERLINK("capsilon://?command=openfolder&amp;siteaddress=FAM.docvelocity-na8.net&amp;folderid=FXD007CDAE-FE21-1840-BDBE-07D56EC524B8","FX22091556")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MI2209140954</t>
        </is>
      </c>
      <c r="J317" t="n">
        <v>84.0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2.0</v>
      </c>
      <c r="O317" s="1" t="n">
        <v>44816.62033564815</v>
      </c>
      <c r="P317" s="1" t="n">
        <v>44816.65403935185</v>
      </c>
      <c r="Q317" t="n">
        <v>2232.0</v>
      </c>
      <c r="R317" t="n">
        <v>680.0</v>
      </c>
      <c r="S317" t="b">
        <v>0</v>
      </c>
      <c r="T317" t="inlineStr">
        <is>
          <t>N/A</t>
        </is>
      </c>
      <c r="U317" t="b">
        <v>1</v>
      </c>
      <c r="V317" t="inlineStr">
        <is>
          <t>Swapnil Ambesange</t>
        </is>
      </c>
      <c r="W317" s="1" t="n">
        <v>44816.626388888886</v>
      </c>
      <c r="X317" t="n">
        <v>522.0</v>
      </c>
      <c r="Y317" t="n">
        <v>63.0</v>
      </c>
      <c r="Z317" t="n">
        <v>0.0</v>
      </c>
      <c r="AA317" t="n">
        <v>63.0</v>
      </c>
      <c r="AB317" t="n">
        <v>0.0</v>
      </c>
      <c r="AC317" t="n">
        <v>38.0</v>
      </c>
      <c r="AD317" t="n">
        <v>21.0</v>
      </c>
      <c r="AE317" t="n">
        <v>0.0</v>
      </c>
      <c r="AF317" t="n">
        <v>0.0</v>
      </c>
      <c r="AG317" t="n">
        <v>0.0</v>
      </c>
      <c r="AH317" t="inlineStr">
        <is>
          <t>Archana Bhujbal</t>
        </is>
      </c>
      <c r="AI317" s="1" t="n">
        <v>44816.65403935185</v>
      </c>
      <c r="AJ317" t="n">
        <v>158.0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21.0</v>
      </c>
      <c r="AQ317" t="n">
        <v>0.0</v>
      </c>
      <c r="AR317" t="n">
        <v>0.0</v>
      </c>
      <c r="AS317" t="n">
        <v>0.0</v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  <c r="BF317" t="inlineStr">
        <is>
          <t>12-09-2022</t>
        </is>
      </c>
      <c r="BG317" t="n">
        <v>48.0</v>
      </c>
      <c r="BH317" t="inlineStr">
        <is>
          <t>NO</t>
        </is>
      </c>
    </row>
    <row r="318">
      <c r="A318" t="inlineStr">
        <is>
          <t>WI220917353</t>
        </is>
      </c>
      <c r="B318" t="inlineStr">
        <is>
          <t>DATA_VALIDATION</t>
        </is>
      </c>
      <c r="C318" t="inlineStr">
        <is>
          <t>201110013099</t>
        </is>
      </c>
      <c r="D318" t="inlineStr">
        <is>
          <t>Folder</t>
        </is>
      </c>
      <c r="E318" s="2">
        <f>HYPERLINK("capsilon://?command=openfolder&amp;siteaddress=FAM.docvelocity-na8.net&amp;folderid=FXC62EBA43-AD60-58DA-8F57-ABE4E96A6F13","FX22091935")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MI2209141636</t>
        </is>
      </c>
      <c r="J318" t="n">
        <v>60.0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1.0</v>
      </c>
      <c r="O318" s="1" t="n">
        <v>44816.62087962963</v>
      </c>
      <c r="P318" s="1" t="n">
        <v>44816.62971064815</v>
      </c>
      <c r="Q318" t="n">
        <v>410.0</v>
      </c>
      <c r="R318" t="n">
        <v>353.0</v>
      </c>
      <c r="S318" t="b">
        <v>0</v>
      </c>
      <c r="T318" t="inlineStr">
        <is>
          <t>N/A</t>
        </is>
      </c>
      <c r="U318" t="b">
        <v>0</v>
      </c>
      <c r="V318" t="inlineStr">
        <is>
          <t>Swapnil Ambesange</t>
        </is>
      </c>
      <c r="W318" s="1" t="n">
        <v>44816.62971064815</v>
      </c>
      <c r="X318" t="n">
        <v>286.0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60.0</v>
      </c>
      <c r="AE318" t="n">
        <v>53.0</v>
      </c>
      <c r="AF318" t="n">
        <v>0.0</v>
      </c>
      <c r="AG318" t="n">
        <v>3.0</v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N/A</t>
        </is>
      </c>
      <c r="AP318" t="inlineStr">
        <is>
          <t>N/A</t>
        </is>
      </c>
      <c r="AQ318" t="inlineStr">
        <is>
          <t>N/A</t>
        </is>
      </c>
      <c r="AR318" t="inlineStr">
        <is>
          <t>N/A</t>
        </is>
      </c>
      <c r="AS318" t="inlineStr">
        <is>
          <t>N/A</t>
        </is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  <c r="BF318" t="inlineStr">
        <is>
          <t>12-09-2022</t>
        </is>
      </c>
      <c r="BG318" t="n">
        <v>12.0</v>
      </c>
      <c r="BH318" t="inlineStr">
        <is>
          <t>NO</t>
        </is>
      </c>
    </row>
    <row r="319">
      <c r="A319" t="inlineStr">
        <is>
          <t>WI22091736</t>
        </is>
      </c>
      <c r="B319" t="inlineStr">
        <is>
          <t>DATA_VALIDATION</t>
        </is>
      </c>
      <c r="C319" t="inlineStr">
        <is>
          <t>201330008488</t>
        </is>
      </c>
      <c r="D319" t="inlineStr">
        <is>
          <t>Folder</t>
        </is>
      </c>
      <c r="E319" s="2">
        <f>HYPERLINK("capsilon://?command=openfolder&amp;siteaddress=FAM.docvelocity-na8.net&amp;folderid=FXDE5B18BF-A401-96A7-E186-DE6D50395DBB","FX220966")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MI220914432</t>
        </is>
      </c>
      <c r="J319" t="n">
        <v>67.0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44805.63484953704</v>
      </c>
      <c r="P319" s="1" t="n">
        <v>44805.662465277775</v>
      </c>
      <c r="Q319" t="n">
        <v>1913.0</v>
      </c>
      <c r="R319" t="n">
        <v>473.0</v>
      </c>
      <c r="S319" t="b">
        <v>0</v>
      </c>
      <c r="T319" t="inlineStr">
        <is>
          <t>N/A</t>
        </is>
      </c>
      <c r="U319" t="b">
        <v>0</v>
      </c>
      <c r="V319" t="inlineStr">
        <is>
          <t>Suraj Toradmal</t>
        </is>
      </c>
      <c r="W319" s="1" t="n">
        <v>44805.654861111114</v>
      </c>
      <c r="X319" t="n">
        <v>312.0</v>
      </c>
      <c r="Y319" t="n">
        <v>52.0</v>
      </c>
      <c r="Z319" t="n">
        <v>0.0</v>
      </c>
      <c r="AA319" t="n">
        <v>52.0</v>
      </c>
      <c r="AB319" t="n">
        <v>0.0</v>
      </c>
      <c r="AC319" t="n">
        <v>11.0</v>
      </c>
      <c r="AD319" t="n">
        <v>15.0</v>
      </c>
      <c r="AE319" t="n">
        <v>0.0</v>
      </c>
      <c r="AF319" t="n">
        <v>0.0</v>
      </c>
      <c r="AG319" t="n">
        <v>0.0</v>
      </c>
      <c r="AH319" t="inlineStr">
        <is>
          <t>Vikash Suryakanth Parmar</t>
        </is>
      </c>
      <c r="AI319" s="1" t="n">
        <v>44805.662465277775</v>
      </c>
      <c r="AJ319" t="n">
        <v>161.0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15.0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  <c r="BF319" t="inlineStr">
        <is>
          <t>01-09-2022</t>
        </is>
      </c>
      <c r="BG319" t="n">
        <v>39.0</v>
      </c>
      <c r="BH319" t="inlineStr">
        <is>
          <t>NO</t>
        </is>
      </c>
    </row>
    <row r="320">
      <c r="A320" t="inlineStr">
        <is>
          <t>WI220917375</t>
        </is>
      </c>
      <c r="B320" t="inlineStr">
        <is>
          <t>DATA_VALIDATION</t>
        </is>
      </c>
      <c r="C320" t="inlineStr">
        <is>
          <t>201330008550</t>
        </is>
      </c>
      <c r="D320" t="inlineStr">
        <is>
          <t>Folder</t>
        </is>
      </c>
      <c r="E320" s="2">
        <f>HYPERLINK("capsilon://?command=openfolder&amp;siteaddress=FAM.docvelocity-na8.net&amp;folderid=FXD007CDAE-FE21-1840-BDBE-07D56EC524B8","FX22091556")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MI2209140919</t>
        </is>
      </c>
      <c r="J320" t="n">
        <v>84.0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44816.62587962963</v>
      </c>
      <c r="P320" s="1" t="n">
        <v>44816.65592592592</v>
      </c>
      <c r="Q320" t="n">
        <v>1692.0</v>
      </c>
      <c r="R320" t="n">
        <v>904.0</v>
      </c>
      <c r="S320" t="b">
        <v>0</v>
      </c>
      <c r="T320" t="inlineStr">
        <is>
          <t>N/A</t>
        </is>
      </c>
      <c r="U320" t="b">
        <v>1</v>
      </c>
      <c r="V320" t="inlineStr">
        <is>
          <t>Suraj Toradmal</t>
        </is>
      </c>
      <c r="W320" s="1" t="n">
        <v>44816.63421296296</v>
      </c>
      <c r="X320" t="n">
        <v>709.0</v>
      </c>
      <c r="Y320" t="n">
        <v>63.0</v>
      </c>
      <c r="Z320" t="n">
        <v>0.0</v>
      </c>
      <c r="AA320" t="n">
        <v>63.0</v>
      </c>
      <c r="AB320" t="n">
        <v>0.0</v>
      </c>
      <c r="AC320" t="n">
        <v>37.0</v>
      </c>
      <c r="AD320" t="n">
        <v>21.0</v>
      </c>
      <c r="AE320" t="n">
        <v>0.0</v>
      </c>
      <c r="AF320" t="n">
        <v>0.0</v>
      </c>
      <c r="AG320" t="n">
        <v>0.0</v>
      </c>
      <c r="AH320" t="inlineStr">
        <is>
          <t>Archana Bhujbal</t>
        </is>
      </c>
      <c r="AI320" s="1" t="n">
        <v>44816.65592592592</v>
      </c>
      <c r="AJ320" t="n">
        <v>162.0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21.0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  <c r="BF320" t="inlineStr">
        <is>
          <t>12-09-2022</t>
        </is>
      </c>
      <c r="BG320" t="n">
        <v>43.0</v>
      </c>
      <c r="BH320" t="inlineStr">
        <is>
          <t>NO</t>
        </is>
      </c>
    </row>
    <row r="321">
      <c r="A321" t="inlineStr">
        <is>
          <t>WI220917385</t>
        </is>
      </c>
      <c r="B321" t="inlineStr">
        <is>
          <t>DATA_VALIDATION</t>
        </is>
      </c>
      <c r="C321" t="inlineStr">
        <is>
          <t>201330008550</t>
        </is>
      </c>
      <c r="D321" t="inlineStr">
        <is>
          <t>Folder</t>
        </is>
      </c>
      <c r="E321" s="2">
        <f>HYPERLINK("capsilon://?command=openfolder&amp;siteaddress=FAM.docvelocity-na8.net&amp;folderid=FXD007CDAE-FE21-1840-BDBE-07D56EC524B8","FX22091556")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MI2209140943</t>
        </is>
      </c>
      <c r="J321" t="n">
        <v>84.0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2.0</v>
      </c>
      <c r="O321" s="1" t="n">
        <v>44816.62793981482</v>
      </c>
      <c r="P321" s="1" t="n">
        <v>44816.657789351855</v>
      </c>
      <c r="Q321" t="n">
        <v>1907.0</v>
      </c>
      <c r="R321" t="n">
        <v>672.0</v>
      </c>
      <c r="S321" t="b">
        <v>0</v>
      </c>
      <c r="T321" t="inlineStr">
        <is>
          <t>N/A</t>
        </is>
      </c>
      <c r="U321" t="b">
        <v>1</v>
      </c>
      <c r="V321" t="inlineStr">
        <is>
          <t>Shivani Narwade</t>
        </is>
      </c>
      <c r="W321" s="1" t="n">
        <v>44816.635</v>
      </c>
      <c r="X321" t="n">
        <v>512.0</v>
      </c>
      <c r="Y321" t="n">
        <v>63.0</v>
      </c>
      <c r="Z321" t="n">
        <v>0.0</v>
      </c>
      <c r="AA321" t="n">
        <v>63.0</v>
      </c>
      <c r="AB321" t="n">
        <v>0.0</v>
      </c>
      <c r="AC321" t="n">
        <v>37.0</v>
      </c>
      <c r="AD321" t="n">
        <v>21.0</v>
      </c>
      <c r="AE321" t="n">
        <v>0.0</v>
      </c>
      <c r="AF321" t="n">
        <v>0.0</v>
      </c>
      <c r="AG321" t="n">
        <v>0.0</v>
      </c>
      <c r="AH321" t="inlineStr">
        <is>
          <t>Archana Bhujbal</t>
        </is>
      </c>
      <c r="AI321" s="1" t="n">
        <v>44816.657789351855</v>
      </c>
      <c r="AJ321" t="n">
        <v>160.0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21.0</v>
      </c>
      <c r="AQ321" t="n">
        <v>0.0</v>
      </c>
      <c r="AR321" t="n">
        <v>0.0</v>
      </c>
      <c r="AS321" t="n">
        <v>0.0</v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  <c r="BF321" t="inlineStr">
        <is>
          <t>12-09-2022</t>
        </is>
      </c>
      <c r="BG321" t="n">
        <v>42.0</v>
      </c>
      <c r="BH321" t="inlineStr">
        <is>
          <t>NO</t>
        </is>
      </c>
    </row>
    <row r="322">
      <c r="A322" t="inlineStr">
        <is>
          <t>WI22091739</t>
        </is>
      </c>
      <c r="B322" t="inlineStr">
        <is>
          <t>DATA_VALIDATION</t>
        </is>
      </c>
      <c r="C322" t="inlineStr">
        <is>
          <t>201348000791</t>
        </is>
      </c>
      <c r="D322" t="inlineStr">
        <is>
          <t>Folder</t>
        </is>
      </c>
      <c r="E322" s="2">
        <f>HYPERLINK("capsilon://?command=openfolder&amp;siteaddress=FAM.docvelocity-na8.net&amp;folderid=FX64082A81-5B3B-699D-DD62-11F119802F42","FX22082282")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MI220914462</t>
        </is>
      </c>
      <c r="J322" t="n">
        <v>44.0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2.0</v>
      </c>
      <c r="O322" s="1" t="n">
        <v>44805.635613425926</v>
      </c>
      <c r="P322" s="1" t="n">
        <v>44805.66268518518</v>
      </c>
      <c r="Q322" t="n">
        <v>2271.0</v>
      </c>
      <c r="R322" t="n">
        <v>68.0</v>
      </c>
      <c r="S322" t="b">
        <v>0</v>
      </c>
      <c r="T322" t="inlineStr">
        <is>
          <t>N/A</t>
        </is>
      </c>
      <c r="U322" t="b">
        <v>0</v>
      </c>
      <c r="V322" t="inlineStr">
        <is>
          <t>Suraj Toradmal</t>
        </is>
      </c>
      <c r="W322" s="1" t="n">
        <v>44805.65545138889</v>
      </c>
      <c r="X322" t="n">
        <v>50.0</v>
      </c>
      <c r="Y322" t="n">
        <v>0.0</v>
      </c>
      <c r="Z322" t="n">
        <v>0.0</v>
      </c>
      <c r="AA322" t="n">
        <v>0.0</v>
      </c>
      <c r="AB322" t="n">
        <v>37.0</v>
      </c>
      <c r="AC322" t="n">
        <v>0.0</v>
      </c>
      <c r="AD322" t="n">
        <v>44.0</v>
      </c>
      <c r="AE322" t="n">
        <v>0.0</v>
      </c>
      <c r="AF322" t="n">
        <v>0.0</v>
      </c>
      <c r="AG322" t="n">
        <v>0.0</v>
      </c>
      <c r="AH322" t="inlineStr">
        <is>
          <t>Vikash Suryakanth Parmar</t>
        </is>
      </c>
      <c r="AI322" s="1" t="n">
        <v>44805.66268518518</v>
      </c>
      <c r="AJ322" t="n">
        <v>18.0</v>
      </c>
      <c r="AK322" t="n">
        <v>0.0</v>
      </c>
      <c r="AL322" t="n">
        <v>0.0</v>
      </c>
      <c r="AM322" t="n">
        <v>0.0</v>
      </c>
      <c r="AN322" t="n">
        <v>37.0</v>
      </c>
      <c r="AO322" t="n">
        <v>0.0</v>
      </c>
      <c r="AP322" t="n">
        <v>44.0</v>
      </c>
      <c r="AQ322" t="n">
        <v>0.0</v>
      </c>
      <c r="AR322" t="n">
        <v>0.0</v>
      </c>
      <c r="AS322" t="n">
        <v>0.0</v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  <c r="BF322" t="inlineStr">
        <is>
          <t>01-09-2022</t>
        </is>
      </c>
      <c r="BG322" t="n">
        <v>38.0</v>
      </c>
      <c r="BH322" t="inlineStr">
        <is>
          <t>NO</t>
        </is>
      </c>
    </row>
    <row r="323">
      <c r="A323" t="inlineStr">
        <is>
          <t>WI220917392</t>
        </is>
      </c>
      <c r="B323" t="inlineStr">
        <is>
          <t>DATA_VALIDATION</t>
        </is>
      </c>
      <c r="C323" t="inlineStr">
        <is>
          <t>201330008550</t>
        </is>
      </c>
      <c r="D323" t="inlineStr">
        <is>
          <t>Folder</t>
        </is>
      </c>
      <c r="E323" s="2">
        <f>HYPERLINK("capsilon://?command=openfolder&amp;siteaddress=FAM.docvelocity-na8.net&amp;folderid=FXD007CDAE-FE21-1840-BDBE-07D56EC524B8","FX22091556")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MI2209140934</t>
        </is>
      </c>
      <c r="J323" t="n">
        <v>84.0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44816.63041666667</v>
      </c>
      <c r="P323" s="1" t="n">
        <v>44816.65934027778</v>
      </c>
      <c r="Q323" t="n">
        <v>1601.0</v>
      </c>
      <c r="R323" t="n">
        <v>898.0</v>
      </c>
      <c r="S323" t="b">
        <v>0</v>
      </c>
      <c r="T323" t="inlineStr">
        <is>
          <t>N/A</t>
        </is>
      </c>
      <c r="U323" t="b">
        <v>1</v>
      </c>
      <c r="V323" t="inlineStr">
        <is>
          <t>Suraj Toradmal</t>
        </is>
      </c>
      <c r="W323" s="1" t="n">
        <v>44816.642962962964</v>
      </c>
      <c r="X323" t="n">
        <v>755.0</v>
      </c>
      <c r="Y323" t="n">
        <v>63.0</v>
      </c>
      <c r="Z323" t="n">
        <v>0.0</v>
      </c>
      <c r="AA323" t="n">
        <v>63.0</v>
      </c>
      <c r="AB323" t="n">
        <v>0.0</v>
      </c>
      <c r="AC323" t="n">
        <v>37.0</v>
      </c>
      <c r="AD323" t="n">
        <v>21.0</v>
      </c>
      <c r="AE323" t="n">
        <v>0.0</v>
      </c>
      <c r="AF323" t="n">
        <v>0.0</v>
      </c>
      <c r="AG323" t="n">
        <v>0.0</v>
      </c>
      <c r="AH323" t="inlineStr">
        <is>
          <t>Archana Bhujbal</t>
        </is>
      </c>
      <c r="AI323" s="1" t="n">
        <v>44816.65934027778</v>
      </c>
      <c r="AJ323" t="n">
        <v>133.0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21.0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  <c r="BF323" t="inlineStr">
        <is>
          <t>12-09-2022</t>
        </is>
      </c>
      <c r="BG323" t="n">
        <v>41.0</v>
      </c>
      <c r="BH323" t="inlineStr">
        <is>
          <t>NO</t>
        </is>
      </c>
    </row>
    <row r="324">
      <c r="A324" t="inlineStr">
        <is>
          <t>WI220917395</t>
        </is>
      </c>
      <c r="B324" t="inlineStr">
        <is>
          <t>DATA_VALIDATION</t>
        </is>
      </c>
      <c r="C324" t="inlineStr">
        <is>
          <t>201110013099</t>
        </is>
      </c>
      <c r="D324" t="inlineStr">
        <is>
          <t>Folder</t>
        </is>
      </c>
      <c r="E324" s="2">
        <f>HYPERLINK("capsilon://?command=openfolder&amp;siteaddress=FAM.docvelocity-na8.net&amp;folderid=FXC62EBA43-AD60-58DA-8F57-ABE4E96A6F13","FX22091935")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MI2209141636</t>
        </is>
      </c>
      <c r="J324" t="n">
        <v>92.0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44816.63099537037</v>
      </c>
      <c r="P324" s="1" t="n">
        <v>44816.66539351852</v>
      </c>
      <c r="Q324" t="n">
        <v>1846.0</v>
      </c>
      <c r="R324" t="n">
        <v>1126.0</v>
      </c>
      <c r="S324" t="b">
        <v>0</v>
      </c>
      <c r="T324" t="inlineStr">
        <is>
          <t>N/A</t>
        </is>
      </c>
      <c r="U324" t="b">
        <v>1</v>
      </c>
      <c r="V324" t="inlineStr">
        <is>
          <t>Swapnil Ambesange</t>
        </is>
      </c>
      <c r="W324" s="1" t="n">
        <v>44816.63798611111</v>
      </c>
      <c r="X324" t="n">
        <v>603.0</v>
      </c>
      <c r="Y324" t="n">
        <v>97.0</v>
      </c>
      <c r="Z324" t="n">
        <v>0.0</v>
      </c>
      <c r="AA324" t="n">
        <v>97.0</v>
      </c>
      <c r="AB324" t="n">
        <v>0.0</v>
      </c>
      <c r="AC324" t="n">
        <v>74.0</v>
      </c>
      <c r="AD324" t="n">
        <v>-5.0</v>
      </c>
      <c r="AE324" t="n">
        <v>0.0</v>
      </c>
      <c r="AF324" t="n">
        <v>0.0</v>
      </c>
      <c r="AG324" t="n">
        <v>0.0</v>
      </c>
      <c r="AH324" t="inlineStr">
        <is>
          <t>Archana Bhujbal</t>
        </is>
      </c>
      <c r="AI324" s="1" t="n">
        <v>44816.66539351852</v>
      </c>
      <c r="AJ324" t="n">
        <v>523.0</v>
      </c>
      <c r="AK324" t="n">
        <v>2.0</v>
      </c>
      <c r="AL324" t="n">
        <v>0.0</v>
      </c>
      <c r="AM324" t="n">
        <v>2.0</v>
      </c>
      <c r="AN324" t="n">
        <v>0.0</v>
      </c>
      <c r="AO324" t="n">
        <v>2.0</v>
      </c>
      <c r="AP324" t="n">
        <v>-7.0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  <c r="BF324" t="inlineStr">
        <is>
          <t>12-09-2022</t>
        </is>
      </c>
      <c r="BG324" t="n">
        <v>49.0</v>
      </c>
      <c r="BH324" t="inlineStr">
        <is>
          <t>NO</t>
        </is>
      </c>
    </row>
    <row r="325">
      <c r="A325" t="inlineStr">
        <is>
          <t>WI220917397</t>
        </is>
      </c>
      <c r="B325" t="inlineStr">
        <is>
          <t>DATA_VALIDATION</t>
        </is>
      </c>
      <c r="C325" t="inlineStr">
        <is>
          <t>201300025145</t>
        </is>
      </c>
      <c r="D325" t="inlineStr">
        <is>
          <t>Folder</t>
        </is>
      </c>
      <c r="E325" s="2">
        <f>HYPERLINK("capsilon://?command=openfolder&amp;siteaddress=FAM.docvelocity-na8.net&amp;folderid=FXFD353E6A-A709-87CB-D8D5-2D8127FCC743","FX22091")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MI2209142182</t>
        </is>
      </c>
      <c r="J325" t="n">
        <v>67.0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44816.63125</v>
      </c>
      <c r="P325" s="1" t="n">
        <v>44816.68719907408</v>
      </c>
      <c r="Q325" t="n">
        <v>4154.0</v>
      </c>
      <c r="R325" t="n">
        <v>680.0</v>
      </c>
      <c r="S325" t="b">
        <v>0</v>
      </c>
      <c r="T325" t="inlineStr">
        <is>
          <t>N/A</t>
        </is>
      </c>
      <c r="U325" t="b">
        <v>0</v>
      </c>
      <c r="V325" t="inlineStr">
        <is>
          <t>Shivani Narwade</t>
        </is>
      </c>
      <c r="W325" s="1" t="n">
        <v>44816.63994212963</v>
      </c>
      <c r="X325" t="n">
        <v>426.0</v>
      </c>
      <c r="Y325" t="n">
        <v>52.0</v>
      </c>
      <c r="Z325" t="n">
        <v>0.0</v>
      </c>
      <c r="AA325" t="n">
        <v>52.0</v>
      </c>
      <c r="AB325" t="n">
        <v>0.0</v>
      </c>
      <c r="AC325" t="n">
        <v>21.0</v>
      </c>
      <c r="AD325" t="n">
        <v>15.0</v>
      </c>
      <c r="AE325" t="n">
        <v>0.0</v>
      </c>
      <c r="AF325" t="n">
        <v>0.0</v>
      </c>
      <c r="AG325" t="n">
        <v>0.0</v>
      </c>
      <c r="AH325" t="inlineStr">
        <is>
          <t>Aparna Chavan</t>
        </is>
      </c>
      <c r="AI325" s="1" t="n">
        <v>44816.68719907408</v>
      </c>
      <c r="AJ325" t="n">
        <v>254.0</v>
      </c>
      <c r="AK325" t="n">
        <v>2.0</v>
      </c>
      <c r="AL325" t="n">
        <v>0.0</v>
      </c>
      <c r="AM325" t="n">
        <v>2.0</v>
      </c>
      <c r="AN325" t="n">
        <v>0.0</v>
      </c>
      <c r="AO325" t="n">
        <v>2.0</v>
      </c>
      <c r="AP325" t="n">
        <v>13.0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  <c r="BF325" t="inlineStr">
        <is>
          <t>12-09-2022</t>
        </is>
      </c>
      <c r="BG325" t="n">
        <v>80.0</v>
      </c>
      <c r="BH325" t="inlineStr">
        <is>
          <t>NO</t>
        </is>
      </c>
    </row>
    <row r="326">
      <c r="A326" t="inlineStr">
        <is>
          <t>WI220917414</t>
        </is>
      </c>
      <c r="B326" t="inlineStr">
        <is>
          <t>DATA_VALIDATION</t>
        </is>
      </c>
      <c r="C326" t="inlineStr">
        <is>
          <t>201308008874</t>
        </is>
      </c>
      <c r="D326" t="inlineStr">
        <is>
          <t>Folder</t>
        </is>
      </c>
      <c r="E326" s="2">
        <f>HYPERLINK("capsilon://?command=openfolder&amp;siteaddress=FAM.docvelocity-na8.net&amp;folderid=FX792C76D0-6906-EAD1-2A50-F30D5945B4C3","FX22091528")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MI2209142245</t>
        </is>
      </c>
      <c r="J326" t="n">
        <v>56.0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44816.632523148146</v>
      </c>
      <c r="P326" s="1" t="n">
        <v>44816.685949074075</v>
      </c>
      <c r="Q326" t="n">
        <v>4373.0</v>
      </c>
      <c r="R326" t="n">
        <v>243.0</v>
      </c>
      <c r="S326" t="b">
        <v>0</v>
      </c>
      <c r="T326" t="inlineStr">
        <is>
          <t>N/A</t>
        </is>
      </c>
      <c r="U326" t="b">
        <v>0</v>
      </c>
      <c r="V326" t="inlineStr">
        <is>
          <t>Nilesh Thakur</t>
        </is>
      </c>
      <c r="W326" s="1" t="n">
        <v>44816.63966435185</v>
      </c>
      <c r="X326" t="n">
        <v>147.0</v>
      </c>
      <c r="Y326" t="n">
        <v>42.0</v>
      </c>
      <c r="Z326" t="n">
        <v>0.0</v>
      </c>
      <c r="AA326" t="n">
        <v>42.0</v>
      </c>
      <c r="AB326" t="n">
        <v>0.0</v>
      </c>
      <c r="AC326" t="n">
        <v>1.0</v>
      </c>
      <c r="AD326" t="n">
        <v>14.0</v>
      </c>
      <c r="AE326" t="n">
        <v>0.0</v>
      </c>
      <c r="AF326" t="n">
        <v>0.0</v>
      </c>
      <c r="AG326" t="n">
        <v>0.0</v>
      </c>
      <c r="AH326" t="inlineStr">
        <is>
          <t>Archana Bhujbal</t>
        </is>
      </c>
      <c r="AI326" s="1" t="n">
        <v>44816.685949074075</v>
      </c>
      <c r="AJ326" t="n">
        <v>96.0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14.0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  <c r="BF326" t="inlineStr">
        <is>
          <t>12-09-2022</t>
        </is>
      </c>
      <c r="BG326" t="n">
        <v>76.0</v>
      </c>
      <c r="BH326" t="inlineStr">
        <is>
          <t>NO</t>
        </is>
      </c>
    </row>
    <row r="327">
      <c r="A327" t="inlineStr">
        <is>
          <t>WI220917491</t>
        </is>
      </c>
      <c r="B327" t="inlineStr">
        <is>
          <t>DATA_VALIDATION</t>
        </is>
      </c>
      <c r="C327" t="inlineStr">
        <is>
          <t>201330008563</t>
        </is>
      </c>
      <c r="D327" t="inlineStr">
        <is>
          <t>Folder</t>
        </is>
      </c>
      <c r="E327" s="2">
        <f>HYPERLINK("capsilon://?command=openfolder&amp;siteaddress=FAM.docvelocity-na8.net&amp;folderid=FXB12B4DF1-8D5E-C6B2-2D99-8F43BFDBE67E","FX22091768")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MI2209142865</t>
        </is>
      </c>
      <c r="J327" t="n">
        <v>28.0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44816.64434027778</v>
      </c>
      <c r="P327" s="1" t="n">
        <v>44816.68664351852</v>
      </c>
      <c r="Q327" t="n">
        <v>3446.0</v>
      </c>
      <c r="R327" t="n">
        <v>209.0</v>
      </c>
      <c r="S327" t="b">
        <v>0</v>
      </c>
      <c r="T327" t="inlineStr">
        <is>
          <t>N/A</t>
        </is>
      </c>
      <c r="U327" t="b">
        <v>0</v>
      </c>
      <c r="V327" t="inlineStr">
        <is>
          <t>Suraj Toradmal</t>
        </is>
      </c>
      <c r="W327" s="1" t="n">
        <v>44816.647199074076</v>
      </c>
      <c r="X327" t="n">
        <v>150.0</v>
      </c>
      <c r="Y327" t="n">
        <v>21.0</v>
      </c>
      <c r="Z327" t="n">
        <v>0.0</v>
      </c>
      <c r="AA327" t="n">
        <v>21.0</v>
      </c>
      <c r="AB327" t="n">
        <v>0.0</v>
      </c>
      <c r="AC327" t="n">
        <v>0.0</v>
      </c>
      <c r="AD327" t="n">
        <v>7.0</v>
      </c>
      <c r="AE327" t="n">
        <v>0.0</v>
      </c>
      <c r="AF327" t="n">
        <v>0.0</v>
      </c>
      <c r="AG327" t="n">
        <v>0.0</v>
      </c>
      <c r="AH327" t="inlineStr">
        <is>
          <t>Archana Bhujbal</t>
        </is>
      </c>
      <c r="AI327" s="1" t="n">
        <v>44816.68664351852</v>
      </c>
      <c r="AJ327" t="n">
        <v>59.0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7.0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  <c r="BF327" t="inlineStr">
        <is>
          <t>12-09-2022</t>
        </is>
      </c>
      <c r="BG327" t="n">
        <v>60.0</v>
      </c>
      <c r="BH327" t="inlineStr">
        <is>
          <t>NO</t>
        </is>
      </c>
    </row>
    <row r="328">
      <c r="A328" t="inlineStr">
        <is>
          <t>WI220917630</t>
        </is>
      </c>
      <c r="B328" t="inlineStr">
        <is>
          <t>DATA_VALIDATION</t>
        </is>
      </c>
      <c r="C328" t="inlineStr">
        <is>
          <t>201300025258</t>
        </is>
      </c>
      <c r="D328" t="inlineStr">
        <is>
          <t>Folder</t>
        </is>
      </c>
      <c r="E328" s="2">
        <f>HYPERLINK("capsilon://?command=openfolder&amp;siteaddress=FAM.docvelocity-na8.net&amp;folderid=FX796CF19B-9B40-4026-1691-81CF3D91CBE6","FX22092231")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MI2209143444</t>
        </is>
      </c>
      <c r="J328" t="n">
        <v>120.0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44816.65483796296</v>
      </c>
      <c r="P328" s="1" t="n">
        <v>44816.68714120371</v>
      </c>
      <c r="Q328" t="n">
        <v>2592.0</v>
      </c>
      <c r="R328" t="n">
        <v>199.0</v>
      </c>
      <c r="S328" t="b">
        <v>0</v>
      </c>
      <c r="T328" t="inlineStr">
        <is>
          <t>N/A</t>
        </is>
      </c>
      <c r="U328" t="b">
        <v>0</v>
      </c>
      <c r="V328" t="inlineStr">
        <is>
          <t>Shivani Narwade</t>
        </is>
      </c>
      <c r="W328" s="1" t="n">
        <v>44816.66568287037</v>
      </c>
      <c r="X328" t="n">
        <v>157.0</v>
      </c>
      <c r="Y328" t="n">
        <v>0.0</v>
      </c>
      <c r="Z328" t="n">
        <v>0.0</v>
      </c>
      <c r="AA328" t="n">
        <v>0.0</v>
      </c>
      <c r="AB328" t="n">
        <v>106.0</v>
      </c>
      <c r="AC328" t="n">
        <v>0.0</v>
      </c>
      <c r="AD328" t="n">
        <v>120.0</v>
      </c>
      <c r="AE328" t="n">
        <v>0.0</v>
      </c>
      <c r="AF328" t="n">
        <v>0.0</v>
      </c>
      <c r="AG328" t="n">
        <v>0.0</v>
      </c>
      <c r="AH328" t="inlineStr">
        <is>
          <t>Archana Bhujbal</t>
        </is>
      </c>
      <c r="AI328" s="1" t="n">
        <v>44816.68714120371</v>
      </c>
      <c r="AJ328" t="n">
        <v>42.0</v>
      </c>
      <c r="AK328" t="n">
        <v>0.0</v>
      </c>
      <c r="AL328" t="n">
        <v>0.0</v>
      </c>
      <c r="AM328" t="n">
        <v>0.0</v>
      </c>
      <c r="AN328" t="n">
        <v>106.0</v>
      </c>
      <c r="AO328" t="n">
        <v>0.0</v>
      </c>
      <c r="AP328" t="n">
        <v>120.0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  <c r="BF328" t="inlineStr">
        <is>
          <t>12-09-2022</t>
        </is>
      </c>
      <c r="BG328" t="n">
        <v>46.0</v>
      </c>
      <c r="BH328" t="inlineStr">
        <is>
          <t>NO</t>
        </is>
      </c>
    </row>
    <row r="329">
      <c r="A329" t="inlineStr">
        <is>
          <t>WI22091765</t>
        </is>
      </c>
      <c r="B329" t="inlineStr">
        <is>
          <t>DATA_VALIDATION</t>
        </is>
      </c>
      <c r="C329" t="inlineStr">
        <is>
          <t>201330008489</t>
        </is>
      </c>
      <c r="D329" t="inlineStr">
        <is>
          <t>Folder</t>
        </is>
      </c>
      <c r="E329" s="2">
        <f>HYPERLINK("capsilon://?command=openfolder&amp;siteaddress=FAM.docvelocity-na8.net&amp;folderid=FX6BE20E35-920C-E67B-E3DF-5129541CE216","FX220990")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MI220914806</t>
        </is>
      </c>
      <c r="J329" t="n">
        <v>212.0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1.0</v>
      </c>
      <c r="O329" s="1" t="n">
        <v>44805.64313657407</v>
      </c>
      <c r="P329" s="1" t="n">
        <v>44805.6596875</v>
      </c>
      <c r="Q329" t="n">
        <v>1065.0</v>
      </c>
      <c r="R329" t="n">
        <v>365.0</v>
      </c>
      <c r="S329" t="b">
        <v>0</v>
      </c>
      <c r="T329" t="inlineStr">
        <is>
          <t>N/A</t>
        </is>
      </c>
      <c r="U329" t="b">
        <v>0</v>
      </c>
      <c r="V329" t="inlineStr">
        <is>
          <t>Suraj Toradmal</t>
        </is>
      </c>
      <c r="W329" s="1" t="n">
        <v>44805.6596875</v>
      </c>
      <c r="X329" t="n">
        <v>365.0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212.0</v>
      </c>
      <c r="AE329" t="n">
        <v>205.0</v>
      </c>
      <c r="AF329" t="n">
        <v>0.0</v>
      </c>
      <c r="AG329" t="n">
        <v>5.0</v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N/A</t>
        </is>
      </c>
      <c r="AO329" t="inlineStr">
        <is>
          <t>N/A</t>
        </is>
      </c>
      <c r="AP329" t="inlineStr">
        <is>
          <t>N/A</t>
        </is>
      </c>
      <c r="AQ329" t="inlineStr">
        <is>
          <t>N/A</t>
        </is>
      </c>
      <c r="AR329" t="inlineStr">
        <is>
          <t>N/A</t>
        </is>
      </c>
      <c r="AS329" t="inlineStr">
        <is>
          <t>N/A</t>
        </is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  <c r="BF329" t="inlineStr">
        <is>
          <t>01-09-2022</t>
        </is>
      </c>
      <c r="BG329" t="n">
        <v>23.0</v>
      </c>
      <c r="BH329" t="inlineStr">
        <is>
          <t>NO</t>
        </is>
      </c>
    </row>
    <row r="330">
      <c r="A330" t="inlineStr">
        <is>
          <t>WI220917738</t>
        </is>
      </c>
      <c r="B330" t="inlineStr">
        <is>
          <t>DATA_VALIDATION</t>
        </is>
      </c>
      <c r="C330" t="inlineStr">
        <is>
          <t>201348000859</t>
        </is>
      </c>
      <c r="D330" t="inlineStr">
        <is>
          <t>Folder</t>
        </is>
      </c>
      <c r="E330" s="2">
        <f>HYPERLINK("capsilon://?command=openfolder&amp;siteaddress=FAM.docvelocity-na8.net&amp;folderid=FX5C8888EA-C6A6-AE85-6DF1-CA5198A0F1EA","FX22091018")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MI2209144271</t>
        </is>
      </c>
      <c r="J330" t="n">
        <v>283.0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1.0</v>
      </c>
      <c r="O330" s="1" t="n">
        <v>44816.66945601852</v>
      </c>
      <c r="P330" s="1" t="n">
        <v>44816.733125</v>
      </c>
      <c r="Q330" t="n">
        <v>4596.0</v>
      </c>
      <c r="R330" t="n">
        <v>905.0</v>
      </c>
      <c r="S330" t="b">
        <v>0</v>
      </c>
      <c r="T330" t="inlineStr">
        <is>
          <t>N/A</t>
        </is>
      </c>
      <c r="U330" t="b">
        <v>0</v>
      </c>
      <c r="V330" t="inlineStr">
        <is>
          <t>Shubham Karwate</t>
        </is>
      </c>
      <c r="W330" s="1" t="n">
        <v>44816.733125</v>
      </c>
      <c r="X330" t="n">
        <v>769.0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283.0</v>
      </c>
      <c r="AE330" t="n">
        <v>253.0</v>
      </c>
      <c r="AF330" t="n">
        <v>0.0</v>
      </c>
      <c r="AG330" t="n">
        <v>14.0</v>
      </c>
      <c r="AH330" t="inlineStr">
        <is>
          <t>N/A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  <c r="AN330" t="inlineStr">
        <is>
          <t>N/A</t>
        </is>
      </c>
      <c r="AO330" t="inlineStr">
        <is>
          <t>N/A</t>
        </is>
      </c>
      <c r="AP330" t="inlineStr">
        <is>
          <t>N/A</t>
        </is>
      </c>
      <c r="AQ330" t="inlineStr">
        <is>
          <t>N/A</t>
        </is>
      </c>
      <c r="AR330" t="inlineStr">
        <is>
          <t>N/A</t>
        </is>
      </c>
      <c r="AS330" t="inlineStr">
        <is>
          <t>N/A</t>
        </is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  <c r="BF330" t="inlineStr">
        <is>
          <t>12-09-2022</t>
        </is>
      </c>
      <c r="BG330" t="n">
        <v>91.0</v>
      </c>
      <c r="BH330" t="inlineStr">
        <is>
          <t>NO</t>
        </is>
      </c>
    </row>
    <row r="331">
      <c r="A331" t="inlineStr">
        <is>
          <t>WI220917749</t>
        </is>
      </c>
      <c r="B331" t="inlineStr">
        <is>
          <t>DATA_VALIDATION</t>
        </is>
      </c>
      <c r="C331" t="inlineStr">
        <is>
          <t>201330008552</t>
        </is>
      </c>
      <c r="D331" t="inlineStr">
        <is>
          <t>Folder</t>
        </is>
      </c>
      <c r="E331" s="2">
        <f>HYPERLINK("capsilon://?command=openfolder&amp;siteaddress=FAM.docvelocity-na8.net&amp;folderid=FX731F6D50-ADF3-2278-136E-7535800DA0FA","FX22091560")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MI2209144387</t>
        </is>
      </c>
      <c r="J331" t="n">
        <v>50.0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2.0</v>
      </c>
      <c r="O331" s="1" t="n">
        <v>44816.670648148145</v>
      </c>
      <c r="P331" s="1" t="n">
        <v>44816.688101851854</v>
      </c>
      <c r="Q331" t="n">
        <v>1203.0</v>
      </c>
      <c r="R331" t="n">
        <v>305.0</v>
      </c>
      <c r="S331" t="b">
        <v>0</v>
      </c>
      <c r="T331" t="inlineStr">
        <is>
          <t>N/A</t>
        </is>
      </c>
      <c r="U331" t="b">
        <v>0</v>
      </c>
      <c r="V331" t="inlineStr">
        <is>
          <t>Swapnil Ambesange</t>
        </is>
      </c>
      <c r="W331" s="1" t="n">
        <v>44816.68142361111</v>
      </c>
      <c r="X331" t="n">
        <v>223.0</v>
      </c>
      <c r="Y331" t="n">
        <v>44.0</v>
      </c>
      <c r="Z331" t="n">
        <v>0.0</v>
      </c>
      <c r="AA331" t="n">
        <v>44.0</v>
      </c>
      <c r="AB331" t="n">
        <v>0.0</v>
      </c>
      <c r="AC331" t="n">
        <v>2.0</v>
      </c>
      <c r="AD331" t="n">
        <v>6.0</v>
      </c>
      <c r="AE331" t="n">
        <v>0.0</v>
      </c>
      <c r="AF331" t="n">
        <v>0.0</v>
      </c>
      <c r="AG331" t="n">
        <v>0.0</v>
      </c>
      <c r="AH331" t="inlineStr">
        <is>
          <t>Archana Bhujbal</t>
        </is>
      </c>
      <c r="AI331" s="1" t="n">
        <v>44816.688101851854</v>
      </c>
      <c r="AJ331" t="n">
        <v>82.0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6.0</v>
      </c>
      <c r="AQ331" t="n">
        <v>0.0</v>
      </c>
      <c r="AR331" t="n">
        <v>0.0</v>
      </c>
      <c r="AS331" t="n">
        <v>0.0</v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  <c r="BF331" t="inlineStr">
        <is>
          <t>12-09-2022</t>
        </is>
      </c>
      <c r="BG331" t="n">
        <v>25.0</v>
      </c>
      <c r="BH331" t="inlineStr">
        <is>
          <t>NO</t>
        </is>
      </c>
    </row>
    <row r="332">
      <c r="A332" t="inlineStr">
        <is>
          <t>WI220917802</t>
        </is>
      </c>
      <c r="B332" t="inlineStr">
        <is>
          <t>DATA_VALIDATION</t>
        </is>
      </c>
      <c r="C332" t="inlineStr">
        <is>
          <t>201308008884</t>
        </is>
      </c>
      <c r="D332" t="inlineStr">
        <is>
          <t>Folder</t>
        </is>
      </c>
      <c r="E332" s="2">
        <f>HYPERLINK("capsilon://?command=openfolder&amp;siteaddress=FAM.docvelocity-na8.net&amp;folderid=FX278A21A1-CC86-EC68-8BA4-ECC66317FCFF","FX22091898")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MI2209144867</t>
        </is>
      </c>
      <c r="J332" t="n">
        <v>650.0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1.0</v>
      </c>
      <c r="O332" s="1" t="n">
        <v>44816.68375</v>
      </c>
      <c r="P332" s="1" t="n">
        <v>44816.74969907408</v>
      </c>
      <c r="Q332" t="n">
        <v>4204.0</v>
      </c>
      <c r="R332" t="n">
        <v>1494.0</v>
      </c>
      <c r="S332" t="b">
        <v>0</v>
      </c>
      <c r="T332" t="inlineStr">
        <is>
          <t>N/A</t>
        </is>
      </c>
      <c r="U332" t="b">
        <v>0</v>
      </c>
      <c r="V332" t="inlineStr">
        <is>
          <t>Shubham Karwate</t>
        </is>
      </c>
      <c r="W332" s="1" t="n">
        <v>44816.74969907408</v>
      </c>
      <c r="X332" t="n">
        <v>1432.0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650.0</v>
      </c>
      <c r="AE332" t="n">
        <v>626.0</v>
      </c>
      <c r="AF332" t="n">
        <v>0.0</v>
      </c>
      <c r="AG332" t="n">
        <v>25.0</v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  <c r="AN332" t="inlineStr">
        <is>
          <t>N/A</t>
        </is>
      </c>
      <c r="AO332" t="inlineStr">
        <is>
          <t>N/A</t>
        </is>
      </c>
      <c r="AP332" t="inlineStr">
        <is>
          <t>N/A</t>
        </is>
      </c>
      <c r="AQ332" t="inlineStr">
        <is>
          <t>N/A</t>
        </is>
      </c>
      <c r="AR332" t="inlineStr">
        <is>
          <t>N/A</t>
        </is>
      </c>
      <c r="AS332" t="inlineStr">
        <is>
          <t>N/A</t>
        </is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  <c r="BF332" t="inlineStr">
        <is>
          <t>12-09-2022</t>
        </is>
      </c>
      <c r="BG332" t="n">
        <v>94.0</v>
      </c>
      <c r="BH332" t="inlineStr">
        <is>
          <t>NO</t>
        </is>
      </c>
    </row>
    <row r="333">
      <c r="A333" t="inlineStr">
        <is>
          <t>WI220917810</t>
        </is>
      </c>
      <c r="B333" t="inlineStr">
        <is>
          <t>DATA_VALIDATION</t>
        </is>
      </c>
      <c r="C333" t="inlineStr">
        <is>
          <t>201330008593</t>
        </is>
      </c>
      <c r="D333" t="inlineStr">
        <is>
          <t>Folder</t>
        </is>
      </c>
      <c r="E333" s="2">
        <f>HYPERLINK("capsilon://?command=openfolder&amp;siteaddress=FAM.docvelocity-na8.net&amp;folderid=FXFC714158-CD3C-084A-276D-27AB5A75D2A9","FX22092182")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MI2209144948</t>
        </is>
      </c>
      <c r="J333" t="n">
        <v>282.0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1.0</v>
      </c>
      <c r="O333" s="1" t="n">
        <v>44816.68405092593</v>
      </c>
      <c r="P333" s="1" t="n">
        <v>44816.74056712963</v>
      </c>
      <c r="Q333" t="n">
        <v>4456.0</v>
      </c>
      <c r="R333" t="n">
        <v>427.0</v>
      </c>
      <c r="S333" t="b">
        <v>0</v>
      </c>
      <c r="T333" t="inlineStr">
        <is>
          <t>N/A</t>
        </is>
      </c>
      <c r="U333" t="b">
        <v>0</v>
      </c>
      <c r="V333" t="inlineStr">
        <is>
          <t>Shivani Narwade</t>
        </is>
      </c>
      <c r="W333" s="1" t="n">
        <v>44816.74056712963</v>
      </c>
      <c r="X333" t="n">
        <v>306.0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282.0</v>
      </c>
      <c r="AE333" t="n">
        <v>259.0</v>
      </c>
      <c r="AF333" t="n">
        <v>0.0</v>
      </c>
      <c r="AG333" t="n">
        <v>5.0</v>
      </c>
      <c r="AH333" t="inlineStr">
        <is>
          <t>N/A</t>
        </is>
      </c>
      <c r="AI333" t="inlineStr">
        <is>
          <t>N/A</t>
        </is>
      </c>
      <c r="AJ333" t="inlineStr">
        <is>
          <t>N/A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  <c r="AN333" t="inlineStr">
        <is>
          <t>N/A</t>
        </is>
      </c>
      <c r="AO333" t="inlineStr">
        <is>
          <t>N/A</t>
        </is>
      </c>
      <c r="AP333" t="inlineStr">
        <is>
          <t>N/A</t>
        </is>
      </c>
      <c r="AQ333" t="inlineStr">
        <is>
          <t>N/A</t>
        </is>
      </c>
      <c r="AR333" t="inlineStr">
        <is>
          <t>N/A</t>
        </is>
      </c>
      <c r="AS333" t="inlineStr">
        <is>
          <t>N/A</t>
        </is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  <c r="BF333" t="inlineStr">
        <is>
          <t>12-09-2022</t>
        </is>
      </c>
      <c r="BG333" t="n">
        <v>81.0</v>
      </c>
      <c r="BH333" t="inlineStr">
        <is>
          <t>NO</t>
        </is>
      </c>
    </row>
    <row r="334">
      <c r="A334" t="inlineStr">
        <is>
          <t>WI220917844</t>
        </is>
      </c>
      <c r="B334" t="inlineStr">
        <is>
          <t>DATA_VALIDATION</t>
        </is>
      </c>
      <c r="C334" t="inlineStr">
        <is>
          <t>201300021008</t>
        </is>
      </c>
      <c r="D334" t="inlineStr">
        <is>
          <t>Folder</t>
        </is>
      </c>
      <c r="E334" s="2">
        <f>HYPERLINK("capsilon://?command=openfolder&amp;siteaddress=FAM.docvelocity-na8.net&amp;folderid=FXCB92ADBB-B29A-680F-8081-CE842FC6782C","FX22019787")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MI2209145342</t>
        </is>
      </c>
      <c r="J334" t="n">
        <v>62.0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2.0</v>
      </c>
      <c r="O334" s="1" t="n">
        <v>44816.69019675926</v>
      </c>
      <c r="P334" s="1" t="n">
        <v>44816.750972222224</v>
      </c>
      <c r="Q334" t="n">
        <v>4349.0</v>
      </c>
      <c r="R334" t="n">
        <v>902.0</v>
      </c>
      <c r="S334" t="b">
        <v>0</v>
      </c>
      <c r="T334" t="inlineStr">
        <is>
          <t>N/A</t>
        </is>
      </c>
      <c r="U334" t="b">
        <v>0</v>
      </c>
      <c r="V334" t="inlineStr">
        <is>
          <t>Suraj Toradmal</t>
        </is>
      </c>
      <c r="W334" s="1" t="n">
        <v>44816.70045138889</v>
      </c>
      <c r="X334" t="n">
        <v>715.0</v>
      </c>
      <c r="Y334" t="n">
        <v>59.0</v>
      </c>
      <c r="Z334" t="n">
        <v>0.0</v>
      </c>
      <c r="AA334" t="n">
        <v>59.0</v>
      </c>
      <c r="AB334" t="n">
        <v>0.0</v>
      </c>
      <c r="AC334" t="n">
        <v>31.0</v>
      </c>
      <c r="AD334" t="n">
        <v>3.0</v>
      </c>
      <c r="AE334" t="n">
        <v>0.0</v>
      </c>
      <c r="AF334" t="n">
        <v>0.0</v>
      </c>
      <c r="AG334" t="n">
        <v>0.0</v>
      </c>
      <c r="AH334" t="inlineStr">
        <is>
          <t>Aparna Chavan</t>
        </is>
      </c>
      <c r="AI334" s="1" t="n">
        <v>44816.750972222224</v>
      </c>
      <c r="AJ334" t="n">
        <v>187.0</v>
      </c>
      <c r="AK334" t="n">
        <v>1.0</v>
      </c>
      <c r="AL334" t="n">
        <v>0.0</v>
      </c>
      <c r="AM334" t="n">
        <v>1.0</v>
      </c>
      <c r="AN334" t="n">
        <v>0.0</v>
      </c>
      <c r="AO334" t="n">
        <v>1.0</v>
      </c>
      <c r="AP334" t="n">
        <v>2.0</v>
      </c>
      <c r="AQ334" t="n">
        <v>0.0</v>
      </c>
      <c r="AR334" t="n">
        <v>0.0</v>
      </c>
      <c r="AS334" t="n">
        <v>0.0</v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  <c r="BF334" t="inlineStr">
        <is>
          <t>12-09-2022</t>
        </is>
      </c>
      <c r="BG334" t="n">
        <v>87.0</v>
      </c>
      <c r="BH334" t="inlineStr">
        <is>
          <t>NO</t>
        </is>
      </c>
    </row>
    <row r="335">
      <c r="A335" t="inlineStr">
        <is>
          <t>WI220917856</t>
        </is>
      </c>
      <c r="B335" t="inlineStr">
        <is>
          <t>DATA_VALIDATION</t>
        </is>
      </c>
      <c r="C335" t="inlineStr">
        <is>
          <t>201300021008</t>
        </is>
      </c>
      <c r="D335" t="inlineStr">
        <is>
          <t>Folder</t>
        </is>
      </c>
      <c r="E335" s="2">
        <f>HYPERLINK("capsilon://?command=openfolder&amp;siteaddress=FAM.docvelocity-na8.net&amp;folderid=FXCB92ADBB-B29A-680F-8081-CE842FC6782C","FX22019787")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MI2209145408</t>
        </is>
      </c>
      <c r="J335" t="n">
        <v>354.0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1.0</v>
      </c>
      <c r="O335" s="1" t="n">
        <v>44816.69366898148</v>
      </c>
      <c r="P335" s="1" t="n">
        <v>44816.750868055555</v>
      </c>
      <c r="Q335" t="n">
        <v>4755.0</v>
      </c>
      <c r="R335" t="n">
        <v>187.0</v>
      </c>
      <c r="S335" t="b">
        <v>0</v>
      </c>
      <c r="T335" t="inlineStr">
        <is>
          <t>N/A</t>
        </is>
      </c>
      <c r="U335" t="b">
        <v>0</v>
      </c>
      <c r="V335" t="inlineStr">
        <is>
          <t>Shubham Karwate</t>
        </is>
      </c>
      <c r="W335" s="1" t="n">
        <v>44816.750868055555</v>
      </c>
      <c r="X335" t="n">
        <v>100.0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354.0</v>
      </c>
      <c r="AE335" t="n">
        <v>354.0</v>
      </c>
      <c r="AF335" t="n">
        <v>0.0</v>
      </c>
      <c r="AG335" t="n">
        <v>5.0</v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N/A</t>
        </is>
      </c>
      <c r="AP335" t="inlineStr">
        <is>
          <t>N/A</t>
        </is>
      </c>
      <c r="AQ335" t="inlineStr">
        <is>
          <t>N/A</t>
        </is>
      </c>
      <c r="AR335" t="inlineStr">
        <is>
          <t>N/A</t>
        </is>
      </c>
      <c r="AS335" t="inlineStr">
        <is>
          <t>N/A</t>
        </is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  <c r="BF335" t="inlineStr">
        <is>
          <t>12-09-2022</t>
        </is>
      </c>
      <c r="BG335" t="n">
        <v>82.0</v>
      </c>
      <c r="BH335" t="inlineStr">
        <is>
          <t>NO</t>
        </is>
      </c>
    </row>
    <row r="336">
      <c r="A336" t="inlineStr">
        <is>
          <t>WI220917863</t>
        </is>
      </c>
      <c r="B336" t="inlineStr">
        <is>
          <t>DATA_VALIDATION</t>
        </is>
      </c>
      <c r="C336" t="inlineStr">
        <is>
          <t>201110013103</t>
        </is>
      </c>
      <c r="D336" t="inlineStr">
        <is>
          <t>Folder</t>
        </is>
      </c>
      <c r="E336" s="2">
        <f>HYPERLINK("capsilon://?command=openfolder&amp;siteaddress=FAM.docvelocity-na8.net&amp;folderid=FXC709466F-BA09-4012-B7AA-37A0D121BFEC","FX22092174")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MI2209145649</t>
        </is>
      </c>
      <c r="J336" t="n">
        <v>54.0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2.0</v>
      </c>
      <c r="O336" s="1" t="n">
        <v>44816.69701388889</v>
      </c>
      <c r="P336" s="1" t="n">
        <v>44816.75435185185</v>
      </c>
      <c r="Q336" t="n">
        <v>4328.0</v>
      </c>
      <c r="R336" t="n">
        <v>626.0</v>
      </c>
      <c r="S336" t="b">
        <v>0</v>
      </c>
      <c r="T336" t="inlineStr">
        <is>
          <t>N/A</t>
        </is>
      </c>
      <c r="U336" t="b">
        <v>0</v>
      </c>
      <c r="V336" t="inlineStr">
        <is>
          <t>Suraj Toradmal</t>
        </is>
      </c>
      <c r="W336" s="1" t="n">
        <v>44816.70460648148</v>
      </c>
      <c r="X336" t="n">
        <v>335.0</v>
      </c>
      <c r="Y336" t="n">
        <v>54.0</v>
      </c>
      <c r="Z336" t="n">
        <v>0.0</v>
      </c>
      <c r="AA336" t="n">
        <v>54.0</v>
      </c>
      <c r="AB336" t="n">
        <v>0.0</v>
      </c>
      <c r="AC336" t="n">
        <v>4.0</v>
      </c>
      <c r="AD336" t="n">
        <v>0.0</v>
      </c>
      <c r="AE336" t="n">
        <v>0.0</v>
      </c>
      <c r="AF336" t="n">
        <v>0.0</v>
      </c>
      <c r="AG336" t="n">
        <v>0.0</v>
      </c>
      <c r="AH336" t="inlineStr">
        <is>
          <t>Aparna Chavan</t>
        </is>
      </c>
      <c r="AI336" s="1" t="n">
        <v>44816.75435185185</v>
      </c>
      <c r="AJ336" t="n">
        <v>291.0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  <c r="BF336" t="inlineStr">
        <is>
          <t>12-09-2022</t>
        </is>
      </c>
      <c r="BG336" t="n">
        <v>82.0</v>
      </c>
      <c r="BH336" t="inlineStr">
        <is>
          <t>NO</t>
        </is>
      </c>
    </row>
    <row r="337">
      <c r="A337" t="inlineStr">
        <is>
          <t>WI220917864</t>
        </is>
      </c>
      <c r="B337" t="inlineStr">
        <is>
          <t>DATA_VALIDATION</t>
        </is>
      </c>
      <c r="C337" t="inlineStr">
        <is>
          <t>201110013103</t>
        </is>
      </c>
      <c r="D337" t="inlineStr">
        <is>
          <t>Folder</t>
        </is>
      </c>
      <c r="E337" s="2">
        <f>HYPERLINK("capsilon://?command=openfolder&amp;siteaddress=FAM.docvelocity-na8.net&amp;folderid=FXC709466F-BA09-4012-B7AA-37A0D121BFEC","FX22092174")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MI2209145629</t>
        </is>
      </c>
      <c r="J337" t="n">
        <v>170.0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1.0</v>
      </c>
      <c r="O337" s="1" t="n">
        <v>44816.69708333333</v>
      </c>
      <c r="P337" s="1" t="n">
        <v>44816.75150462963</v>
      </c>
      <c r="Q337" t="n">
        <v>4604.0</v>
      </c>
      <c r="R337" t="n">
        <v>98.0</v>
      </c>
      <c r="S337" t="b">
        <v>0</v>
      </c>
      <c r="T337" t="inlineStr">
        <is>
          <t>N/A</t>
        </is>
      </c>
      <c r="U337" t="b">
        <v>0</v>
      </c>
      <c r="V337" t="inlineStr">
        <is>
          <t>Shubham Karwate</t>
        </is>
      </c>
      <c r="W337" s="1" t="n">
        <v>44816.75150462963</v>
      </c>
      <c r="X337" t="n">
        <v>54.0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170.0</v>
      </c>
      <c r="AE337" t="n">
        <v>170.0</v>
      </c>
      <c r="AF337" t="n">
        <v>0.0</v>
      </c>
      <c r="AG337" t="n">
        <v>2.0</v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N/A</t>
        </is>
      </c>
      <c r="AP337" t="inlineStr">
        <is>
          <t>N/A</t>
        </is>
      </c>
      <c r="AQ337" t="inlineStr">
        <is>
          <t>N/A</t>
        </is>
      </c>
      <c r="AR337" t="inlineStr">
        <is>
          <t>N/A</t>
        </is>
      </c>
      <c r="AS337" t="inlineStr">
        <is>
          <t>N/A</t>
        </is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  <c r="BF337" t="inlineStr">
        <is>
          <t>12-09-2022</t>
        </is>
      </c>
      <c r="BG337" t="n">
        <v>78.0</v>
      </c>
      <c r="BH337" t="inlineStr">
        <is>
          <t>NO</t>
        </is>
      </c>
    </row>
    <row r="338">
      <c r="A338" t="inlineStr">
        <is>
          <t>WI220917865</t>
        </is>
      </c>
      <c r="B338" t="inlineStr">
        <is>
          <t>DATA_VALIDATION</t>
        </is>
      </c>
      <c r="C338" t="inlineStr">
        <is>
          <t>201110013103</t>
        </is>
      </c>
      <c r="D338" t="inlineStr">
        <is>
          <t>Folder</t>
        </is>
      </c>
      <c r="E338" s="2">
        <f>HYPERLINK("capsilon://?command=openfolder&amp;siteaddress=FAM.docvelocity-na8.net&amp;folderid=FXC709466F-BA09-4012-B7AA-37A0D121BFEC","FX22092174")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MI2209145658</t>
        </is>
      </c>
      <c r="J338" t="n">
        <v>28.0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44816.69726851852</v>
      </c>
      <c r="P338" s="1" t="n">
        <v>44816.75565972222</v>
      </c>
      <c r="Q338" t="n">
        <v>4841.0</v>
      </c>
      <c r="R338" t="n">
        <v>204.0</v>
      </c>
      <c r="S338" t="b">
        <v>0</v>
      </c>
      <c r="T338" t="inlineStr">
        <is>
          <t>N/A</t>
        </is>
      </c>
      <c r="U338" t="b">
        <v>0</v>
      </c>
      <c r="V338" t="inlineStr">
        <is>
          <t>Nilesh Thakur</t>
        </is>
      </c>
      <c r="W338" s="1" t="n">
        <v>44816.70537037037</v>
      </c>
      <c r="X338" t="n">
        <v>102.0</v>
      </c>
      <c r="Y338" t="n">
        <v>21.0</v>
      </c>
      <c r="Z338" t="n">
        <v>0.0</v>
      </c>
      <c r="AA338" t="n">
        <v>21.0</v>
      </c>
      <c r="AB338" t="n">
        <v>0.0</v>
      </c>
      <c r="AC338" t="n">
        <v>0.0</v>
      </c>
      <c r="AD338" t="n">
        <v>7.0</v>
      </c>
      <c r="AE338" t="n">
        <v>0.0</v>
      </c>
      <c r="AF338" t="n">
        <v>0.0</v>
      </c>
      <c r="AG338" t="n">
        <v>0.0</v>
      </c>
      <c r="AH338" t="inlineStr">
        <is>
          <t>Aparna Chavan</t>
        </is>
      </c>
      <c r="AI338" s="1" t="n">
        <v>44816.75565972222</v>
      </c>
      <c r="AJ338" t="n">
        <v>102.0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7.0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  <c r="BF338" t="inlineStr">
        <is>
          <t>12-09-2022</t>
        </is>
      </c>
      <c r="BG338" t="n">
        <v>84.0</v>
      </c>
      <c r="BH338" t="inlineStr">
        <is>
          <t>NO</t>
        </is>
      </c>
    </row>
    <row r="339">
      <c r="A339" t="inlineStr">
        <is>
          <t>WI220917866</t>
        </is>
      </c>
      <c r="B339" t="inlineStr">
        <is>
          <t>DATA_VALIDATION</t>
        </is>
      </c>
      <c r="C339" t="inlineStr">
        <is>
          <t>201110013103</t>
        </is>
      </c>
      <c r="D339" t="inlineStr">
        <is>
          <t>Folder</t>
        </is>
      </c>
      <c r="E339" s="2">
        <f>HYPERLINK("capsilon://?command=openfolder&amp;siteaddress=FAM.docvelocity-na8.net&amp;folderid=FXC709466F-BA09-4012-B7AA-37A0D121BFEC","FX22092174")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MI2209145664</t>
        </is>
      </c>
      <c r="J339" t="n">
        <v>28.0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2.0</v>
      </c>
      <c r="O339" s="1" t="n">
        <v>44816.697384259256</v>
      </c>
      <c r="P339" s="1" t="n">
        <v>44816.75695601852</v>
      </c>
      <c r="Q339" t="n">
        <v>4899.0</v>
      </c>
      <c r="R339" t="n">
        <v>248.0</v>
      </c>
      <c r="S339" t="b">
        <v>0</v>
      </c>
      <c r="T339" t="inlineStr">
        <is>
          <t>N/A</t>
        </is>
      </c>
      <c r="U339" t="b">
        <v>0</v>
      </c>
      <c r="V339" t="inlineStr">
        <is>
          <t>Suraj Toradmal</t>
        </is>
      </c>
      <c r="W339" s="1" t="n">
        <v>44816.70636574074</v>
      </c>
      <c r="X339" t="n">
        <v>137.0</v>
      </c>
      <c r="Y339" t="n">
        <v>21.0</v>
      </c>
      <c r="Z339" t="n">
        <v>0.0</v>
      </c>
      <c r="AA339" t="n">
        <v>21.0</v>
      </c>
      <c r="AB339" t="n">
        <v>0.0</v>
      </c>
      <c r="AC339" t="n">
        <v>0.0</v>
      </c>
      <c r="AD339" t="n">
        <v>7.0</v>
      </c>
      <c r="AE339" t="n">
        <v>0.0</v>
      </c>
      <c r="AF339" t="n">
        <v>0.0</v>
      </c>
      <c r="AG339" t="n">
        <v>0.0</v>
      </c>
      <c r="AH339" t="inlineStr">
        <is>
          <t>Aparna Chavan</t>
        </is>
      </c>
      <c r="AI339" s="1" t="n">
        <v>44816.75695601852</v>
      </c>
      <c r="AJ339" t="n">
        <v>111.0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7.0</v>
      </c>
      <c r="AQ339" t="n">
        <v>0.0</v>
      </c>
      <c r="AR339" t="n">
        <v>0.0</v>
      </c>
      <c r="AS339" t="n">
        <v>0.0</v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  <c r="BF339" t="inlineStr">
        <is>
          <t>12-09-2022</t>
        </is>
      </c>
      <c r="BG339" t="n">
        <v>85.0</v>
      </c>
      <c r="BH339" t="inlineStr">
        <is>
          <t>NO</t>
        </is>
      </c>
    </row>
    <row r="340">
      <c r="A340" t="inlineStr">
        <is>
          <t>WI220917867</t>
        </is>
      </c>
      <c r="B340" t="inlineStr">
        <is>
          <t>DATA_VALIDATION</t>
        </is>
      </c>
      <c r="C340" t="inlineStr">
        <is>
          <t>201110013103</t>
        </is>
      </c>
      <c r="D340" t="inlineStr">
        <is>
          <t>Folder</t>
        </is>
      </c>
      <c r="E340" s="2">
        <f>HYPERLINK("capsilon://?command=openfolder&amp;siteaddress=FAM.docvelocity-na8.net&amp;folderid=FXC709466F-BA09-4012-B7AA-37A0D121BFEC","FX22092174")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MI2209145674</t>
        </is>
      </c>
      <c r="J340" t="n">
        <v>28.0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2.0</v>
      </c>
      <c r="O340" s="1" t="n">
        <v>44816.69768518519</v>
      </c>
      <c r="P340" s="1" t="n">
        <v>44816.759571759256</v>
      </c>
      <c r="Q340" t="n">
        <v>5009.0</v>
      </c>
      <c r="R340" t="n">
        <v>338.0</v>
      </c>
      <c r="S340" t="b">
        <v>0</v>
      </c>
      <c r="T340" t="inlineStr">
        <is>
          <t>N/A</t>
        </is>
      </c>
      <c r="U340" t="b">
        <v>0</v>
      </c>
      <c r="V340" t="inlineStr">
        <is>
          <t>Nilesh Thakur</t>
        </is>
      </c>
      <c r="W340" s="1" t="n">
        <v>44816.70668981481</v>
      </c>
      <c r="X340" t="n">
        <v>113.0</v>
      </c>
      <c r="Y340" t="n">
        <v>21.0</v>
      </c>
      <c r="Z340" t="n">
        <v>0.0</v>
      </c>
      <c r="AA340" t="n">
        <v>21.0</v>
      </c>
      <c r="AB340" t="n">
        <v>0.0</v>
      </c>
      <c r="AC340" t="n">
        <v>2.0</v>
      </c>
      <c r="AD340" t="n">
        <v>7.0</v>
      </c>
      <c r="AE340" t="n">
        <v>0.0</v>
      </c>
      <c r="AF340" t="n">
        <v>0.0</v>
      </c>
      <c r="AG340" t="n">
        <v>0.0</v>
      </c>
      <c r="AH340" t="inlineStr">
        <is>
          <t>Aparna Chavan</t>
        </is>
      </c>
      <c r="AI340" s="1" t="n">
        <v>44816.759571759256</v>
      </c>
      <c r="AJ340" t="n">
        <v>225.0</v>
      </c>
      <c r="AK340" t="n">
        <v>1.0</v>
      </c>
      <c r="AL340" t="n">
        <v>0.0</v>
      </c>
      <c r="AM340" t="n">
        <v>1.0</v>
      </c>
      <c r="AN340" t="n">
        <v>0.0</v>
      </c>
      <c r="AO340" t="n">
        <v>1.0</v>
      </c>
      <c r="AP340" t="n">
        <v>6.0</v>
      </c>
      <c r="AQ340" t="n">
        <v>0.0</v>
      </c>
      <c r="AR340" t="n">
        <v>0.0</v>
      </c>
      <c r="AS340" t="n">
        <v>0.0</v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  <c r="BF340" t="inlineStr">
        <is>
          <t>12-09-2022</t>
        </is>
      </c>
      <c r="BG340" t="n">
        <v>89.0</v>
      </c>
      <c r="BH340" t="inlineStr">
        <is>
          <t>NO</t>
        </is>
      </c>
    </row>
    <row r="341">
      <c r="A341" t="inlineStr">
        <is>
          <t>WI220917868</t>
        </is>
      </c>
      <c r="B341" t="inlineStr">
        <is>
          <t>DATA_VALIDATION</t>
        </is>
      </c>
      <c r="C341" t="inlineStr">
        <is>
          <t>201110013103</t>
        </is>
      </c>
      <c r="D341" t="inlineStr">
        <is>
          <t>Folder</t>
        </is>
      </c>
      <c r="E341" s="2">
        <f>HYPERLINK("capsilon://?command=openfolder&amp;siteaddress=FAM.docvelocity-na8.net&amp;folderid=FXC709466F-BA09-4012-B7AA-37A0D121BFEC","FX22092174")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MI2209145675</t>
        </is>
      </c>
      <c r="J341" t="n">
        <v>28.0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Queue</t>
        </is>
      </c>
      <c r="N341" t="n">
        <v>2.0</v>
      </c>
      <c r="O341" s="1" t="n">
        <v>44816.69797453703</v>
      </c>
      <c r="P341" s="1" t="n">
        <v>44816.76174768519</v>
      </c>
      <c r="Q341" t="n">
        <v>5183.0</v>
      </c>
      <c r="R341" t="n">
        <v>327.0</v>
      </c>
      <c r="S341" t="b">
        <v>0</v>
      </c>
      <c r="T341" t="inlineStr">
        <is>
          <t>N/A</t>
        </is>
      </c>
      <c r="U341" t="b">
        <v>0</v>
      </c>
      <c r="V341" t="inlineStr">
        <is>
          <t>Suraj Toradmal</t>
        </is>
      </c>
      <c r="W341" s="1" t="n">
        <v>44816.70799768518</v>
      </c>
      <c r="X341" t="n">
        <v>140.0</v>
      </c>
      <c r="Y341" t="n">
        <v>21.0</v>
      </c>
      <c r="Z341" t="n">
        <v>0.0</v>
      </c>
      <c r="AA341" t="n">
        <v>21.0</v>
      </c>
      <c r="AB341" t="n">
        <v>0.0</v>
      </c>
      <c r="AC341" t="n">
        <v>0.0</v>
      </c>
      <c r="AD341" t="n">
        <v>7.0</v>
      </c>
      <c r="AE341" t="n">
        <v>0.0</v>
      </c>
      <c r="AF341" t="n">
        <v>0.0</v>
      </c>
      <c r="AG341" t="n">
        <v>0.0</v>
      </c>
      <c r="AH341" t="inlineStr">
        <is>
          <t>Aparna Chavan</t>
        </is>
      </c>
      <c r="AI341" s="1" t="n">
        <v>44816.76174768519</v>
      </c>
      <c r="AJ341" t="n">
        <v>187.0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7.0</v>
      </c>
      <c r="AQ341" t="n">
        <v>0.0</v>
      </c>
      <c r="AR341" t="n">
        <v>0.0</v>
      </c>
      <c r="AS341" t="n">
        <v>0.0</v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  <c r="BF341" t="inlineStr">
        <is>
          <t>12-09-2022</t>
        </is>
      </c>
      <c r="BG341" t="n">
        <v>91.0</v>
      </c>
      <c r="BH341" t="inlineStr">
        <is>
          <t>NO</t>
        </is>
      </c>
    </row>
    <row r="342">
      <c r="A342" t="inlineStr">
        <is>
          <t>WI220917869</t>
        </is>
      </c>
      <c r="B342" t="inlineStr">
        <is>
          <t>DATA_VALIDATION</t>
        </is>
      </c>
      <c r="C342" t="inlineStr">
        <is>
          <t>201110013103</t>
        </is>
      </c>
      <c r="D342" t="inlineStr">
        <is>
          <t>Folder</t>
        </is>
      </c>
      <c r="E342" s="2">
        <f>HYPERLINK("capsilon://?command=openfolder&amp;siteaddress=FAM.docvelocity-na8.net&amp;folderid=FXC709466F-BA09-4012-B7AA-37A0D121BFEC","FX22092174")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MI2209145679</t>
        </is>
      </c>
      <c r="J342" t="n">
        <v>28.0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2.0</v>
      </c>
      <c r="O342" s="1" t="n">
        <v>44816.69826388889</v>
      </c>
      <c r="P342" s="1" t="n">
        <v>44816.76521990741</v>
      </c>
      <c r="Q342" t="n">
        <v>5386.0</v>
      </c>
      <c r="R342" t="n">
        <v>399.0</v>
      </c>
      <c r="S342" t="b">
        <v>0</v>
      </c>
      <c r="T342" t="inlineStr">
        <is>
          <t>N/A</t>
        </is>
      </c>
      <c r="U342" t="b">
        <v>0</v>
      </c>
      <c r="V342" t="inlineStr">
        <is>
          <t>Nilesh Thakur</t>
        </is>
      </c>
      <c r="W342" s="1" t="n">
        <v>44816.7078587963</v>
      </c>
      <c r="X342" t="n">
        <v>100.0</v>
      </c>
      <c r="Y342" t="n">
        <v>21.0</v>
      </c>
      <c r="Z342" t="n">
        <v>0.0</v>
      </c>
      <c r="AA342" t="n">
        <v>21.0</v>
      </c>
      <c r="AB342" t="n">
        <v>0.0</v>
      </c>
      <c r="AC342" t="n">
        <v>2.0</v>
      </c>
      <c r="AD342" t="n">
        <v>7.0</v>
      </c>
      <c r="AE342" t="n">
        <v>0.0</v>
      </c>
      <c r="AF342" t="n">
        <v>0.0</v>
      </c>
      <c r="AG342" t="n">
        <v>0.0</v>
      </c>
      <c r="AH342" t="inlineStr">
        <is>
          <t>Aparna Chavan</t>
        </is>
      </c>
      <c r="AI342" s="1" t="n">
        <v>44816.76521990741</v>
      </c>
      <c r="AJ342" t="n">
        <v>299.0</v>
      </c>
      <c r="AK342" t="n">
        <v>1.0</v>
      </c>
      <c r="AL342" t="n">
        <v>0.0</v>
      </c>
      <c r="AM342" t="n">
        <v>1.0</v>
      </c>
      <c r="AN342" t="n">
        <v>0.0</v>
      </c>
      <c r="AO342" t="n">
        <v>1.0</v>
      </c>
      <c r="AP342" t="n">
        <v>6.0</v>
      </c>
      <c r="AQ342" t="n">
        <v>0.0</v>
      </c>
      <c r="AR342" t="n">
        <v>0.0</v>
      </c>
      <c r="AS342" t="n">
        <v>0.0</v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  <c r="BF342" t="inlineStr">
        <is>
          <t>12-09-2022</t>
        </is>
      </c>
      <c r="BG342" t="n">
        <v>96.0</v>
      </c>
      <c r="BH342" t="inlineStr">
        <is>
          <t>NO</t>
        </is>
      </c>
    </row>
    <row r="343">
      <c r="A343" t="inlineStr">
        <is>
          <t>WI220917876</t>
        </is>
      </c>
      <c r="B343" t="inlineStr">
        <is>
          <t>DATA_VALIDATION</t>
        </is>
      </c>
      <c r="C343" t="inlineStr">
        <is>
          <t>201300025191</t>
        </is>
      </c>
      <c r="D343" t="inlineStr">
        <is>
          <t>Folder</t>
        </is>
      </c>
      <c r="E343" s="2">
        <f>HYPERLINK("capsilon://?command=openfolder&amp;siteaddress=FAM.docvelocity-na8.net&amp;folderid=FX83882AE6-22EB-E143-8881-367309E386D4","FX2209824")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MI2209145740</t>
        </is>
      </c>
      <c r="J343" t="n">
        <v>198.0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44816.6997337963</v>
      </c>
      <c r="P343" s="1" t="n">
        <v>44816.784050925926</v>
      </c>
      <c r="Q343" t="n">
        <v>6581.0</v>
      </c>
      <c r="R343" t="n">
        <v>704.0</v>
      </c>
      <c r="S343" t="b">
        <v>0</v>
      </c>
      <c r="T343" t="inlineStr">
        <is>
          <t>N/A</t>
        </is>
      </c>
      <c r="U343" t="b">
        <v>0</v>
      </c>
      <c r="V343" t="inlineStr">
        <is>
          <t>Nilesh Thakur</t>
        </is>
      </c>
      <c r="W343" s="1" t="n">
        <v>44816.71158564815</v>
      </c>
      <c r="X343" t="n">
        <v>321.0</v>
      </c>
      <c r="Y343" t="n">
        <v>97.0</v>
      </c>
      <c r="Z343" t="n">
        <v>0.0</v>
      </c>
      <c r="AA343" t="n">
        <v>97.0</v>
      </c>
      <c r="AB343" t="n">
        <v>52.0</v>
      </c>
      <c r="AC343" t="n">
        <v>4.0</v>
      </c>
      <c r="AD343" t="n">
        <v>101.0</v>
      </c>
      <c r="AE343" t="n">
        <v>0.0</v>
      </c>
      <c r="AF343" t="n">
        <v>0.0</v>
      </c>
      <c r="AG343" t="n">
        <v>0.0</v>
      </c>
      <c r="AH343" t="inlineStr">
        <is>
          <t>Sumit Jarhad</t>
        </is>
      </c>
      <c r="AI343" s="1" t="n">
        <v>44816.784050925926</v>
      </c>
      <c r="AJ343" t="n">
        <v>383.0</v>
      </c>
      <c r="AK343" t="n">
        <v>0.0</v>
      </c>
      <c r="AL343" t="n">
        <v>0.0</v>
      </c>
      <c r="AM343" t="n">
        <v>0.0</v>
      </c>
      <c r="AN343" t="n">
        <v>52.0</v>
      </c>
      <c r="AO343" t="n">
        <v>0.0</v>
      </c>
      <c r="AP343" t="n">
        <v>101.0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  <c r="BF343" t="inlineStr">
        <is>
          <t>12-09-2022</t>
        </is>
      </c>
      <c r="BG343" t="n">
        <v>121.0</v>
      </c>
      <c r="BH343" t="inlineStr">
        <is>
          <t>NO</t>
        </is>
      </c>
    </row>
    <row r="344">
      <c r="A344" t="inlineStr">
        <is>
          <t>WI220917881</t>
        </is>
      </c>
      <c r="B344" t="inlineStr">
        <is>
          <t>DATA_VALIDATION</t>
        </is>
      </c>
      <c r="C344" t="inlineStr">
        <is>
          <t>201110013103</t>
        </is>
      </c>
      <c r="D344" t="inlineStr">
        <is>
          <t>Folder</t>
        </is>
      </c>
      <c r="E344" s="2">
        <f>HYPERLINK("capsilon://?command=openfolder&amp;siteaddress=FAM.docvelocity-na8.net&amp;folderid=FXC709466F-BA09-4012-B7AA-37A0D121BFEC","FX22092174")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MI2209145832</t>
        </is>
      </c>
      <c r="J344" t="n">
        <v>43.0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44816.70111111111</v>
      </c>
      <c r="P344" s="1" t="n">
        <v>44816.78236111111</v>
      </c>
      <c r="Q344" t="n">
        <v>6653.0</v>
      </c>
      <c r="R344" t="n">
        <v>367.0</v>
      </c>
      <c r="S344" t="b">
        <v>0</v>
      </c>
      <c r="T344" t="inlineStr">
        <is>
          <t>N/A</t>
        </is>
      </c>
      <c r="U344" t="b">
        <v>0</v>
      </c>
      <c r="V344" t="inlineStr">
        <is>
          <t>Suraj Toradmal</t>
        </is>
      </c>
      <c r="W344" s="1" t="n">
        <v>44816.71114583333</v>
      </c>
      <c r="X344" t="n">
        <v>271.0</v>
      </c>
      <c r="Y344" t="n">
        <v>43.0</v>
      </c>
      <c r="Z344" t="n">
        <v>0.0</v>
      </c>
      <c r="AA344" t="n">
        <v>43.0</v>
      </c>
      <c r="AB344" t="n">
        <v>0.0</v>
      </c>
      <c r="AC344" t="n">
        <v>4.0</v>
      </c>
      <c r="AD344" t="n">
        <v>0.0</v>
      </c>
      <c r="AE344" t="n">
        <v>0.0</v>
      </c>
      <c r="AF344" t="n">
        <v>0.0</v>
      </c>
      <c r="AG344" t="n">
        <v>0.0</v>
      </c>
      <c r="AH344" t="inlineStr">
        <is>
          <t>Archana Bhujbal</t>
        </is>
      </c>
      <c r="AI344" s="1" t="n">
        <v>44816.78236111111</v>
      </c>
      <c r="AJ344" t="n">
        <v>96.0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  <c r="BF344" t="inlineStr">
        <is>
          <t>12-09-2022</t>
        </is>
      </c>
      <c r="BG344" t="n">
        <v>117.0</v>
      </c>
      <c r="BH344" t="inlineStr">
        <is>
          <t>NO</t>
        </is>
      </c>
    </row>
    <row r="345">
      <c r="A345" t="inlineStr">
        <is>
          <t>WI220917883</t>
        </is>
      </c>
      <c r="B345" t="inlineStr">
        <is>
          <t>DATA_VALIDATION</t>
        </is>
      </c>
      <c r="C345" t="inlineStr">
        <is>
          <t>201110013103</t>
        </is>
      </c>
      <c r="D345" t="inlineStr">
        <is>
          <t>Folder</t>
        </is>
      </c>
      <c r="E345" s="2">
        <f>HYPERLINK("capsilon://?command=openfolder&amp;siteaddress=FAM.docvelocity-na8.net&amp;folderid=FXC709466F-BA09-4012-B7AA-37A0D121BFEC","FX22092174")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MI2209145849</t>
        </is>
      </c>
      <c r="J345" t="n">
        <v>104.0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1.0</v>
      </c>
      <c r="O345" s="1" t="n">
        <v>44816.701574074075</v>
      </c>
      <c r="P345" s="1" t="n">
        <v>44816.71231481482</v>
      </c>
      <c r="Q345" t="n">
        <v>804.0</v>
      </c>
      <c r="R345" t="n">
        <v>124.0</v>
      </c>
      <c r="S345" t="b">
        <v>0</v>
      </c>
      <c r="T345" t="inlineStr">
        <is>
          <t>N/A</t>
        </is>
      </c>
      <c r="U345" t="b">
        <v>0</v>
      </c>
      <c r="V345" t="inlineStr">
        <is>
          <t>Swapnil Ambesange</t>
        </is>
      </c>
      <c r="W345" s="1" t="n">
        <v>44816.71231481482</v>
      </c>
      <c r="X345" t="n">
        <v>124.0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104.0</v>
      </c>
      <c r="AE345" t="n">
        <v>104.0</v>
      </c>
      <c r="AF345" t="n">
        <v>0.0</v>
      </c>
      <c r="AG345" t="n">
        <v>2.0</v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N/A</t>
        </is>
      </c>
      <c r="AP345" t="inlineStr">
        <is>
          <t>N/A</t>
        </is>
      </c>
      <c r="AQ345" t="inlineStr">
        <is>
          <t>N/A</t>
        </is>
      </c>
      <c r="AR345" t="inlineStr">
        <is>
          <t>N/A</t>
        </is>
      </c>
      <c r="AS345" t="inlineStr">
        <is>
          <t>N/A</t>
        </is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  <c r="BF345" t="inlineStr">
        <is>
          <t>12-09-2022</t>
        </is>
      </c>
      <c r="BG345" t="n">
        <v>15.0</v>
      </c>
      <c r="BH345" t="inlineStr">
        <is>
          <t>NO</t>
        </is>
      </c>
    </row>
    <row r="346">
      <c r="A346" t="inlineStr">
        <is>
          <t>WI220917884</t>
        </is>
      </c>
      <c r="B346" t="inlineStr">
        <is>
          <t>DATA_VALIDATION</t>
        </is>
      </c>
      <c r="C346" t="inlineStr">
        <is>
          <t>201110013103</t>
        </is>
      </c>
      <c r="D346" t="inlineStr">
        <is>
          <t>Folder</t>
        </is>
      </c>
      <c r="E346" s="2">
        <f>HYPERLINK("capsilon://?command=openfolder&amp;siteaddress=FAM.docvelocity-na8.net&amp;folderid=FXC709466F-BA09-4012-B7AA-37A0D121BFEC","FX22092174")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MI2209145858</t>
        </is>
      </c>
      <c r="J346" t="n">
        <v>28.0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2.0</v>
      </c>
      <c r="O346" s="1" t="n">
        <v>44816.70165509259</v>
      </c>
      <c r="P346" s="1" t="n">
        <v>44816.78328703704</v>
      </c>
      <c r="Q346" t="n">
        <v>6705.0</v>
      </c>
      <c r="R346" t="n">
        <v>348.0</v>
      </c>
      <c r="S346" t="b">
        <v>0</v>
      </c>
      <c r="T346" t="inlineStr">
        <is>
          <t>N/A</t>
        </is>
      </c>
      <c r="U346" t="b">
        <v>0</v>
      </c>
      <c r="V346" t="inlineStr">
        <is>
          <t>Suraj Toradmal</t>
        </is>
      </c>
      <c r="W346" s="1" t="n">
        <v>44816.714270833334</v>
      </c>
      <c r="X346" t="n">
        <v>269.0</v>
      </c>
      <c r="Y346" t="n">
        <v>21.0</v>
      </c>
      <c r="Z346" t="n">
        <v>0.0</v>
      </c>
      <c r="AA346" t="n">
        <v>21.0</v>
      </c>
      <c r="AB346" t="n">
        <v>0.0</v>
      </c>
      <c r="AC346" t="n">
        <v>2.0</v>
      </c>
      <c r="AD346" t="n">
        <v>7.0</v>
      </c>
      <c r="AE346" t="n">
        <v>0.0</v>
      </c>
      <c r="AF346" t="n">
        <v>0.0</v>
      </c>
      <c r="AG346" t="n">
        <v>0.0</v>
      </c>
      <c r="AH346" t="inlineStr">
        <is>
          <t>Archana Bhujbal</t>
        </is>
      </c>
      <c r="AI346" s="1" t="n">
        <v>44816.78328703704</v>
      </c>
      <c r="AJ346" t="n">
        <v>79.0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7.0</v>
      </c>
      <c r="AQ346" t="n">
        <v>0.0</v>
      </c>
      <c r="AR346" t="n">
        <v>0.0</v>
      </c>
      <c r="AS346" t="n">
        <v>0.0</v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  <c r="BF346" t="inlineStr">
        <is>
          <t>12-09-2022</t>
        </is>
      </c>
      <c r="BG346" t="n">
        <v>117.0</v>
      </c>
      <c r="BH346" t="inlineStr">
        <is>
          <t>NO</t>
        </is>
      </c>
    </row>
    <row r="347">
      <c r="A347" t="inlineStr">
        <is>
          <t>WI220917885</t>
        </is>
      </c>
      <c r="B347" t="inlineStr">
        <is>
          <t>DATA_VALIDATION</t>
        </is>
      </c>
      <c r="C347" t="inlineStr">
        <is>
          <t>201110013103</t>
        </is>
      </c>
      <c r="D347" t="inlineStr">
        <is>
          <t>Folder</t>
        </is>
      </c>
      <c r="E347" s="2">
        <f>HYPERLINK("capsilon://?command=openfolder&amp;siteaddress=FAM.docvelocity-na8.net&amp;folderid=FXC709466F-BA09-4012-B7AA-37A0D121BFEC","FX22092174")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MI2209145874</t>
        </is>
      </c>
      <c r="J347" t="n">
        <v>28.0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44816.70181712963</v>
      </c>
      <c r="P347" s="1" t="n">
        <v>44816.78459490741</v>
      </c>
      <c r="Q347" t="n">
        <v>6933.0</v>
      </c>
      <c r="R347" t="n">
        <v>219.0</v>
      </c>
      <c r="S347" t="b">
        <v>0</v>
      </c>
      <c r="T347" t="inlineStr">
        <is>
          <t>N/A</t>
        </is>
      </c>
      <c r="U347" t="b">
        <v>0</v>
      </c>
      <c r="V347" t="inlineStr">
        <is>
          <t>Nilesh Thakur</t>
        </is>
      </c>
      <c r="W347" s="1" t="n">
        <v>44816.71283564815</v>
      </c>
      <c r="X347" t="n">
        <v>107.0</v>
      </c>
      <c r="Y347" t="n">
        <v>21.0</v>
      </c>
      <c r="Z347" t="n">
        <v>0.0</v>
      </c>
      <c r="AA347" t="n">
        <v>21.0</v>
      </c>
      <c r="AB347" t="n">
        <v>0.0</v>
      </c>
      <c r="AC347" t="n">
        <v>3.0</v>
      </c>
      <c r="AD347" t="n">
        <v>7.0</v>
      </c>
      <c r="AE347" t="n">
        <v>0.0</v>
      </c>
      <c r="AF347" t="n">
        <v>0.0</v>
      </c>
      <c r="AG347" t="n">
        <v>0.0</v>
      </c>
      <c r="AH347" t="inlineStr">
        <is>
          <t>Archana Bhujbal</t>
        </is>
      </c>
      <c r="AI347" s="1" t="n">
        <v>44816.78459490741</v>
      </c>
      <c r="AJ347" t="n">
        <v>112.0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7.0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  <c r="BF347" t="inlineStr">
        <is>
          <t>12-09-2022</t>
        </is>
      </c>
      <c r="BG347" t="n">
        <v>119.0</v>
      </c>
      <c r="BH347" t="inlineStr">
        <is>
          <t>NO</t>
        </is>
      </c>
    </row>
    <row r="348">
      <c r="A348" t="inlineStr">
        <is>
          <t>WI220917900</t>
        </is>
      </c>
      <c r="B348" t="inlineStr">
        <is>
          <t>DATA_VALIDATION</t>
        </is>
      </c>
      <c r="C348" t="inlineStr">
        <is>
          <t>201110013103</t>
        </is>
      </c>
      <c r="D348" t="inlineStr">
        <is>
          <t>Folder</t>
        </is>
      </c>
      <c r="E348" s="2">
        <f>HYPERLINK("capsilon://?command=openfolder&amp;siteaddress=FAM.docvelocity-na8.net&amp;folderid=FXC709466F-BA09-4012-B7AA-37A0D121BFEC","FX22092174")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MI2209146007</t>
        </is>
      </c>
      <c r="J348" t="n">
        <v>67.0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44816.704976851855</v>
      </c>
      <c r="P348" s="1" t="n">
        <v>44816.78637731481</v>
      </c>
      <c r="Q348" t="n">
        <v>6528.0</v>
      </c>
      <c r="R348" t="n">
        <v>505.0</v>
      </c>
      <c r="S348" t="b">
        <v>0</v>
      </c>
      <c r="T348" t="inlineStr">
        <is>
          <t>N/A</t>
        </is>
      </c>
      <c r="U348" t="b">
        <v>0</v>
      </c>
      <c r="V348" t="inlineStr">
        <is>
          <t>Swapnil Ambesange</t>
        </is>
      </c>
      <c r="W348" s="1" t="n">
        <v>44816.71585648148</v>
      </c>
      <c r="X348" t="n">
        <v>305.0</v>
      </c>
      <c r="Y348" t="n">
        <v>52.0</v>
      </c>
      <c r="Z348" t="n">
        <v>0.0</v>
      </c>
      <c r="AA348" t="n">
        <v>52.0</v>
      </c>
      <c r="AB348" t="n">
        <v>0.0</v>
      </c>
      <c r="AC348" t="n">
        <v>18.0</v>
      </c>
      <c r="AD348" t="n">
        <v>15.0</v>
      </c>
      <c r="AE348" t="n">
        <v>0.0</v>
      </c>
      <c r="AF348" t="n">
        <v>0.0</v>
      </c>
      <c r="AG348" t="n">
        <v>0.0</v>
      </c>
      <c r="AH348" t="inlineStr">
        <is>
          <t>Sumit Jarhad</t>
        </is>
      </c>
      <c r="AI348" s="1" t="n">
        <v>44816.78637731481</v>
      </c>
      <c r="AJ348" t="n">
        <v>200.0</v>
      </c>
      <c r="AK348" t="n">
        <v>1.0</v>
      </c>
      <c r="AL348" t="n">
        <v>0.0</v>
      </c>
      <c r="AM348" t="n">
        <v>1.0</v>
      </c>
      <c r="AN348" t="n">
        <v>0.0</v>
      </c>
      <c r="AO348" t="n">
        <v>1.0</v>
      </c>
      <c r="AP348" t="n">
        <v>14.0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  <c r="BF348" t="inlineStr">
        <is>
          <t>12-09-2022</t>
        </is>
      </c>
      <c r="BG348" t="n">
        <v>117.0</v>
      </c>
      <c r="BH348" t="inlineStr">
        <is>
          <t>NO</t>
        </is>
      </c>
    </row>
    <row r="349">
      <c r="A349" t="inlineStr">
        <is>
          <t>WI220917909</t>
        </is>
      </c>
      <c r="B349" t="inlineStr">
        <is>
          <t>DATA_VALIDATION</t>
        </is>
      </c>
      <c r="C349" t="inlineStr">
        <is>
          <t>201300025269</t>
        </is>
      </c>
      <c r="D349" t="inlineStr">
        <is>
          <t>Folder</t>
        </is>
      </c>
      <c r="E349" s="2">
        <f>HYPERLINK("capsilon://?command=openfolder&amp;siteaddress=FAM.docvelocity-na8.net&amp;folderid=FX534E9A74-EC54-A5DC-9719-F4157B74F623","FX22092326")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MI2209146118</t>
        </is>
      </c>
      <c r="J349" t="n">
        <v>36.0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2.0</v>
      </c>
      <c r="O349" s="1" t="n">
        <v>44816.707650462966</v>
      </c>
      <c r="P349" s="1" t="n">
        <v>44816.78560185185</v>
      </c>
      <c r="Q349" t="n">
        <v>6585.0</v>
      </c>
      <c r="R349" t="n">
        <v>150.0</v>
      </c>
      <c r="S349" t="b">
        <v>0</v>
      </c>
      <c r="T349" t="inlineStr">
        <is>
          <t>N/A</t>
        </is>
      </c>
      <c r="U349" t="b">
        <v>0</v>
      </c>
      <c r="V349" t="inlineStr">
        <is>
          <t>Nilesh Thakur</t>
        </is>
      </c>
      <c r="W349" s="1" t="n">
        <v>44816.713587962964</v>
      </c>
      <c r="X349" t="n">
        <v>64.0</v>
      </c>
      <c r="Y349" t="n">
        <v>12.0</v>
      </c>
      <c r="Z349" t="n">
        <v>0.0</v>
      </c>
      <c r="AA349" t="n">
        <v>12.0</v>
      </c>
      <c r="AB349" t="n">
        <v>0.0</v>
      </c>
      <c r="AC349" t="n">
        <v>0.0</v>
      </c>
      <c r="AD349" t="n">
        <v>24.0</v>
      </c>
      <c r="AE349" t="n">
        <v>0.0</v>
      </c>
      <c r="AF349" t="n">
        <v>0.0</v>
      </c>
      <c r="AG349" t="n">
        <v>0.0</v>
      </c>
      <c r="AH349" t="inlineStr">
        <is>
          <t>Archana Bhujbal</t>
        </is>
      </c>
      <c r="AI349" s="1" t="n">
        <v>44816.78560185185</v>
      </c>
      <c r="AJ349" t="n">
        <v>86.0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24.0</v>
      </c>
      <c r="AQ349" t="n">
        <v>0.0</v>
      </c>
      <c r="AR349" t="n">
        <v>0.0</v>
      </c>
      <c r="AS349" t="n">
        <v>0.0</v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  <c r="BF349" t="inlineStr">
        <is>
          <t>12-09-2022</t>
        </is>
      </c>
      <c r="BG349" t="n">
        <v>112.0</v>
      </c>
      <c r="BH349" t="inlineStr">
        <is>
          <t>NO</t>
        </is>
      </c>
    </row>
    <row r="350">
      <c r="A350" t="inlineStr">
        <is>
          <t>WI220917924</t>
        </is>
      </c>
      <c r="B350" t="inlineStr">
        <is>
          <t>DATA_VALIDATION</t>
        </is>
      </c>
      <c r="C350" t="inlineStr">
        <is>
          <t>201110013103</t>
        </is>
      </c>
      <c r="D350" t="inlineStr">
        <is>
          <t>Folder</t>
        </is>
      </c>
      <c r="E350" s="2">
        <f>HYPERLINK("capsilon://?command=openfolder&amp;siteaddress=FAM.docvelocity-na8.net&amp;folderid=FXC709466F-BA09-4012-B7AA-37A0D121BFEC","FX22092174")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MI2209145849</t>
        </is>
      </c>
      <c r="J350" t="n">
        <v>128.0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2.0</v>
      </c>
      <c r="O350" s="1" t="n">
        <v>44816.71344907407</v>
      </c>
      <c r="P350" s="1" t="n">
        <v>44816.74851851852</v>
      </c>
      <c r="Q350" t="n">
        <v>2437.0</v>
      </c>
      <c r="R350" t="n">
        <v>593.0</v>
      </c>
      <c r="S350" t="b">
        <v>0</v>
      </c>
      <c r="T350" t="inlineStr">
        <is>
          <t>N/A</t>
        </is>
      </c>
      <c r="U350" t="b">
        <v>1</v>
      </c>
      <c r="V350" t="inlineStr">
        <is>
          <t>Nilesh Thakur</t>
        </is>
      </c>
      <c r="W350" s="1" t="n">
        <v>44816.716944444444</v>
      </c>
      <c r="X350" t="n">
        <v>289.0</v>
      </c>
      <c r="Y350" t="n">
        <v>128.0</v>
      </c>
      <c r="Z350" t="n">
        <v>0.0</v>
      </c>
      <c r="AA350" t="n">
        <v>128.0</v>
      </c>
      <c r="AB350" t="n">
        <v>0.0</v>
      </c>
      <c r="AC350" t="n">
        <v>14.0</v>
      </c>
      <c r="AD350" t="n">
        <v>0.0</v>
      </c>
      <c r="AE350" t="n">
        <v>0.0</v>
      </c>
      <c r="AF350" t="n">
        <v>0.0</v>
      </c>
      <c r="AG350" t="n">
        <v>0.0</v>
      </c>
      <c r="AH350" t="inlineStr">
        <is>
          <t>Aparna Chavan</t>
        </is>
      </c>
      <c r="AI350" s="1" t="n">
        <v>44816.74851851852</v>
      </c>
      <c r="AJ350" t="n">
        <v>304.0</v>
      </c>
      <c r="AK350" t="n">
        <v>2.0</v>
      </c>
      <c r="AL350" t="n">
        <v>0.0</v>
      </c>
      <c r="AM350" t="n">
        <v>2.0</v>
      </c>
      <c r="AN350" t="n">
        <v>0.0</v>
      </c>
      <c r="AO350" t="n">
        <v>2.0</v>
      </c>
      <c r="AP350" t="n">
        <v>-2.0</v>
      </c>
      <c r="AQ350" t="n">
        <v>0.0</v>
      </c>
      <c r="AR350" t="n">
        <v>0.0</v>
      </c>
      <c r="AS350" t="n">
        <v>0.0</v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  <c r="BF350" t="inlineStr">
        <is>
          <t>12-09-2022</t>
        </is>
      </c>
      <c r="BG350" t="n">
        <v>50.0</v>
      </c>
      <c r="BH350" t="inlineStr">
        <is>
          <t>NO</t>
        </is>
      </c>
    </row>
    <row r="351">
      <c r="A351" t="inlineStr">
        <is>
          <t>WI220917928</t>
        </is>
      </c>
      <c r="B351" t="inlineStr">
        <is>
          <t>DATA_VALIDATION</t>
        </is>
      </c>
      <c r="C351" t="inlineStr">
        <is>
          <t>201130014288</t>
        </is>
      </c>
      <c r="D351" t="inlineStr">
        <is>
          <t>Folder</t>
        </is>
      </c>
      <c r="E351" s="2">
        <f>HYPERLINK("capsilon://?command=openfolder&amp;siteaddress=FAM.docvelocity-na8.net&amp;folderid=FX0DB442EE-26FD-63F5-44BE-C6329E10CF33","FX22091731")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MI2209146345</t>
        </is>
      </c>
      <c r="J351" t="n">
        <v>351.0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1.0</v>
      </c>
      <c r="O351" s="1" t="n">
        <v>44816.71482638889</v>
      </c>
      <c r="P351" s="1" t="n">
        <v>44816.72090277778</v>
      </c>
      <c r="Q351" t="n">
        <v>60.0</v>
      </c>
      <c r="R351" t="n">
        <v>465.0</v>
      </c>
      <c r="S351" t="b">
        <v>0</v>
      </c>
      <c r="T351" t="inlineStr">
        <is>
          <t>N/A</t>
        </is>
      </c>
      <c r="U351" t="b">
        <v>0</v>
      </c>
      <c r="V351" t="inlineStr">
        <is>
          <t>Swapnil Ambesange</t>
        </is>
      </c>
      <c r="W351" s="1" t="n">
        <v>44816.72090277778</v>
      </c>
      <c r="X351" t="n">
        <v>435.0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351.0</v>
      </c>
      <c r="AE351" t="n">
        <v>334.0</v>
      </c>
      <c r="AF351" t="n">
        <v>0.0</v>
      </c>
      <c r="AG351" t="n">
        <v>9.0</v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N/A</t>
        </is>
      </c>
      <c r="AP351" t="inlineStr">
        <is>
          <t>N/A</t>
        </is>
      </c>
      <c r="AQ351" t="inlineStr">
        <is>
          <t>N/A</t>
        </is>
      </c>
      <c r="AR351" t="inlineStr">
        <is>
          <t>N/A</t>
        </is>
      </c>
      <c r="AS351" t="inlineStr">
        <is>
          <t>N/A</t>
        </is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  <c r="BF351" t="inlineStr">
        <is>
          <t>12-09-2022</t>
        </is>
      </c>
      <c r="BG351" t="n">
        <v>8.0</v>
      </c>
      <c r="BH351" t="inlineStr">
        <is>
          <t>NO</t>
        </is>
      </c>
    </row>
    <row r="352">
      <c r="A352" t="inlineStr">
        <is>
          <t>WI220917975</t>
        </is>
      </c>
      <c r="B352" t="inlineStr">
        <is>
          <t>DATA_VALIDATION</t>
        </is>
      </c>
      <c r="C352" t="inlineStr">
        <is>
          <t>201348000856</t>
        </is>
      </c>
      <c r="D352" t="inlineStr">
        <is>
          <t>Folder</t>
        </is>
      </c>
      <c r="E352" s="2">
        <f>HYPERLINK("capsilon://?command=openfolder&amp;siteaddress=FAM.docvelocity-na8.net&amp;folderid=FXC481BE93-1CE3-32F8-F4EF-3171A5944D80","FX2209429")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MI2209146558</t>
        </is>
      </c>
      <c r="J352" t="n">
        <v>67.0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2.0</v>
      </c>
      <c r="O352" s="1" t="n">
        <v>44816.71976851852</v>
      </c>
      <c r="P352" s="1" t="n">
        <v>44816.789039351854</v>
      </c>
      <c r="Q352" t="n">
        <v>5209.0</v>
      </c>
      <c r="R352" t="n">
        <v>776.0</v>
      </c>
      <c r="S352" t="b">
        <v>0</v>
      </c>
      <c r="T352" t="inlineStr">
        <is>
          <t>N/A</t>
        </is>
      </c>
      <c r="U352" t="b">
        <v>0</v>
      </c>
      <c r="V352" t="inlineStr">
        <is>
          <t>Swapnil Ambesange</t>
        </is>
      </c>
      <c r="W352" s="1" t="n">
        <v>44816.72621527778</v>
      </c>
      <c r="X352" t="n">
        <v>458.0</v>
      </c>
      <c r="Y352" t="n">
        <v>52.0</v>
      </c>
      <c r="Z352" t="n">
        <v>0.0</v>
      </c>
      <c r="AA352" t="n">
        <v>52.0</v>
      </c>
      <c r="AB352" t="n">
        <v>0.0</v>
      </c>
      <c r="AC352" t="n">
        <v>28.0</v>
      </c>
      <c r="AD352" t="n">
        <v>15.0</v>
      </c>
      <c r="AE352" t="n">
        <v>0.0</v>
      </c>
      <c r="AF352" t="n">
        <v>0.0</v>
      </c>
      <c r="AG352" t="n">
        <v>0.0</v>
      </c>
      <c r="AH352" t="inlineStr">
        <is>
          <t>Aparna Chavan</t>
        </is>
      </c>
      <c r="AI352" s="1" t="n">
        <v>44816.789039351854</v>
      </c>
      <c r="AJ352" t="n">
        <v>304.0</v>
      </c>
      <c r="AK352" t="n">
        <v>1.0</v>
      </c>
      <c r="AL352" t="n">
        <v>0.0</v>
      </c>
      <c r="AM352" t="n">
        <v>1.0</v>
      </c>
      <c r="AN352" t="n">
        <v>0.0</v>
      </c>
      <c r="AO352" t="n">
        <v>1.0</v>
      </c>
      <c r="AP352" t="n">
        <v>14.0</v>
      </c>
      <c r="AQ352" t="n">
        <v>0.0</v>
      </c>
      <c r="AR352" t="n">
        <v>0.0</v>
      </c>
      <c r="AS352" t="n">
        <v>0.0</v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  <c r="BF352" t="inlineStr">
        <is>
          <t>12-09-2022</t>
        </is>
      </c>
      <c r="BG352" t="n">
        <v>99.0</v>
      </c>
      <c r="BH352" t="inlineStr">
        <is>
          <t>NO</t>
        </is>
      </c>
    </row>
    <row r="353">
      <c r="A353" t="inlineStr">
        <is>
          <t>WI220917987</t>
        </is>
      </c>
      <c r="B353" t="inlineStr">
        <is>
          <t>DATA_VALIDATION</t>
        </is>
      </c>
      <c r="C353" t="inlineStr">
        <is>
          <t>201130014288</t>
        </is>
      </c>
      <c r="D353" t="inlineStr">
        <is>
          <t>Folder</t>
        </is>
      </c>
      <c r="E353" s="2">
        <f>HYPERLINK("capsilon://?command=openfolder&amp;siteaddress=FAM.docvelocity-na8.net&amp;folderid=FX0DB442EE-26FD-63F5-44BE-C6329E10CF33","FX22091731")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MI2209146345</t>
        </is>
      </c>
      <c r="J353" t="n">
        <v>480.0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44816.72243055556</v>
      </c>
      <c r="P353" s="1" t="n">
        <v>44816.76695601852</v>
      </c>
      <c r="Q353" t="n">
        <v>2148.0</v>
      </c>
      <c r="R353" t="n">
        <v>1699.0</v>
      </c>
      <c r="S353" t="b">
        <v>0</v>
      </c>
      <c r="T353" t="inlineStr">
        <is>
          <t>N/A</t>
        </is>
      </c>
      <c r="U353" t="b">
        <v>1</v>
      </c>
      <c r="V353" t="inlineStr">
        <is>
          <t>Shivani Narwade</t>
        </is>
      </c>
      <c r="W353" s="1" t="n">
        <v>44816.73701388889</v>
      </c>
      <c r="X353" t="n">
        <v>1113.0</v>
      </c>
      <c r="Y353" t="n">
        <v>370.0</v>
      </c>
      <c r="Z353" t="n">
        <v>0.0</v>
      </c>
      <c r="AA353" t="n">
        <v>370.0</v>
      </c>
      <c r="AB353" t="n">
        <v>21.0</v>
      </c>
      <c r="AC353" t="n">
        <v>24.0</v>
      </c>
      <c r="AD353" t="n">
        <v>110.0</v>
      </c>
      <c r="AE353" t="n">
        <v>0.0</v>
      </c>
      <c r="AF353" t="n">
        <v>0.0</v>
      </c>
      <c r="AG353" t="n">
        <v>0.0</v>
      </c>
      <c r="AH353" t="inlineStr">
        <is>
          <t>Archana Bhujbal</t>
        </is>
      </c>
      <c r="AI353" s="1" t="n">
        <v>44816.76695601852</v>
      </c>
      <c r="AJ353" t="n">
        <v>563.0</v>
      </c>
      <c r="AK353" t="n">
        <v>0.0</v>
      </c>
      <c r="AL353" t="n">
        <v>0.0</v>
      </c>
      <c r="AM353" t="n">
        <v>0.0</v>
      </c>
      <c r="AN353" t="n">
        <v>21.0</v>
      </c>
      <c r="AO353" t="n">
        <v>0.0</v>
      </c>
      <c r="AP353" t="n">
        <v>110.0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  <c r="BF353" t="inlineStr">
        <is>
          <t>12-09-2022</t>
        </is>
      </c>
      <c r="BG353" t="n">
        <v>64.0</v>
      </c>
      <c r="BH353" t="inlineStr">
        <is>
          <t>NO</t>
        </is>
      </c>
    </row>
    <row r="354">
      <c r="A354" t="inlineStr">
        <is>
          <t>WI220917989</t>
        </is>
      </c>
      <c r="B354" t="inlineStr">
        <is>
          <t>DATA_VALIDATION</t>
        </is>
      </c>
      <c r="C354" t="inlineStr">
        <is>
          <t>201330008589</t>
        </is>
      </c>
      <c r="D354" t="inlineStr">
        <is>
          <t>Folder</t>
        </is>
      </c>
      <c r="E354" s="2">
        <f>HYPERLINK("capsilon://?command=openfolder&amp;siteaddress=FAM.docvelocity-na8.net&amp;folderid=FX163BF65B-1C44-EC61-C1D0-68D648C636F5","FX22092141")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MI2209146691</t>
        </is>
      </c>
      <c r="J354" t="n">
        <v>50.0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2.0</v>
      </c>
      <c r="O354" s="1" t="n">
        <v>44816.722905092596</v>
      </c>
      <c r="P354" s="1" t="n">
        <v>44816.789976851855</v>
      </c>
      <c r="Q354" t="n">
        <v>5131.0</v>
      </c>
      <c r="R354" t="n">
        <v>664.0</v>
      </c>
      <c r="S354" t="b">
        <v>0</v>
      </c>
      <c r="T354" t="inlineStr">
        <is>
          <t>N/A</t>
        </is>
      </c>
      <c r="U354" t="b">
        <v>0</v>
      </c>
      <c r="V354" t="inlineStr">
        <is>
          <t>Swapnil Ambesange</t>
        </is>
      </c>
      <c r="W354" s="1" t="n">
        <v>44816.72945601852</v>
      </c>
      <c r="X354" t="n">
        <v>279.0</v>
      </c>
      <c r="Y354" t="n">
        <v>50.0</v>
      </c>
      <c r="Z354" t="n">
        <v>0.0</v>
      </c>
      <c r="AA354" t="n">
        <v>50.0</v>
      </c>
      <c r="AB354" t="n">
        <v>0.0</v>
      </c>
      <c r="AC354" t="n">
        <v>4.0</v>
      </c>
      <c r="AD354" t="n">
        <v>0.0</v>
      </c>
      <c r="AE354" t="n">
        <v>0.0</v>
      </c>
      <c r="AF354" t="n">
        <v>0.0</v>
      </c>
      <c r="AG354" t="n">
        <v>0.0</v>
      </c>
      <c r="AH354" t="inlineStr">
        <is>
          <t>Archana Bhujbal</t>
        </is>
      </c>
      <c r="AI354" s="1" t="n">
        <v>44816.789976851855</v>
      </c>
      <c r="AJ354" t="n">
        <v>378.0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  <c r="BF354" t="inlineStr">
        <is>
          <t>12-09-2022</t>
        </is>
      </c>
      <c r="BG354" t="n">
        <v>96.0</v>
      </c>
      <c r="BH354" t="inlineStr">
        <is>
          <t>NO</t>
        </is>
      </c>
    </row>
    <row r="355">
      <c r="A355" t="inlineStr">
        <is>
          <t>WI220917990</t>
        </is>
      </c>
      <c r="B355" t="inlineStr">
        <is>
          <t>DATA_VALIDATION</t>
        </is>
      </c>
      <c r="C355" t="inlineStr">
        <is>
          <t>201330008589</t>
        </is>
      </c>
      <c r="D355" t="inlineStr">
        <is>
          <t>Folder</t>
        </is>
      </c>
      <c r="E355" s="2">
        <f>HYPERLINK("capsilon://?command=openfolder&amp;siteaddress=FAM.docvelocity-na8.net&amp;folderid=FX163BF65B-1C44-EC61-C1D0-68D648C636F5","FX22092141")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MI2209146706</t>
        </is>
      </c>
      <c r="J355" t="n">
        <v>28.0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2.0</v>
      </c>
      <c r="O355" s="1" t="n">
        <v>44816.72319444444</v>
      </c>
      <c r="P355" s="1" t="n">
        <v>44816.79204861111</v>
      </c>
      <c r="Q355" t="n">
        <v>5627.0</v>
      </c>
      <c r="R355" t="n">
        <v>322.0</v>
      </c>
      <c r="S355" t="b">
        <v>0</v>
      </c>
      <c r="T355" t="inlineStr">
        <is>
          <t>N/A</t>
        </is>
      </c>
      <c r="U355" t="b">
        <v>0</v>
      </c>
      <c r="V355" t="inlineStr">
        <is>
          <t>Suraj Toradmal</t>
        </is>
      </c>
      <c r="W355" s="1" t="n">
        <v>44816.72857638889</v>
      </c>
      <c r="X355" t="n">
        <v>144.0</v>
      </c>
      <c r="Y355" t="n">
        <v>21.0</v>
      </c>
      <c r="Z355" t="n">
        <v>0.0</v>
      </c>
      <c r="AA355" t="n">
        <v>21.0</v>
      </c>
      <c r="AB355" t="n">
        <v>0.0</v>
      </c>
      <c r="AC355" t="n">
        <v>2.0</v>
      </c>
      <c r="AD355" t="n">
        <v>7.0</v>
      </c>
      <c r="AE355" t="n">
        <v>0.0</v>
      </c>
      <c r="AF355" t="n">
        <v>0.0</v>
      </c>
      <c r="AG355" t="n">
        <v>0.0</v>
      </c>
      <c r="AH355" t="inlineStr">
        <is>
          <t>Archana Bhujbal</t>
        </is>
      </c>
      <c r="AI355" s="1" t="n">
        <v>44816.79204861111</v>
      </c>
      <c r="AJ355" t="n">
        <v>178.0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7.0</v>
      </c>
      <c r="AQ355" t="n">
        <v>0.0</v>
      </c>
      <c r="AR355" t="n">
        <v>0.0</v>
      </c>
      <c r="AS355" t="n">
        <v>0.0</v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  <c r="BF355" t="inlineStr">
        <is>
          <t>12-09-2022</t>
        </is>
      </c>
      <c r="BG355" t="n">
        <v>99.0</v>
      </c>
      <c r="BH355" t="inlineStr">
        <is>
          <t>NO</t>
        </is>
      </c>
    </row>
    <row r="356">
      <c r="A356" t="inlineStr">
        <is>
          <t>WI220918007</t>
        </is>
      </c>
      <c r="B356" t="inlineStr">
        <is>
          <t>DATA_VALIDATION</t>
        </is>
      </c>
      <c r="C356" t="inlineStr">
        <is>
          <t>201300025265</t>
        </is>
      </c>
      <c r="D356" t="inlineStr">
        <is>
          <t>Folder</t>
        </is>
      </c>
      <c r="E356" s="2">
        <f>HYPERLINK("capsilon://?command=openfolder&amp;siteaddress=FAM.docvelocity-na8.net&amp;folderid=FX0EF6469C-C8BA-8CF7-9372-9DF79FB4A71F","FX22092292")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MI2209146839</t>
        </is>
      </c>
      <c r="J356" t="n">
        <v>179.0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1.0</v>
      </c>
      <c r="O356" s="1" t="n">
        <v>44816.7274537037</v>
      </c>
      <c r="P356" s="1" t="n">
        <v>44816.75331018519</v>
      </c>
      <c r="Q356" t="n">
        <v>2006.0</v>
      </c>
      <c r="R356" t="n">
        <v>228.0</v>
      </c>
      <c r="S356" t="b">
        <v>0</v>
      </c>
      <c r="T356" t="inlineStr">
        <is>
          <t>N/A</t>
        </is>
      </c>
      <c r="U356" t="b">
        <v>0</v>
      </c>
      <c r="V356" t="inlineStr">
        <is>
          <t>Shubham Karwate</t>
        </is>
      </c>
      <c r="W356" s="1" t="n">
        <v>44816.75331018519</v>
      </c>
      <c r="X356" t="n">
        <v>155.0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179.0</v>
      </c>
      <c r="AE356" t="n">
        <v>171.0</v>
      </c>
      <c r="AF356" t="n">
        <v>0.0</v>
      </c>
      <c r="AG356" t="n">
        <v>4.0</v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  <c r="AN356" t="inlineStr">
        <is>
          <t>N/A</t>
        </is>
      </c>
      <c r="AO356" t="inlineStr">
        <is>
          <t>N/A</t>
        </is>
      </c>
      <c r="AP356" t="inlineStr">
        <is>
          <t>N/A</t>
        </is>
      </c>
      <c r="AQ356" t="inlineStr">
        <is>
          <t>N/A</t>
        </is>
      </c>
      <c r="AR356" t="inlineStr">
        <is>
          <t>N/A</t>
        </is>
      </c>
      <c r="AS356" t="inlineStr">
        <is>
          <t>N/A</t>
        </is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  <c r="BF356" t="inlineStr">
        <is>
          <t>12-09-2022</t>
        </is>
      </c>
      <c r="BG356" t="n">
        <v>37.0</v>
      </c>
      <c r="BH356" t="inlineStr">
        <is>
          <t>NO</t>
        </is>
      </c>
    </row>
    <row r="357">
      <c r="A357" t="inlineStr">
        <is>
          <t>WI220918013</t>
        </is>
      </c>
      <c r="B357" t="inlineStr">
        <is>
          <t>DATA_VALIDATION</t>
        </is>
      </c>
      <c r="C357" t="inlineStr">
        <is>
          <t>201330008586</t>
        </is>
      </c>
      <c r="D357" t="inlineStr">
        <is>
          <t>Folder</t>
        </is>
      </c>
      <c r="E357" s="2">
        <f>HYPERLINK("capsilon://?command=openfolder&amp;siteaddress=FAM.docvelocity-na8.net&amp;folderid=FX008894A0-B188-5972-9A7A-5EA27E40D042","FX22092126")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MI2209147060</t>
        </is>
      </c>
      <c r="J357" t="n">
        <v>44.0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2.0</v>
      </c>
      <c r="O357" s="1" t="n">
        <v>44816.73341435185</v>
      </c>
      <c r="P357" s="1" t="n">
        <v>44816.79295138889</v>
      </c>
      <c r="Q357" t="n">
        <v>4749.0</v>
      </c>
      <c r="R357" t="n">
        <v>395.0</v>
      </c>
      <c r="S357" t="b">
        <v>0</v>
      </c>
      <c r="T357" t="inlineStr">
        <is>
          <t>N/A</t>
        </is>
      </c>
      <c r="U357" t="b">
        <v>0</v>
      </c>
      <c r="V357" t="inlineStr">
        <is>
          <t>Suraj Toradmal</t>
        </is>
      </c>
      <c r="W357" s="1" t="n">
        <v>44816.73674768519</v>
      </c>
      <c r="X357" t="n">
        <v>271.0</v>
      </c>
      <c r="Y357" t="n">
        <v>41.0</v>
      </c>
      <c r="Z357" t="n">
        <v>0.0</v>
      </c>
      <c r="AA357" t="n">
        <v>41.0</v>
      </c>
      <c r="AB357" t="n">
        <v>0.0</v>
      </c>
      <c r="AC357" t="n">
        <v>0.0</v>
      </c>
      <c r="AD357" t="n">
        <v>3.0</v>
      </c>
      <c r="AE357" t="n">
        <v>0.0</v>
      </c>
      <c r="AF357" t="n">
        <v>0.0</v>
      </c>
      <c r="AG357" t="n">
        <v>0.0</v>
      </c>
      <c r="AH357" t="inlineStr">
        <is>
          <t>Sumit Jarhad</t>
        </is>
      </c>
      <c r="AI357" s="1" t="n">
        <v>44816.79295138889</v>
      </c>
      <c r="AJ357" t="n">
        <v>124.0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3.0</v>
      </c>
      <c r="AQ357" t="n">
        <v>0.0</v>
      </c>
      <c r="AR357" t="n">
        <v>0.0</v>
      </c>
      <c r="AS357" t="n">
        <v>0.0</v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  <c r="BF357" t="inlineStr">
        <is>
          <t>12-09-2022</t>
        </is>
      </c>
      <c r="BG357" t="n">
        <v>85.0</v>
      </c>
      <c r="BH357" t="inlineStr">
        <is>
          <t>NO</t>
        </is>
      </c>
    </row>
    <row r="358">
      <c r="A358" t="inlineStr">
        <is>
          <t>WI220918014</t>
        </is>
      </c>
      <c r="B358" t="inlineStr">
        <is>
          <t>DATA_VALIDATION</t>
        </is>
      </c>
      <c r="C358" t="inlineStr">
        <is>
          <t>201330008586</t>
        </is>
      </c>
      <c r="D358" t="inlineStr">
        <is>
          <t>Folder</t>
        </is>
      </c>
      <c r="E358" s="2">
        <f>HYPERLINK("capsilon://?command=openfolder&amp;siteaddress=FAM.docvelocity-na8.net&amp;folderid=FX008894A0-B188-5972-9A7A-5EA27E40D042","FX22092126")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MI2209147071</t>
        </is>
      </c>
      <c r="J358" t="n">
        <v>28.0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44816.733831018515</v>
      </c>
      <c r="P358" s="1" t="n">
        <v>44816.792858796296</v>
      </c>
      <c r="Q358" t="n">
        <v>4897.0</v>
      </c>
      <c r="R358" t="n">
        <v>203.0</v>
      </c>
      <c r="S358" t="b">
        <v>0</v>
      </c>
      <c r="T358" t="inlineStr">
        <is>
          <t>N/A</t>
        </is>
      </c>
      <c r="U358" t="b">
        <v>0</v>
      </c>
      <c r="V358" t="inlineStr">
        <is>
          <t>Suraj Toradmal</t>
        </is>
      </c>
      <c r="W358" s="1" t="n">
        <v>44816.73831018519</v>
      </c>
      <c r="X358" t="n">
        <v>134.0</v>
      </c>
      <c r="Y358" t="n">
        <v>21.0</v>
      </c>
      <c r="Z358" t="n">
        <v>0.0</v>
      </c>
      <c r="AA358" t="n">
        <v>21.0</v>
      </c>
      <c r="AB358" t="n">
        <v>0.0</v>
      </c>
      <c r="AC358" t="n">
        <v>0.0</v>
      </c>
      <c r="AD358" t="n">
        <v>7.0</v>
      </c>
      <c r="AE358" t="n">
        <v>0.0</v>
      </c>
      <c r="AF358" t="n">
        <v>0.0</v>
      </c>
      <c r="AG358" t="n">
        <v>0.0</v>
      </c>
      <c r="AH358" t="inlineStr">
        <is>
          <t>Archana Bhujbal</t>
        </is>
      </c>
      <c r="AI358" s="1" t="n">
        <v>44816.792858796296</v>
      </c>
      <c r="AJ358" t="n">
        <v>69.0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7.0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  <c r="BF358" t="inlineStr">
        <is>
          <t>12-09-2022</t>
        </is>
      </c>
      <c r="BG358" t="n">
        <v>85.0</v>
      </c>
      <c r="BH358" t="inlineStr">
        <is>
          <t>NO</t>
        </is>
      </c>
    </row>
    <row r="359">
      <c r="A359" t="inlineStr">
        <is>
          <t>WI220918021</t>
        </is>
      </c>
      <c r="B359" t="inlineStr">
        <is>
          <t>DATA_VALIDATION</t>
        </is>
      </c>
      <c r="C359" t="inlineStr">
        <is>
          <t>201348000859</t>
        </is>
      </c>
      <c r="D359" t="inlineStr">
        <is>
          <t>Folder</t>
        </is>
      </c>
      <c r="E359" s="2">
        <f>HYPERLINK("capsilon://?command=openfolder&amp;siteaddress=FAM.docvelocity-na8.net&amp;folderid=FX5C8888EA-C6A6-AE85-6DF1-CA5198A0F1EA","FX22091018")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MI2209144271</t>
        </is>
      </c>
      <c r="J359" t="n">
        <v>561.0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2.0</v>
      </c>
      <c r="O359" s="1" t="n">
        <v>44816.734826388885</v>
      </c>
      <c r="P359" s="1" t="n">
        <v>44816.77731481481</v>
      </c>
      <c r="Q359" t="n">
        <v>1103.0</v>
      </c>
      <c r="R359" t="n">
        <v>2568.0</v>
      </c>
      <c r="S359" t="b">
        <v>0</v>
      </c>
      <c r="T359" t="inlineStr">
        <is>
          <t>N/A</t>
        </is>
      </c>
      <c r="U359" t="b">
        <v>1</v>
      </c>
      <c r="V359" t="inlineStr">
        <is>
          <t>Swapnil Ambesange</t>
        </is>
      </c>
      <c r="W359" s="1" t="n">
        <v>44816.75412037037</v>
      </c>
      <c r="X359" t="n">
        <v>1665.0</v>
      </c>
      <c r="Y359" t="n">
        <v>476.0</v>
      </c>
      <c r="Z359" t="n">
        <v>0.0</v>
      </c>
      <c r="AA359" t="n">
        <v>476.0</v>
      </c>
      <c r="AB359" t="n">
        <v>0.0</v>
      </c>
      <c r="AC359" t="n">
        <v>45.0</v>
      </c>
      <c r="AD359" t="n">
        <v>85.0</v>
      </c>
      <c r="AE359" t="n">
        <v>0.0</v>
      </c>
      <c r="AF359" t="n">
        <v>0.0</v>
      </c>
      <c r="AG359" t="n">
        <v>0.0</v>
      </c>
      <c r="AH359" t="inlineStr">
        <is>
          <t>Archana Bhujbal</t>
        </is>
      </c>
      <c r="AI359" s="1" t="n">
        <v>44816.77731481481</v>
      </c>
      <c r="AJ359" t="n">
        <v>894.0</v>
      </c>
      <c r="AK359" t="n">
        <v>3.0</v>
      </c>
      <c r="AL359" t="n">
        <v>0.0</v>
      </c>
      <c r="AM359" t="n">
        <v>3.0</v>
      </c>
      <c r="AN359" t="n">
        <v>0.0</v>
      </c>
      <c r="AO359" t="n">
        <v>3.0</v>
      </c>
      <c r="AP359" t="n">
        <v>82.0</v>
      </c>
      <c r="AQ359" t="n">
        <v>0.0</v>
      </c>
      <c r="AR359" t="n">
        <v>0.0</v>
      </c>
      <c r="AS359" t="n">
        <v>0.0</v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  <c r="BF359" t="inlineStr">
        <is>
          <t>12-09-2022</t>
        </is>
      </c>
      <c r="BG359" t="n">
        <v>61.0</v>
      </c>
      <c r="BH359" t="inlineStr">
        <is>
          <t>NO</t>
        </is>
      </c>
    </row>
    <row r="360">
      <c r="A360" t="inlineStr">
        <is>
          <t>WI220918023</t>
        </is>
      </c>
      <c r="B360" t="inlineStr">
        <is>
          <t>DATA_VALIDATION</t>
        </is>
      </c>
      <c r="C360" t="inlineStr">
        <is>
          <t>201308008875</t>
        </is>
      </c>
      <c r="D360" t="inlineStr">
        <is>
          <t>Folder</t>
        </is>
      </c>
      <c r="E360" s="2">
        <f>HYPERLINK("capsilon://?command=openfolder&amp;siteaddress=FAM.docvelocity-na8.net&amp;folderid=FX7F488655-9CF0-5C55-0A31-7F478CADC4DB","FX22091544")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MI2209147051</t>
        </is>
      </c>
      <c r="J360" t="n">
        <v>1224.0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44816.73559027778</v>
      </c>
      <c r="P360" s="1" t="n">
        <v>44817.02438657408</v>
      </c>
      <c r="Q360" t="n">
        <v>14768.0</v>
      </c>
      <c r="R360" t="n">
        <v>10184.0</v>
      </c>
      <c r="S360" t="b">
        <v>0</v>
      </c>
      <c r="T360" t="inlineStr">
        <is>
          <t>N/A</t>
        </is>
      </c>
      <c r="U360" t="b">
        <v>0</v>
      </c>
      <c r="V360" t="inlineStr">
        <is>
          <t>Komal Kharde</t>
        </is>
      </c>
      <c r="W360" s="1" t="n">
        <v>44816.97935185185</v>
      </c>
      <c r="X360" t="n">
        <v>8391.0</v>
      </c>
      <c r="Y360" t="n">
        <v>557.0</v>
      </c>
      <c r="Z360" t="n">
        <v>0.0</v>
      </c>
      <c r="AA360" t="n">
        <v>557.0</v>
      </c>
      <c r="AB360" t="n">
        <v>42.0</v>
      </c>
      <c r="AC360" t="n">
        <v>125.0</v>
      </c>
      <c r="AD360" t="n">
        <v>667.0</v>
      </c>
      <c r="AE360" t="n">
        <v>644.0</v>
      </c>
      <c r="AF360" t="n">
        <v>0.0</v>
      </c>
      <c r="AG360" t="n">
        <v>0.0</v>
      </c>
      <c r="AH360" t="inlineStr">
        <is>
          <t>Rohit Mawal</t>
        </is>
      </c>
      <c r="AI360" s="1" t="n">
        <v>44817.02438657408</v>
      </c>
      <c r="AJ360" t="n">
        <v>1281.0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667.0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  <c r="BF360" t="inlineStr">
        <is>
          <t>12-09-2022</t>
        </is>
      </c>
      <c r="BG360" t="n">
        <v>415.0</v>
      </c>
      <c r="BH360" t="inlineStr">
        <is>
          <t>NO</t>
        </is>
      </c>
    </row>
    <row r="361">
      <c r="A361" t="inlineStr">
        <is>
          <t>WI220918028</t>
        </is>
      </c>
      <c r="B361" t="inlineStr">
        <is>
          <t>DATA_VALIDATION</t>
        </is>
      </c>
      <c r="C361" t="inlineStr">
        <is>
          <t>201348000862</t>
        </is>
      </c>
      <c r="D361" t="inlineStr">
        <is>
          <t>Folder</t>
        </is>
      </c>
      <c r="E361" s="2">
        <f>HYPERLINK("capsilon://?command=openfolder&amp;siteaddress=FAM.docvelocity-na8.net&amp;folderid=FX787A668A-1DAF-209E-3F76-9DF10D6505D6","FX22091198")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MI2209147208</t>
        </is>
      </c>
      <c r="J361" t="n">
        <v>357.0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1.0</v>
      </c>
      <c r="O361" s="1" t="n">
        <v>44816.740219907406</v>
      </c>
      <c r="P361" s="1" t="n">
        <v>44816.857395833336</v>
      </c>
      <c r="Q361" t="n">
        <v>9642.0</v>
      </c>
      <c r="R361" t="n">
        <v>482.0</v>
      </c>
      <c r="S361" t="b">
        <v>0</v>
      </c>
      <c r="T361" t="inlineStr">
        <is>
          <t>N/A</t>
        </is>
      </c>
      <c r="U361" t="b">
        <v>0</v>
      </c>
      <c r="V361" t="inlineStr">
        <is>
          <t>Prajakta Jagannath Mane</t>
        </is>
      </c>
      <c r="W361" s="1" t="n">
        <v>44816.857395833336</v>
      </c>
      <c r="X361" t="n">
        <v>302.0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357.0</v>
      </c>
      <c r="AE361" t="n">
        <v>1188.0</v>
      </c>
      <c r="AF361" t="n">
        <v>0.0</v>
      </c>
      <c r="AG361" t="n">
        <v>8.0</v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N/A</t>
        </is>
      </c>
      <c r="AP361" t="inlineStr">
        <is>
          <t>N/A</t>
        </is>
      </c>
      <c r="AQ361" t="inlineStr">
        <is>
          <t>N/A</t>
        </is>
      </c>
      <c r="AR361" t="inlineStr">
        <is>
          <t>N/A</t>
        </is>
      </c>
      <c r="AS361" t="inlineStr">
        <is>
          <t>N/A</t>
        </is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  <c r="BF361" t="inlineStr">
        <is>
          <t>12-09-2022</t>
        </is>
      </c>
      <c r="BG361" t="n">
        <v>168.0</v>
      </c>
      <c r="BH361" t="inlineStr">
        <is>
          <t>NO</t>
        </is>
      </c>
    </row>
    <row r="362">
      <c r="A362" t="inlineStr">
        <is>
          <t>WI220918033</t>
        </is>
      </c>
      <c r="B362" t="inlineStr">
        <is>
          <t>DATA_VALIDATION</t>
        </is>
      </c>
      <c r="C362" t="inlineStr">
        <is>
          <t>201330008593</t>
        </is>
      </c>
      <c r="D362" t="inlineStr">
        <is>
          <t>Folder</t>
        </is>
      </c>
      <c r="E362" s="2">
        <f>HYPERLINK("capsilon://?command=openfolder&amp;siteaddress=FAM.docvelocity-na8.net&amp;folderid=FXFC714158-CD3C-084A-276D-27AB5A75D2A9","FX22092182")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MI2209144948</t>
        </is>
      </c>
      <c r="J362" t="n">
        <v>330.0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2.0</v>
      </c>
      <c r="O362" s="1" t="n">
        <v>44816.742164351854</v>
      </c>
      <c r="P362" s="1" t="n">
        <v>44816.77525462963</v>
      </c>
      <c r="Q362" t="n">
        <v>314.0</v>
      </c>
      <c r="R362" t="n">
        <v>2545.0</v>
      </c>
      <c r="S362" t="b">
        <v>0</v>
      </c>
      <c r="T362" t="inlineStr">
        <is>
          <t>N/A</t>
        </is>
      </c>
      <c r="U362" t="b">
        <v>1</v>
      </c>
      <c r="V362" t="inlineStr">
        <is>
          <t>Shivani Narwade</t>
        </is>
      </c>
      <c r="W362" s="1" t="n">
        <v>44816.762094907404</v>
      </c>
      <c r="X362" t="n">
        <v>1679.0</v>
      </c>
      <c r="Y362" t="n">
        <v>241.0</v>
      </c>
      <c r="Z362" t="n">
        <v>0.0</v>
      </c>
      <c r="AA362" t="n">
        <v>241.0</v>
      </c>
      <c r="AB362" t="n">
        <v>0.0</v>
      </c>
      <c r="AC362" t="n">
        <v>44.0</v>
      </c>
      <c r="AD362" t="n">
        <v>89.0</v>
      </c>
      <c r="AE362" t="n">
        <v>0.0</v>
      </c>
      <c r="AF362" t="n">
        <v>0.0</v>
      </c>
      <c r="AG362" t="n">
        <v>0.0</v>
      </c>
      <c r="AH362" t="inlineStr">
        <is>
          <t>Aparna Chavan</t>
        </is>
      </c>
      <c r="AI362" s="1" t="n">
        <v>44816.77525462963</v>
      </c>
      <c r="AJ362" t="n">
        <v>866.0</v>
      </c>
      <c r="AK362" t="n">
        <v>3.0</v>
      </c>
      <c r="AL362" t="n">
        <v>0.0</v>
      </c>
      <c r="AM362" t="n">
        <v>3.0</v>
      </c>
      <c r="AN362" t="n">
        <v>0.0</v>
      </c>
      <c r="AO362" t="n">
        <v>3.0</v>
      </c>
      <c r="AP362" t="n">
        <v>86.0</v>
      </c>
      <c r="AQ362" t="n">
        <v>0.0</v>
      </c>
      <c r="AR362" t="n">
        <v>0.0</v>
      </c>
      <c r="AS362" t="n">
        <v>0.0</v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  <c r="BF362" t="inlineStr">
        <is>
          <t>12-09-2022</t>
        </is>
      </c>
      <c r="BG362" t="n">
        <v>47.0</v>
      </c>
      <c r="BH362" t="inlineStr">
        <is>
          <t>NO</t>
        </is>
      </c>
    </row>
    <row r="363">
      <c r="A363" t="inlineStr">
        <is>
          <t>WI220918055</t>
        </is>
      </c>
      <c r="B363" t="inlineStr">
        <is>
          <t>DATA_VALIDATION</t>
        </is>
      </c>
      <c r="C363" t="inlineStr">
        <is>
          <t>201300021008</t>
        </is>
      </c>
      <c r="D363" t="inlineStr">
        <is>
          <t>Folder</t>
        </is>
      </c>
      <c r="E363" s="2">
        <f>HYPERLINK("capsilon://?command=openfolder&amp;siteaddress=FAM.docvelocity-na8.net&amp;folderid=FXCB92ADBB-B29A-680F-8081-CE842FC6782C","FX22019787")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MI2209145408</t>
        </is>
      </c>
      <c r="J363" t="n">
        <v>426.0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44816.75240740741</v>
      </c>
      <c r="P363" s="1" t="n">
        <v>44816.78123842592</v>
      </c>
      <c r="Q363" t="n">
        <v>666.0</v>
      </c>
      <c r="R363" t="n">
        <v>1825.0</v>
      </c>
      <c r="S363" t="b">
        <v>0</v>
      </c>
      <c r="T363" t="inlineStr">
        <is>
          <t>N/A</t>
        </is>
      </c>
      <c r="U363" t="b">
        <v>1</v>
      </c>
      <c r="V363" t="inlineStr">
        <is>
          <t>Suraj Toradmal</t>
        </is>
      </c>
      <c r="W363" s="1" t="n">
        <v>44816.77373842592</v>
      </c>
      <c r="X363" t="n">
        <v>1443.0</v>
      </c>
      <c r="Y363" t="n">
        <v>315.0</v>
      </c>
      <c r="Z363" t="n">
        <v>0.0</v>
      </c>
      <c r="AA363" t="n">
        <v>315.0</v>
      </c>
      <c r="AB363" t="n">
        <v>0.0</v>
      </c>
      <c r="AC363" t="n">
        <v>76.0</v>
      </c>
      <c r="AD363" t="n">
        <v>111.0</v>
      </c>
      <c r="AE363" t="n">
        <v>0.0</v>
      </c>
      <c r="AF363" t="n">
        <v>0.0</v>
      </c>
      <c r="AG363" t="n">
        <v>0.0</v>
      </c>
      <c r="AH363" t="inlineStr">
        <is>
          <t>Archana Bhujbal</t>
        </is>
      </c>
      <c r="AI363" s="1" t="n">
        <v>44816.78123842592</v>
      </c>
      <c r="AJ363" t="n">
        <v>338.0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111.0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  <c r="BF363" t="inlineStr">
        <is>
          <t>12-09-2022</t>
        </is>
      </c>
      <c r="BG363" t="n">
        <v>41.0</v>
      </c>
      <c r="BH363" t="inlineStr">
        <is>
          <t>NO</t>
        </is>
      </c>
    </row>
    <row r="364">
      <c r="A364" t="inlineStr">
        <is>
          <t>WI220918056</t>
        </is>
      </c>
      <c r="B364" t="inlineStr">
        <is>
          <t>DATA_VALIDATION</t>
        </is>
      </c>
      <c r="C364" t="inlineStr">
        <is>
          <t>201308008884</t>
        </is>
      </c>
      <c r="D364" t="inlineStr">
        <is>
          <t>Folder</t>
        </is>
      </c>
      <c r="E364" s="2">
        <f>HYPERLINK("capsilon://?command=openfolder&amp;siteaddress=FAM.docvelocity-na8.net&amp;folderid=FX278A21A1-CC86-EC68-8BA4-ECC66317FCFF","FX22091898")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MI2209144867</t>
        </is>
      </c>
      <c r="J364" t="n">
        <v>1196.0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44816.75270833333</v>
      </c>
      <c r="P364" s="1" t="n">
        <v>44816.9496875</v>
      </c>
      <c r="Q364" t="n">
        <v>8163.0</v>
      </c>
      <c r="R364" t="n">
        <v>8856.0</v>
      </c>
      <c r="S364" t="b">
        <v>0</v>
      </c>
      <c r="T364" t="inlineStr">
        <is>
          <t>N/A</t>
        </is>
      </c>
      <c r="U364" t="b">
        <v>1</v>
      </c>
      <c r="V364" t="inlineStr">
        <is>
          <t>Komal Kharde</t>
        </is>
      </c>
      <c r="W364" s="1" t="n">
        <v>44816.86814814815</v>
      </c>
      <c r="X364" t="n">
        <v>6652.0</v>
      </c>
      <c r="Y364" t="n">
        <v>847.0</v>
      </c>
      <c r="Z364" t="n">
        <v>0.0</v>
      </c>
      <c r="AA364" t="n">
        <v>847.0</v>
      </c>
      <c r="AB364" t="n">
        <v>682.0</v>
      </c>
      <c r="AC364" t="n">
        <v>183.0</v>
      </c>
      <c r="AD364" t="n">
        <v>349.0</v>
      </c>
      <c r="AE364" t="n">
        <v>0.0</v>
      </c>
      <c r="AF364" t="n">
        <v>0.0</v>
      </c>
      <c r="AG364" t="n">
        <v>0.0</v>
      </c>
      <c r="AH364" t="inlineStr">
        <is>
          <t>Hemanshi Deshlahara</t>
        </is>
      </c>
      <c r="AI364" s="1" t="n">
        <v>44816.9496875</v>
      </c>
      <c r="AJ364" t="n">
        <v>1928.0</v>
      </c>
      <c r="AK364" t="n">
        <v>1.0</v>
      </c>
      <c r="AL364" t="n">
        <v>0.0</v>
      </c>
      <c r="AM364" t="n">
        <v>1.0</v>
      </c>
      <c r="AN364" t="n">
        <v>244.0</v>
      </c>
      <c r="AO364" t="n">
        <v>2.0</v>
      </c>
      <c r="AP364" t="n">
        <v>348.0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  <c r="BF364" t="inlineStr">
        <is>
          <t>12-09-2022</t>
        </is>
      </c>
      <c r="BG364" t="n">
        <v>283.0</v>
      </c>
      <c r="BH364" t="inlineStr">
        <is>
          <t>NO</t>
        </is>
      </c>
    </row>
    <row r="365">
      <c r="A365" t="inlineStr">
        <is>
          <t>WI220918057</t>
        </is>
      </c>
      <c r="B365" t="inlineStr">
        <is>
          <t>DATA_VALIDATION</t>
        </is>
      </c>
      <c r="C365" t="inlineStr">
        <is>
          <t>201110013103</t>
        </is>
      </c>
      <c r="D365" t="inlineStr">
        <is>
          <t>Folder</t>
        </is>
      </c>
      <c r="E365" s="2">
        <f>HYPERLINK("capsilon://?command=openfolder&amp;siteaddress=FAM.docvelocity-na8.net&amp;folderid=FXC709466F-BA09-4012-B7AA-37A0D121BFEC","FX22092174")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MI2209145629</t>
        </is>
      </c>
      <c r="J365" t="n">
        <v>194.0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44816.75320601852</v>
      </c>
      <c r="P365" s="1" t="n">
        <v>44816.78550925926</v>
      </c>
      <c r="Q365" t="n">
        <v>1277.0</v>
      </c>
      <c r="R365" t="n">
        <v>1514.0</v>
      </c>
      <c r="S365" t="b">
        <v>0</v>
      </c>
      <c r="T365" t="inlineStr">
        <is>
          <t>N/A</t>
        </is>
      </c>
      <c r="U365" t="b">
        <v>1</v>
      </c>
      <c r="V365" t="inlineStr">
        <is>
          <t>Swapnil Ambesange</t>
        </is>
      </c>
      <c r="W365" s="1" t="n">
        <v>44816.770104166666</v>
      </c>
      <c r="X365" t="n">
        <v>637.0</v>
      </c>
      <c r="Y365" t="n">
        <v>91.0</v>
      </c>
      <c r="Z365" t="n">
        <v>0.0</v>
      </c>
      <c r="AA365" t="n">
        <v>91.0</v>
      </c>
      <c r="AB365" t="n">
        <v>0.0</v>
      </c>
      <c r="AC365" t="n">
        <v>28.0</v>
      </c>
      <c r="AD365" t="n">
        <v>103.0</v>
      </c>
      <c r="AE365" t="n">
        <v>0.0</v>
      </c>
      <c r="AF365" t="n">
        <v>0.0</v>
      </c>
      <c r="AG365" t="n">
        <v>0.0</v>
      </c>
      <c r="AH365" t="inlineStr">
        <is>
          <t>Aparna Chavan</t>
        </is>
      </c>
      <c r="AI365" s="1" t="n">
        <v>44816.78550925926</v>
      </c>
      <c r="AJ365" t="n">
        <v>868.0</v>
      </c>
      <c r="AK365" t="n">
        <v>11.0</v>
      </c>
      <c r="AL365" t="n">
        <v>0.0</v>
      </c>
      <c r="AM365" t="n">
        <v>11.0</v>
      </c>
      <c r="AN365" t="n">
        <v>0.0</v>
      </c>
      <c r="AO365" t="n">
        <v>11.0</v>
      </c>
      <c r="AP365" t="n">
        <v>92.0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  <c r="BF365" t="inlineStr">
        <is>
          <t>12-09-2022</t>
        </is>
      </c>
      <c r="BG365" t="n">
        <v>46.0</v>
      </c>
      <c r="BH365" t="inlineStr">
        <is>
          <t>NO</t>
        </is>
      </c>
    </row>
    <row r="366">
      <c r="A366" t="inlineStr">
        <is>
          <t>WI220918070</t>
        </is>
      </c>
      <c r="B366" t="inlineStr">
        <is>
          <t>DATA_VALIDATION</t>
        </is>
      </c>
      <c r="C366" t="inlineStr">
        <is>
          <t>201300025265</t>
        </is>
      </c>
      <c r="D366" t="inlineStr">
        <is>
          <t>Folder</t>
        </is>
      </c>
      <c r="E366" s="2">
        <f>HYPERLINK("capsilon://?command=openfolder&amp;siteaddress=FAM.docvelocity-na8.net&amp;folderid=FX0EF6469C-C8BA-8CF7-9372-9DF79FB4A71F","FX22092292")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MI2209146839</t>
        </is>
      </c>
      <c r="J366" t="n">
        <v>230.0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44816.75509259259</v>
      </c>
      <c r="P366" s="1" t="n">
        <v>44816.795960648145</v>
      </c>
      <c r="Q366" t="n">
        <v>1625.0</v>
      </c>
      <c r="R366" t="n">
        <v>1906.0</v>
      </c>
      <c r="S366" t="b">
        <v>0</v>
      </c>
      <c r="T366" t="inlineStr">
        <is>
          <t>N/A</t>
        </is>
      </c>
      <c r="U366" t="b">
        <v>1</v>
      </c>
      <c r="V366" t="inlineStr">
        <is>
          <t>Nilesh Thakur</t>
        </is>
      </c>
      <c r="W366" s="1" t="n">
        <v>44816.785844907405</v>
      </c>
      <c r="X366" t="n">
        <v>1291.0</v>
      </c>
      <c r="Y366" t="n">
        <v>144.0</v>
      </c>
      <c r="Z366" t="n">
        <v>0.0</v>
      </c>
      <c r="AA366" t="n">
        <v>144.0</v>
      </c>
      <c r="AB366" t="n">
        <v>0.0</v>
      </c>
      <c r="AC366" t="n">
        <v>48.0</v>
      </c>
      <c r="AD366" t="n">
        <v>86.0</v>
      </c>
      <c r="AE366" t="n">
        <v>0.0</v>
      </c>
      <c r="AF366" t="n">
        <v>0.0</v>
      </c>
      <c r="AG366" t="n">
        <v>0.0</v>
      </c>
      <c r="AH366" t="inlineStr">
        <is>
          <t>Aparna Chavan</t>
        </is>
      </c>
      <c r="AI366" s="1" t="n">
        <v>44816.795960648145</v>
      </c>
      <c r="AJ366" t="n">
        <v>597.0</v>
      </c>
      <c r="AK366" t="n">
        <v>7.0</v>
      </c>
      <c r="AL366" t="n">
        <v>0.0</v>
      </c>
      <c r="AM366" t="n">
        <v>7.0</v>
      </c>
      <c r="AN366" t="n">
        <v>0.0</v>
      </c>
      <c r="AO366" t="n">
        <v>7.0</v>
      </c>
      <c r="AP366" t="n">
        <v>79.0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  <c r="BF366" t="inlineStr">
        <is>
          <t>12-09-2022</t>
        </is>
      </c>
      <c r="BG366" t="n">
        <v>58.0</v>
      </c>
      <c r="BH366" t="inlineStr">
        <is>
          <t>NO</t>
        </is>
      </c>
    </row>
    <row r="367">
      <c r="A367" t="inlineStr">
        <is>
          <t>WI220918129</t>
        </is>
      </c>
      <c r="B367" t="inlineStr">
        <is>
          <t>DATA_VALIDATION</t>
        </is>
      </c>
      <c r="C367" t="inlineStr">
        <is>
          <t>201300025215</t>
        </is>
      </c>
      <c r="D367" t="inlineStr">
        <is>
          <t>Folder</t>
        </is>
      </c>
      <c r="E367" s="2">
        <f>HYPERLINK("capsilon://?command=openfolder&amp;siteaddress=FAM.docvelocity-na8.net&amp;folderid=FX50559866-173C-A59B-6ECF-17FBC7FF8D64","FX22091404")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MI2209148524</t>
        </is>
      </c>
      <c r="J367" t="n">
        <v>120.0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44816.78178240741</v>
      </c>
      <c r="P367" s="1" t="n">
        <v>44816.79452546296</v>
      </c>
      <c r="Q367" t="n">
        <v>491.0</v>
      </c>
      <c r="R367" t="n">
        <v>610.0</v>
      </c>
      <c r="S367" t="b">
        <v>0</v>
      </c>
      <c r="T367" t="inlineStr">
        <is>
          <t>N/A</t>
        </is>
      </c>
      <c r="U367" t="b">
        <v>0</v>
      </c>
      <c r="V367" t="inlineStr">
        <is>
          <t>Nilesh Thakur</t>
        </is>
      </c>
      <c r="W367" s="1" t="n">
        <v>44816.79143518519</v>
      </c>
      <c r="X367" t="n">
        <v>467.0</v>
      </c>
      <c r="Y367" t="n">
        <v>91.0</v>
      </c>
      <c r="Z367" t="n">
        <v>0.0</v>
      </c>
      <c r="AA367" t="n">
        <v>91.0</v>
      </c>
      <c r="AB367" t="n">
        <v>0.0</v>
      </c>
      <c r="AC367" t="n">
        <v>8.0</v>
      </c>
      <c r="AD367" t="n">
        <v>29.0</v>
      </c>
      <c r="AE367" t="n">
        <v>0.0</v>
      </c>
      <c r="AF367" t="n">
        <v>0.0</v>
      </c>
      <c r="AG367" t="n">
        <v>0.0</v>
      </c>
      <c r="AH367" t="inlineStr">
        <is>
          <t>Archana Bhujbal</t>
        </is>
      </c>
      <c r="AI367" s="1" t="n">
        <v>44816.79452546296</v>
      </c>
      <c r="AJ367" t="n">
        <v>143.0</v>
      </c>
      <c r="AK367" t="n">
        <v>1.0</v>
      </c>
      <c r="AL367" t="n">
        <v>0.0</v>
      </c>
      <c r="AM367" t="n">
        <v>1.0</v>
      </c>
      <c r="AN367" t="n">
        <v>0.0</v>
      </c>
      <c r="AO367" t="n">
        <v>1.0</v>
      </c>
      <c r="AP367" t="n">
        <v>28.0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  <c r="BF367" t="inlineStr">
        <is>
          <t>12-09-2022</t>
        </is>
      </c>
      <c r="BG367" t="n">
        <v>18.0</v>
      </c>
      <c r="BH367" t="inlineStr">
        <is>
          <t>NO</t>
        </is>
      </c>
    </row>
    <row r="368">
      <c r="A368" t="inlineStr">
        <is>
          <t>WI220918131</t>
        </is>
      </c>
      <c r="B368" t="inlineStr">
        <is>
          <t>DATA_VALIDATION</t>
        </is>
      </c>
      <c r="C368" t="inlineStr">
        <is>
          <t>201300025215</t>
        </is>
      </c>
      <c r="D368" t="inlineStr">
        <is>
          <t>Folder</t>
        </is>
      </c>
      <c r="E368" s="2">
        <f>HYPERLINK("capsilon://?command=openfolder&amp;siteaddress=FAM.docvelocity-na8.net&amp;folderid=FX50559866-173C-A59B-6ECF-17FBC7FF8D64","FX22091404")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MI2209148526</t>
        </is>
      </c>
      <c r="J368" t="n">
        <v>120.0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2.0</v>
      </c>
      <c r="O368" s="1" t="n">
        <v>44816.78196759259</v>
      </c>
      <c r="P368" s="1" t="n">
        <v>44816.79917824074</v>
      </c>
      <c r="Q368" t="n">
        <v>911.0</v>
      </c>
      <c r="R368" t="n">
        <v>576.0</v>
      </c>
      <c r="S368" t="b">
        <v>0</v>
      </c>
      <c r="T368" t="inlineStr">
        <is>
          <t>N/A</t>
        </is>
      </c>
      <c r="U368" t="b">
        <v>0</v>
      </c>
      <c r="V368" t="inlineStr">
        <is>
          <t>Nilesh Thakur</t>
        </is>
      </c>
      <c r="W368" s="1" t="n">
        <v>44816.794907407406</v>
      </c>
      <c r="X368" t="n">
        <v>299.0</v>
      </c>
      <c r="Y368" t="n">
        <v>91.0</v>
      </c>
      <c r="Z368" t="n">
        <v>0.0</v>
      </c>
      <c r="AA368" t="n">
        <v>91.0</v>
      </c>
      <c r="AB368" t="n">
        <v>0.0</v>
      </c>
      <c r="AC368" t="n">
        <v>8.0</v>
      </c>
      <c r="AD368" t="n">
        <v>29.0</v>
      </c>
      <c r="AE368" t="n">
        <v>0.0</v>
      </c>
      <c r="AF368" t="n">
        <v>0.0</v>
      </c>
      <c r="AG368" t="n">
        <v>0.0</v>
      </c>
      <c r="AH368" t="inlineStr">
        <is>
          <t>Aparna Chavan</t>
        </is>
      </c>
      <c r="AI368" s="1" t="n">
        <v>44816.79917824074</v>
      </c>
      <c r="AJ368" t="n">
        <v>277.0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29.0</v>
      </c>
      <c r="AQ368" t="n">
        <v>0.0</v>
      </c>
      <c r="AR368" t="n">
        <v>0.0</v>
      </c>
      <c r="AS368" t="n">
        <v>0.0</v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  <c r="BF368" t="inlineStr">
        <is>
          <t>12-09-2022</t>
        </is>
      </c>
      <c r="BG368" t="n">
        <v>24.0</v>
      </c>
      <c r="BH368" t="inlineStr">
        <is>
          <t>NO</t>
        </is>
      </c>
    </row>
    <row r="369">
      <c r="A369" t="inlineStr">
        <is>
          <t>WI220918132</t>
        </is>
      </c>
      <c r="B369" t="inlineStr">
        <is>
          <t>DATA_VALIDATION</t>
        </is>
      </c>
      <c r="C369" t="inlineStr">
        <is>
          <t>201300025215</t>
        </is>
      </c>
      <c r="D369" t="inlineStr">
        <is>
          <t>Folder</t>
        </is>
      </c>
      <c r="E369" s="2">
        <f>HYPERLINK("capsilon://?command=openfolder&amp;siteaddress=FAM.docvelocity-na8.net&amp;folderid=FX50559866-173C-A59B-6ECF-17FBC7FF8D64","FX22091404")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MI2209148529</t>
        </is>
      </c>
      <c r="J369" t="n">
        <v>120.0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2.0</v>
      </c>
      <c r="O369" s="1" t="n">
        <v>44816.78256944445</v>
      </c>
      <c r="P369" s="1" t="n">
        <v>44816.80111111111</v>
      </c>
      <c r="Q369" t="n">
        <v>1200.0</v>
      </c>
      <c r="R369" t="n">
        <v>402.0</v>
      </c>
      <c r="S369" t="b">
        <v>0</v>
      </c>
      <c r="T369" t="inlineStr">
        <is>
          <t>N/A</t>
        </is>
      </c>
      <c r="U369" t="b">
        <v>0</v>
      </c>
      <c r="V369" t="inlineStr">
        <is>
          <t>Nilesh Thakur</t>
        </is>
      </c>
      <c r="W369" s="1" t="n">
        <v>44816.79765046296</v>
      </c>
      <c r="X369" t="n">
        <v>236.0</v>
      </c>
      <c r="Y369" t="n">
        <v>91.0</v>
      </c>
      <c r="Z369" t="n">
        <v>0.0</v>
      </c>
      <c r="AA369" t="n">
        <v>91.0</v>
      </c>
      <c r="AB369" t="n">
        <v>0.0</v>
      </c>
      <c r="AC369" t="n">
        <v>8.0</v>
      </c>
      <c r="AD369" t="n">
        <v>29.0</v>
      </c>
      <c r="AE369" t="n">
        <v>0.0</v>
      </c>
      <c r="AF369" t="n">
        <v>0.0</v>
      </c>
      <c r="AG369" t="n">
        <v>0.0</v>
      </c>
      <c r="AH369" t="inlineStr">
        <is>
          <t>Aparna Chavan</t>
        </is>
      </c>
      <c r="AI369" s="1" t="n">
        <v>44816.80111111111</v>
      </c>
      <c r="AJ369" t="n">
        <v>166.0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29.0</v>
      </c>
      <c r="AQ369" t="n">
        <v>0.0</v>
      </c>
      <c r="AR369" t="n">
        <v>0.0</v>
      </c>
      <c r="AS369" t="n">
        <v>0.0</v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  <c r="BF369" t="inlineStr">
        <is>
          <t>12-09-2022</t>
        </is>
      </c>
      <c r="BG369" t="n">
        <v>26.0</v>
      </c>
      <c r="BH369" t="inlineStr">
        <is>
          <t>NO</t>
        </is>
      </c>
    </row>
    <row r="370">
      <c r="A370" t="inlineStr">
        <is>
          <t>WI220918133</t>
        </is>
      </c>
      <c r="B370" t="inlineStr">
        <is>
          <t>DATA_VALIDATION</t>
        </is>
      </c>
      <c r="C370" t="inlineStr">
        <is>
          <t>201300025215</t>
        </is>
      </c>
      <c r="D370" t="inlineStr">
        <is>
          <t>Folder</t>
        </is>
      </c>
      <c r="E370" s="2">
        <f>HYPERLINK("capsilon://?command=openfolder&amp;siteaddress=FAM.docvelocity-na8.net&amp;folderid=FX50559866-173C-A59B-6ECF-17FBC7FF8D64","FX22091404")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MI2209148533</t>
        </is>
      </c>
      <c r="J370" t="n">
        <v>120.0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2.0</v>
      </c>
      <c r="O370" s="1" t="n">
        <v>44816.78270833333</v>
      </c>
      <c r="P370" s="1" t="n">
        <v>44816.837118055555</v>
      </c>
      <c r="Q370" t="n">
        <v>4232.0</v>
      </c>
      <c r="R370" t="n">
        <v>469.0</v>
      </c>
      <c r="S370" t="b">
        <v>0</v>
      </c>
      <c r="T370" t="inlineStr">
        <is>
          <t>N/A</t>
        </is>
      </c>
      <c r="U370" t="b">
        <v>0</v>
      </c>
      <c r="V370" t="inlineStr">
        <is>
          <t>Swapnil Ambesange</t>
        </is>
      </c>
      <c r="W370" s="1" t="n">
        <v>44816.7990162037</v>
      </c>
      <c r="X370" t="n">
        <v>244.0</v>
      </c>
      <c r="Y370" t="n">
        <v>91.0</v>
      </c>
      <c r="Z370" t="n">
        <v>0.0</v>
      </c>
      <c r="AA370" t="n">
        <v>91.0</v>
      </c>
      <c r="AB370" t="n">
        <v>0.0</v>
      </c>
      <c r="AC370" t="n">
        <v>8.0</v>
      </c>
      <c r="AD370" t="n">
        <v>29.0</v>
      </c>
      <c r="AE370" t="n">
        <v>0.0</v>
      </c>
      <c r="AF370" t="n">
        <v>0.0</v>
      </c>
      <c r="AG370" t="n">
        <v>0.0</v>
      </c>
      <c r="AH370" t="inlineStr">
        <is>
          <t>Sanjana Uttekar</t>
        </is>
      </c>
      <c r="AI370" s="1" t="n">
        <v>44816.837118055555</v>
      </c>
      <c r="AJ370" t="n">
        <v>216.0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29.0</v>
      </c>
      <c r="AQ370" t="n">
        <v>0.0</v>
      </c>
      <c r="AR370" t="n">
        <v>0.0</v>
      </c>
      <c r="AS370" t="n">
        <v>0.0</v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  <c r="BF370" t="inlineStr">
        <is>
          <t>12-09-2022</t>
        </is>
      </c>
      <c r="BG370" t="n">
        <v>78.0</v>
      </c>
      <c r="BH370" t="inlineStr">
        <is>
          <t>NO</t>
        </is>
      </c>
    </row>
    <row r="371">
      <c r="A371" t="inlineStr">
        <is>
          <t>WI220918135</t>
        </is>
      </c>
      <c r="B371" t="inlineStr">
        <is>
          <t>DATA_VALIDATION</t>
        </is>
      </c>
      <c r="C371" t="inlineStr">
        <is>
          <t>201300025215</t>
        </is>
      </c>
      <c r="D371" t="inlineStr">
        <is>
          <t>Folder</t>
        </is>
      </c>
      <c r="E371" s="2">
        <f>HYPERLINK("capsilon://?command=openfolder&amp;siteaddress=FAM.docvelocity-na8.net&amp;folderid=FX50559866-173C-A59B-6ECF-17FBC7FF8D64","FX22091404")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MI2209148552</t>
        </is>
      </c>
      <c r="J371" t="n">
        <v>28.0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2.0</v>
      </c>
      <c r="O371" s="1" t="n">
        <v>44816.78296296296</v>
      </c>
      <c r="P371" s="1" t="n">
        <v>44816.83844907407</v>
      </c>
      <c r="Q371" t="n">
        <v>4269.0</v>
      </c>
      <c r="R371" t="n">
        <v>525.0</v>
      </c>
      <c r="S371" t="b">
        <v>0</v>
      </c>
      <c r="T371" t="inlineStr">
        <is>
          <t>N/A</t>
        </is>
      </c>
      <c r="U371" t="b">
        <v>0</v>
      </c>
      <c r="V371" t="inlineStr">
        <is>
          <t>Nilesh Thakur</t>
        </is>
      </c>
      <c r="W371" s="1" t="n">
        <v>44816.80241898148</v>
      </c>
      <c r="X371" t="n">
        <v>411.0</v>
      </c>
      <c r="Y371" t="n">
        <v>21.0</v>
      </c>
      <c r="Z371" t="n">
        <v>0.0</v>
      </c>
      <c r="AA371" t="n">
        <v>21.0</v>
      </c>
      <c r="AB371" t="n">
        <v>0.0</v>
      </c>
      <c r="AC371" t="n">
        <v>18.0</v>
      </c>
      <c r="AD371" t="n">
        <v>7.0</v>
      </c>
      <c r="AE371" t="n">
        <v>0.0</v>
      </c>
      <c r="AF371" t="n">
        <v>0.0</v>
      </c>
      <c r="AG371" t="n">
        <v>0.0</v>
      </c>
      <c r="AH371" t="inlineStr">
        <is>
          <t>Sanjana Uttekar</t>
        </is>
      </c>
      <c r="AI371" s="1" t="n">
        <v>44816.83844907407</v>
      </c>
      <c r="AJ371" t="n">
        <v>114.0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7.0</v>
      </c>
      <c r="AQ371" t="n">
        <v>0.0</v>
      </c>
      <c r="AR371" t="n">
        <v>0.0</v>
      </c>
      <c r="AS371" t="n">
        <v>0.0</v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  <c r="BF371" t="inlineStr">
        <is>
          <t>12-09-2022</t>
        </is>
      </c>
      <c r="BG371" t="n">
        <v>79.0</v>
      </c>
      <c r="BH371" t="inlineStr">
        <is>
          <t>NO</t>
        </is>
      </c>
    </row>
    <row r="372">
      <c r="A372" t="inlineStr">
        <is>
          <t>WI220918138</t>
        </is>
      </c>
      <c r="B372" t="inlineStr">
        <is>
          <t>DATA_VALIDATION</t>
        </is>
      </c>
      <c r="C372" t="inlineStr">
        <is>
          <t>201330008568</t>
        </is>
      </c>
      <c r="D372" t="inlineStr">
        <is>
          <t>Folder</t>
        </is>
      </c>
      <c r="E372" s="2">
        <f>HYPERLINK("capsilon://?command=openfolder&amp;siteaddress=FAM.docvelocity-na8.net&amp;folderid=FX99484240-AD15-419B-B731-CCB80987E242","FX22091826")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MI2209148680</t>
        </is>
      </c>
      <c r="J372" t="n">
        <v>172.0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1.0</v>
      </c>
      <c r="O372" s="1" t="n">
        <v>44816.788125</v>
      </c>
      <c r="P372" s="1" t="n">
        <v>44816.8603125</v>
      </c>
      <c r="Q372" t="n">
        <v>5952.0</v>
      </c>
      <c r="R372" t="n">
        <v>285.0</v>
      </c>
      <c r="S372" t="b">
        <v>0</v>
      </c>
      <c r="T372" t="inlineStr">
        <is>
          <t>N/A</t>
        </is>
      </c>
      <c r="U372" t="b">
        <v>0</v>
      </c>
      <c r="V372" t="inlineStr">
        <is>
          <t>Prajakta Jagannath Mane</t>
        </is>
      </c>
      <c r="W372" s="1" t="n">
        <v>44816.8603125</v>
      </c>
      <c r="X372" t="n">
        <v>251.0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172.0</v>
      </c>
      <c r="AE372" t="n">
        <v>163.0</v>
      </c>
      <c r="AF372" t="n">
        <v>1.0</v>
      </c>
      <c r="AG372" t="n">
        <v>5.0</v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  <c r="AN372" t="inlineStr">
        <is>
          <t>N/A</t>
        </is>
      </c>
      <c r="AO372" t="inlineStr">
        <is>
          <t>N/A</t>
        </is>
      </c>
      <c r="AP372" t="inlineStr">
        <is>
          <t>N/A</t>
        </is>
      </c>
      <c r="AQ372" t="inlineStr">
        <is>
          <t>N/A</t>
        </is>
      </c>
      <c r="AR372" t="inlineStr">
        <is>
          <t>N/A</t>
        </is>
      </c>
      <c r="AS372" t="inlineStr">
        <is>
          <t>N/A</t>
        </is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  <c r="BF372" t="inlineStr">
        <is>
          <t>12-09-2022</t>
        </is>
      </c>
      <c r="BG372" t="n">
        <v>103.0</v>
      </c>
      <c r="BH372" t="inlineStr">
        <is>
          <t>NO</t>
        </is>
      </c>
    </row>
    <row r="373">
      <c r="A373" t="inlineStr">
        <is>
          <t>WI220918241</t>
        </is>
      </c>
      <c r="B373" t="inlineStr">
        <is>
          <t>DATA_VALIDATION</t>
        </is>
      </c>
      <c r="C373" t="inlineStr">
        <is>
          <t>201348000861</t>
        </is>
      </c>
      <c r="D373" t="inlineStr">
        <is>
          <t>Folder</t>
        </is>
      </c>
      <c r="E373" s="2">
        <f>HYPERLINK("capsilon://?command=openfolder&amp;siteaddress=FAM.docvelocity-na8.net&amp;folderid=FX8755C2C7-F187-6CAD-7DFB-EED09DCBC694","FX22091191")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MI2209149342</t>
        </is>
      </c>
      <c r="J373" t="n">
        <v>191.0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44816.82084490741</v>
      </c>
      <c r="P373" s="1" t="n">
        <v>44816.972858796296</v>
      </c>
      <c r="Q373" t="n">
        <v>11806.0</v>
      </c>
      <c r="R373" t="n">
        <v>1328.0</v>
      </c>
      <c r="S373" t="b">
        <v>0</v>
      </c>
      <c r="T373" t="inlineStr">
        <is>
          <t>N/A</t>
        </is>
      </c>
      <c r="U373" t="b">
        <v>0</v>
      </c>
      <c r="V373" t="inlineStr">
        <is>
          <t>Prajakta Jagannath Mane</t>
        </is>
      </c>
      <c r="W373" s="1" t="n">
        <v>44816.889872685184</v>
      </c>
      <c r="X373" t="n">
        <v>897.0</v>
      </c>
      <c r="Y373" t="n">
        <v>174.0</v>
      </c>
      <c r="Z373" t="n">
        <v>0.0</v>
      </c>
      <c r="AA373" t="n">
        <v>174.0</v>
      </c>
      <c r="AB373" t="n">
        <v>3.0</v>
      </c>
      <c r="AC373" t="n">
        <v>22.0</v>
      </c>
      <c r="AD373" t="n">
        <v>17.0</v>
      </c>
      <c r="AE373" t="n">
        <v>0.0</v>
      </c>
      <c r="AF373" t="n">
        <v>0.0</v>
      </c>
      <c r="AG373" t="n">
        <v>0.0</v>
      </c>
      <c r="AH373" t="inlineStr">
        <is>
          <t>Hemanshi Deshlahara</t>
        </is>
      </c>
      <c r="AI373" s="1" t="n">
        <v>44816.972858796296</v>
      </c>
      <c r="AJ373" t="n">
        <v>431.0</v>
      </c>
      <c r="AK373" t="n">
        <v>1.0</v>
      </c>
      <c r="AL373" t="n">
        <v>0.0</v>
      </c>
      <c r="AM373" t="n">
        <v>1.0</v>
      </c>
      <c r="AN373" t="n">
        <v>0.0</v>
      </c>
      <c r="AO373" t="n">
        <v>1.0</v>
      </c>
      <c r="AP373" t="n">
        <v>16.0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  <c r="BF373" t="inlineStr">
        <is>
          <t>12-09-2022</t>
        </is>
      </c>
      <c r="BG373" t="n">
        <v>218.0</v>
      </c>
      <c r="BH373" t="inlineStr">
        <is>
          <t>NO</t>
        </is>
      </c>
    </row>
    <row r="374">
      <c r="A374" t="inlineStr">
        <is>
          <t>WI220918242</t>
        </is>
      </c>
      <c r="B374" t="inlineStr">
        <is>
          <t>DATA_VALIDATION</t>
        </is>
      </c>
      <c r="C374" t="inlineStr">
        <is>
          <t>201100015392</t>
        </is>
      </c>
      <c r="D374" t="inlineStr">
        <is>
          <t>Folder</t>
        </is>
      </c>
      <c r="E374" s="2">
        <f>HYPERLINK("capsilon://?command=openfolder&amp;siteaddress=FAM.docvelocity-na8.net&amp;folderid=FX7A613CDC-6DC2-FB0C-D846-CEE9B09B523D","FX22092643")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MI2209149340</t>
        </is>
      </c>
      <c r="J374" t="n">
        <v>232.0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1.0</v>
      </c>
      <c r="O374" s="1" t="n">
        <v>44816.82114583333</v>
      </c>
      <c r="P374" s="1" t="n">
        <v>44816.90856481482</v>
      </c>
      <c r="Q374" t="n">
        <v>7155.0</v>
      </c>
      <c r="R374" t="n">
        <v>398.0</v>
      </c>
      <c r="S374" t="b">
        <v>0</v>
      </c>
      <c r="T374" t="inlineStr">
        <is>
          <t>N/A</t>
        </is>
      </c>
      <c r="U374" t="b">
        <v>0</v>
      </c>
      <c r="V374" t="inlineStr">
        <is>
          <t>Prajakta Jagannath Mane</t>
        </is>
      </c>
      <c r="W374" s="1" t="n">
        <v>44816.90856481482</v>
      </c>
      <c r="X374" t="n">
        <v>377.0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232.0</v>
      </c>
      <c r="AE374" t="n">
        <v>218.0</v>
      </c>
      <c r="AF374" t="n">
        <v>0.0</v>
      </c>
      <c r="AG374" t="n">
        <v>11.0</v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N/A</t>
        </is>
      </c>
      <c r="AP374" t="inlineStr">
        <is>
          <t>N/A</t>
        </is>
      </c>
      <c r="AQ374" t="inlineStr">
        <is>
          <t>N/A</t>
        </is>
      </c>
      <c r="AR374" t="inlineStr">
        <is>
          <t>N/A</t>
        </is>
      </c>
      <c r="AS374" t="inlineStr">
        <is>
          <t>N/A</t>
        </is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  <c r="BF374" t="inlineStr">
        <is>
          <t>12-09-2022</t>
        </is>
      </c>
      <c r="BG374" t="n">
        <v>125.0</v>
      </c>
      <c r="BH374" t="inlineStr">
        <is>
          <t>NO</t>
        </is>
      </c>
    </row>
    <row r="375">
      <c r="A375" t="inlineStr">
        <is>
          <t>WI220918280</t>
        </is>
      </c>
      <c r="B375" t="inlineStr">
        <is>
          <t>DATA_VALIDATION</t>
        </is>
      </c>
      <c r="C375" t="inlineStr">
        <is>
          <t>201308008856</t>
        </is>
      </c>
      <c r="D375" t="inlineStr">
        <is>
          <t>Folder</t>
        </is>
      </c>
      <c r="E375" s="2">
        <f>HYPERLINK("capsilon://?command=openfolder&amp;siteaddress=FAM.docvelocity-na8.net&amp;folderid=FX99A2A867-C4E5-8FC4-A1F7-EAD1858D6272","FX2209559")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MI2209149579</t>
        </is>
      </c>
      <c r="J375" t="n">
        <v>486.0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1.0</v>
      </c>
      <c r="O375" s="1" t="n">
        <v>44816.83993055556</v>
      </c>
      <c r="P375" s="1" t="n">
        <v>44816.92324074074</v>
      </c>
      <c r="Q375" t="n">
        <v>5931.0</v>
      </c>
      <c r="R375" t="n">
        <v>1267.0</v>
      </c>
      <c r="S375" t="b">
        <v>0</v>
      </c>
      <c r="T375" t="inlineStr">
        <is>
          <t>N/A</t>
        </is>
      </c>
      <c r="U375" t="b">
        <v>0</v>
      </c>
      <c r="V375" t="inlineStr">
        <is>
          <t>Prajakta Jagannath Mane</t>
        </is>
      </c>
      <c r="W375" s="1" t="n">
        <v>44816.92324074074</v>
      </c>
      <c r="X375" t="n">
        <v>1267.0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486.0</v>
      </c>
      <c r="AE375" t="n">
        <v>464.0</v>
      </c>
      <c r="AF375" t="n">
        <v>0.0</v>
      </c>
      <c r="AG375" t="n">
        <v>12.0</v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N/A</t>
        </is>
      </c>
      <c r="AO375" t="inlineStr">
        <is>
          <t>N/A</t>
        </is>
      </c>
      <c r="AP375" t="inlineStr">
        <is>
          <t>N/A</t>
        </is>
      </c>
      <c r="AQ375" t="inlineStr">
        <is>
          <t>N/A</t>
        </is>
      </c>
      <c r="AR375" t="inlineStr">
        <is>
          <t>N/A</t>
        </is>
      </c>
      <c r="AS375" t="inlineStr">
        <is>
          <t>N/A</t>
        </is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  <c r="BF375" t="inlineStr">
        <is>
          <t>12-09-2022</t>
        </is>
      </c>
      <c r="BG375" t="n">
        <v>119.0</v>
      </c>
      <c r="BH375" t="inlineStr">
        <is>
          <t>NO</t>
        </is>
      </c>
    </row>
    <row r="376">
      <c r="A376" t="inlineStr">
        <is>
          <t>WI220918292</t>
        </is>
      </c>
      <c r="B376" t="inlineStr">
        <is>
          <t>DATA_VALIDATION</t>
        </is>
      </c>
      <c r="C376" t="inlineStr">
        <is>
          <t>201330023462</t>
        </is>
      </c>
      <c r="D376" t="inlineStr">
        <is>
          <t>Folder</t>
        </is>
      </c>
      <c r="E376" s="2">
        <f>HYPERLINK("capsilon://?command=openfolder&amp;siteaddress=FAM.docvelocity-na8.net&amp;folderid=FXB6C69BE4-DA71-ECA4-8903-76CD835F920C","FX22091829")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MI2209149664</t>
        </is>
      </c>
      <c r="J376" t="n">
        <v>28.0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44816.84863425926</v>
      </c>
      <c r="P376" s="1" t="n">
        <v>44817.027962962966</v>
      </c>
      <c r="Q376" t="n">
        <v>15151.0</v>
      </c>
      <c r="R376" t="n">
        <v>343.0</v>
      </c>
      <c r="S376" t="b">
        <v>0</v>
      </c>
      <c r="T376" t="inlineStr">
        <is>
          <t>N/A</t>
        </is>
      </c>
      <c r="U376" t="b">
        <v>0</v>
      </c>
      <c r="V376" t="inlineStr">
        <is>
          <t>Komal Kharde</t>
        </is>
      </c>
      <c r="W376" s="1" t="n">
        <v>44816.98200231481</v>
      </c>
      <c r="X376" t="n">
        <v>228.0</v>
      </c>
      <c r="Y376" t="n">
        <v>21.0</v>
      </c>
      <c r="Z376" t="n">
        <v>0.0</v>
      </c>
      <c r="AA376" t="n">
        <v>21.0</v>
      </c>
      <c r="AB376" t="n">
        <v>0.0</v>
      </c>
      <c r="AC376" t="n">
        <v>0.0</v>
      </c>
      <c r="AD376" t="n">
        <v>7.0</v>
      </c>
      <c r="AE376" t="n">
        <v>0.0</v>
      </c>
      <c r="AF376" t="n">
        <v>0.0</v>
      </c>
      <c r="AG376" t="n">
        <v>0.0</v>
      </c>
      <c r="AH376" t="inlineStr">
        <is>
          <t>Rohit Mawal</t>
        </is>
      </c>
      <c r="AI376" s="1" t="n">
        <v>44817.027962962966</v>
      </c>
      <c r="AJ376" t="n">
        <v>115.0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7.0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  <c r="BF376" t="inlineStr">
        <is>
          <t>12-09-2022</t>
        </is>
      </c>
      <c r="BG376" t="n">
        <v>258.0</v>
      </c>
      <c r="BH376" t="inlineStr">
        <is>
          <t>NO</t>
        </is>
      </c>
    </row>
    <row r="377">
      <c r="A377" t="inlineStr">
        <is>
          <t>WI220918293</t>
        </is>
      </c>
      <c r="B377" t="inlineStr">
        <is>
          <t>DATA_VALIDATION</t>
        </is>
      </c>
      <c r="C377" t="inlineStr">
        <is>
          <t>201330023462</t>
        </is>
      </c>
      <c r="D377" t="inlineStr">
        <is>
          <t>Folder</t>
        </is>
      </c>
      <c r="E377" s="2">
        <f>HYPERLINK("capsilon://?command=openfolder&amp;siteaddress=FAM.docvelocity-na8.net&amp;folderid=FXB6C69BE4-DA71-ECA4-8903-76CD835F920C","FX22091829")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MI2209149666</t>
        </is>
      </c>
      <c r="J377" t="n">
        <v>28.0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2.0</v>
      </c>
      <c r="O377" s="1" t="n">
        <v>44816.8487962963</v>
      </c>
      <c r="P377" s="1" t="n">
        <v>44817.0290625</v>
      </c>
      <c r="Q377" t="n">
        <v>12909.0</v>
      </c>
      <c r="R377" t="n">
        <v>2666.0</v>
      </c>
      <c r="S377" t="b">
        <v>0</v>
      </c>
      <c r="T377" t="inlineStr">
        <is>
          <t>N/A</t>
        </is>
      </c>
      <c r="U377" t="b">
        <v>0</v>
      </c>
      <c r="V377" t="inlineStr">
        <is>
          <t>Komal Kharde</t>
        </is>
      </c>
      <c r="W377" s="1" t="n">
        <v>44817.01181712963</v>
      </c>
      <c r="X377" t="n">
        <v>381.0</v>
      </c>
      <c r="Y377" t="n">
        <v>21.0</v>
      </c>
      <c r="Z377" t="n">
        <v>0.0</v>
      </c>
      <c r="AA377" t="n">
        <v>21.0</v>
      </c>
      <c r="AB377" t="n">
        <v>0.0</v>
      </c>
      <c r="AC377" t="n">
        <v>0.0</v>
      </c>
      <c r="AD377" t="n">
        <v>7.0</v>
      </c>
      <c r="AE377" t="n">
        <v>0.0</v>
      </c>
      <c r="AF377" t="n">
        <v>0.0</v>
      </c>
      <c r="AG377" t="n">
        <v>0.0</v>
      </c>
      <c r="AH377" t="inlineStr">
        <is>
          <t>Rohit Mawal</t>
        </is>
      </c>
      <c r="AI377" s="1" t="n">
        <v>44817.0290625</v>
      </c>
      <c r="AJ377" t="n">
        <v>94.0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7.0</v>
      </c>
      <c r="AQ377" t="n">
        <v>0.0</v>
      </c>
      <c r="AR377" t="n">
        <v>0.0</v>
      </c>
      <c r="AS377" t="n">
        <v>0.0</v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  <c r="BF377" t="inlineStr">
        <is>
          <t>12-09-2022</t>
        </is>
      </c>
      <c r="BG377" t="n">
        <v>259.0</v>
      </c>
      <c r="BH377" t="inlineStr">
        <is>
          <t>NO</t>
        </is>
      </c>
    </row>
    <row r="378">
      <c r="A378" t="inlineStr">
        <is>
          <t>WI220918294</t>
        </is>
      </c>
      <c r="B378" t="inlineStr">
        <is>
          <t>DATA_VALIDATION</t>
        </is>
      </c>
      <c r="C378" t="inlineStr">
        <is>
          <t>201330023462</t>
        </is>
      </c>
      <c r="D378" t="inlineStr">
        <is>
          <t>Folder</t>
        </is>
      </c>
      <c r="E378" s="2">
        <f>HYPERLINK("capsilon://?command=openfolder&amp;siteaddress=FAM.docvelocity-na8.net&amp;folderid=FXB6C69BE4-DA71-ECA4-8903-76CD835F920C","FX22091829")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MI2209149667</t>
        </is>
      </c>
      <c r="J378" t="n">
        <v>73.0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1.0</v>
      </c>
      <c r="O378" s="1" t="n">
        <v>44816.849027777775</v>
      </c>
      <c r="P378" s="1" t="n">
        <v>44816.991689814815</v>
      </c>
      <c r="Q378" t="n">
        <v>12138.0</v>
      </c>
      <c r="R378" t="n">
        <v>188.0</v>
      </c>
      <c r="S378" t="b">
        <v>0</v>
      </c>
      <c r="T378" t="inlineStr">
        <is>
          <t>N/A</t>
        </is>
      </c>
      <c r="U378" t="b">
        <v>0</v>
      </c>
      <c r="V378" t="inlineStr">
        <is>
          <t>Prajakta Jagannath Mane</t>
        </is>
      </c>
      <c r="W378" s="1" t="n">
        <v>44816.991689814815</v>
      </c>
      <c r="X378" t="n">
        <v>188.0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73.0</v>
      </c>
      <c r="AE378" t="n">
        <v>73.0</v>
      </c>
      <c r="AF378" t="n">
        <v>0.0</v>
      </c>
      <c r="AG378" t="n">
        <v>2.0</v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N/A</t>
        </is>
      </c>
      <c r="AP378" t="inlineStr">
        <is>
          <t>N/A</t>
        </is>
      </c>
      <c r="AQ378" t="inlineStr">
        <is>
          <t>N/A</t>
        </is>
      </c>
      <c r="AR378" t="inlineStr">
        <is>
          <t>N/A</t>
        </is>
      </c>
      <c r="AS378" t="inlineStr">
        <is>
          <t>N/A</t>
        </is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  <c r="BF378" t="inlineStr">
        <is>
          <t>12-09-2022</t>
        </is>
      </c>
      <c r="BG378" t="n">
        <v>205.0</v>
      </c>
      <c r="BH378" t="inlineStr">
        <is>
          <t>NO</t>
        </is>
      </c>
    </row>
    <row r="379">
      <c r="A379" t="inlineStr">
        <is>
          <t>WI220918295</t>
        </is>
      </c>
      <c r="B379" t="inlineStr">
        <is>
          <t>DATA_VALIDATION</t>
        </is>
      </c>
      <c r="C379" t="inlineStr">
        <is>
          <t>201330023462</t>
        </is>
      </c>
      <c r="D379" t="inlineStr">
        <is>
          <t>Folder</t>
        </is>
      </c>
      <c r="E379" s="2">
        <f>HYPERLINK("capsilon://?command=openfolder&amp;siteaddress=FAM.docvelocity-na8.net&amp;folderid=FXB6C69BE4-DA71-ECA4-8903-76CD835F920C","FX22091829")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MI2209149668</t>
        </is>
      </c>
      <c r="J379" t="n">
        <v>67.0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2.0</v>
      </c>
      <c r="O379" s="1" t="n">
        <v>44816.8494212963</v>
      </c>
      <c r="P379" s="1" t="n">
        <v>44817.040347222224</v>
      </c>
      <c r="Q379" t="n">
        <v>15492.0</v>
      </c>
      <c r="R379" t="n">
        <v>1004.0</v>
      </c>
      <c r="S379" t="b">
        <v>0</v>
      </c>
      <c r="T379" t="inlineStr">
        <is>
          <t>N/A</t>
        </is>
      </c>
      <c r="U379" t="b">
        <v>0</v>
      </c>
      <c r="V379" t="inlineStr">
        <is>
          <t>Prajakta Jagannath Mane</t>
        </is>
      </c>
      <c r="W379" s="1" t="n">
        <v>44816.99744212963</v>
      </c>
      <c r="X379" t="n">
        <v>496.0</v>
      </c>
      <c r="Y379" t="n">
        <v>52.0</v>
      </c>
      <c r="Z379" t="n">
        <v>0.0</v>
      </c>
      <c r="AA379" t="n">
        <v>52.0</v>
      </c>
      <c r="AB379" t="n">
        <v>0.0</v>
      </c>
      <c r="AC379" t="n">
        <v>12.0</v>
      </c>
      <c r="AD379" t="n">
        <v>15.0</v>
      </c>
      <c r="AE379" t="n">
        <v>0.0</v>
      </c>
      <c r="AF379" t="n">
        <v>0.0</v>
      </c>
      <c r="AG379" t="n">
        <v>0.0</v>
      </c>
      <c r="AH379" t="inlineStr">
        <is>
          <t>Sanjana Uttekar</t>
        </is>
      </c>
      <c r="AI379" s="1" t="n">
        <v>44817.040347222224</v>
      </c>
      <c r="AJ379" t="n">
        <v>501.0</v>
      </c>
      <c r="AK379" t="n">
        <v>5.0</v>
      </c>
      <c r="AL379" t="n">
        <v>0.0</v>
      </c>
      <c r="AM379" t="n">
        <v>5.0</v>
      </c>
      <c r="AN379" t="n">
        <v>0.0</v>
      </c>
      <c r="AO379" t="n">
        <v>5.0</v>
      </c>
      <c r="AP379" t="n">
        <v>10.0</v>
      </c>
      <c r="AQ379" t="n">
        <v>0.0</v>
      </c>
      <c r="AR379" t="n">
        <v>0.0</v>
      </c>
      <c r="AS379" t="n">
        <v>0.0</v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  <c r="BF379" t="inlineStr">
        <is>
          <t>12-09-2022</t>
        </is>
      </c>
      <c r="BG379" t="n">
        <v>274.0</v>
      </c>
      <c r="BH379" t="inlineStr">
        <is>
          <t>NO</t>
        </is>
      </c>
    </row>
    <row r="380">
      <c r="A380" t="inlineStr">
        <is>
          <t>WI220918302</t>
        </is>
      </c>
      <c r="B380" t="inlineStr">
        <is>
          <t>DATA_VALIDATION</t>
        </is>
      </c>
      <c r="C380" t="inlineStr">
        <is>
          <t>201330023462</t>
        </is>
      </c>
      <c r="D380" t="inlineStr">
        <is>
          <t>Folder</t>
        </is>
      </c>
      <c r="E380" s="2">
        <f>HYPERLINK("capsilon://?command=openfolder&amp;siteaddress=FAM.docvelocity-na8.net&amp;folderid=FXB6C69BE4-DA71-ECA4-8903-76CD835F920C","FX22091829")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MI2209149752</t>
        </is>
      </c>
      <c r="J380" t="n">
        <v>28.0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44816.85559027778</v>
      </c>
      <c r="P380" s="1" t="n">
        <v>44817.03619212963</v>
      </c>
      <c r="Q380" t="n">
        <v>15351.0</v>
      </c>
      <c r="R380" t="n">
        <v>253.0</v>
      </c>
      <c r="S380" t="b">
        <v>0</v>
      </c>
      <c r="T380" t="inlineStr">
        <is>
          <t>N/A</t>
        </is>
      </c>
      <c r="U380" t="b">
        <v>0</v>
      </c>
      <c r="V380" t="inlineStr">
        <is>
          <t>Prajakta Jagannath Mane</t>
        </is>
      </c>
      <c r="W380" s="1" t="n">
        <v>44817.00646990741</v>
      </c>
      <c r="X380" t="n">
        <v>182.0</v>
      </c>
      <c r="Y380" t="n">
        <v>21.0</v>
      </c>
      <c r="Z380" t="n">
        <v>0.0</v>
      </c>
      <c r="AA380" t="n">
        <v>21.0</v>
      </c>
      <c r="AB380" t="n">
        <v>0.0</v>
      </c>
      <c r="AC380" t="n">
        <v>0.0</v>
      </c>
      <c r="AD380" t="n">
        <v>7.0</v>
      </c>
      <c r="AE380" t="n">
        <v>0.0</v>
      </c>
      <c r="AF380" t="n">
        <v>0.0</v>
      </c>
      <c r="AG380" t="n">
        <v>0.0</v>
      </c>
      <c r="AH380" t="inlineStr">
        <is>
          <t>Hemanshi Deshlahara</t>
        </is>
      </c>
      <c r="AI380" s="1" t="n">
        <v>44817.03619212963</v>
      </c>
      <c r="AJ380" t="n">
        <v>71.0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7.0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  <c r="BF380" t="inlineStr">
        <is>
          <t>12-09-2022</t>
        </is>
      </c>
      <c r="BG380" t="n">
        <v>260.0</v>
      </c>
      <c r="BH380" t="inlineStr">
        <is>
          <t>NO</t>
        </is>
      </c>
    </row>
    <row r="381">
      <c r="A381" t="inlineStr">
        <is>
          <t>WI220918303</t>
        </is>
      </c>
      <c r="B381" t="inlineStr">
        <is>
          <t>DATA_VALIDATION</t>
        </is>
      </c>
      <c r="C381" t="inlineStr">
        <is>
          <t>201330023462</t>
        </is>
      </c>
      <c r="D381" t="inlineStr">
        <is>
          <t>Folder</t>
        </is>
      </c>
      <c r="E381" s="2">
        <f>HYPERLINK("capsilon://?command=openfolder&amp;siteaddress=FAM.docvelocity-na8.net&amp;folderid=FXB6C69BE4-DA71-ECA4-8903-76CD835F920C","FX22091829")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MI2209149753</t>
        </is>
      </c>
      <c r="J381" t="n">
        <v>28.0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44816.85574074074</v>
      </c>
      <c r="P381" s="1" t="n">
        <v>44817.03681712963</v>
      </c>
      <c r="Q381" t="n">
        <v>15485.0</v>
      </c>
      <c r="R381" t="n">
        <v>160.0</v>
      </c>
      <c r="S381" t="b">
        <v>0</v>
      </c>
      <c r="T381" t="inlineStr">
        <is>
          <t>N/A</t>
        </is>
      </c>
      <c r="U381" t="b">
        <v>0</v>
      </c>
      <c r="V381" t="inlineStr">
        <is>
          <t>Prajakta Jagannath Mane</t>
        </is>
      </c>
      <c r="W381" s="1" t="n">
        <v>44817.00771990741</v>
      </c>
      <c r="X381" t="n">
        <v>107.0</v>
      </c>
      <c r="Y381" t="n">
        <v>21.0</v>
      </c>
      <c r="Z381" t="n">
        <v>0.0</v>
      </c>
      <c r="AA381" t="n">
        <v>21.0</v>
      </c>
      <c r="AB381" t="n">
        <v>0.0</v>
      </c>
      <c r="AC381" t="n">
        <v>0.0</v>
      </c>
      <c r="AD381" t="n">
        <v>7.0</v>
      </c>
      <c r="AE381" t="n">
        <v>0.0</v>
      </c>
      <c r="AF381" t="n">
        <v>0.0</v>
      </c>
      <c r="AG381" t="n">
        <v>0.0</v>
      </c>
      <c r="AH381" t="inlineStr">
        <is>
          <t>Hemanshi Deshlahara</t>
        </is>
      </c>
      <c r="AI381" s="1" t="n">
        <v>44817.03681712963</v>
      </c>
      <c r="AJ381" t="n">
        <v>53.0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7.0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  <c r="BF381" t="inlineStr">
        <is>
          <t>12-09-2022</t>
        </is>
      </c>
      <c r="BG381" t="n">
        <v>260.0</v>
      </c>
      <c r="BH381" t="inlineStr">
        <is>
          <t>NO</t>
        </is>
      </c>
    </row>
    <row r="382">
      <c r="A382" t="inlineStr">
        <is>
          <t>WI220918305</t>
        </is>
      </c>
      <c r="B382" t="inlineStr">
        <is>
          <t>DATA_VALIDATION</t>
        </is>
      </c>
      <c r="C382" t="inlineStr">
        <is>
          <t>201330023462</t>
        </is>
      </c>
      <c r="D382" t="inlineStr">
        <is>
          <t>Folder</t>
        </is>
      </c>
      <c r="E382" s="2">
        <f>HYPERLINK("capsilon://?command=openfolder&amp;siteaddress=FAM.docvelocity-na8.net&amp;folderid=FXB6C69BE4-DA71-ECA4-8903-76CD835F920C","FX22091829")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MI2209149757</t>
        </is>
      </c>
      <c r="J382" t="n">
        <v>73.0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1.0</v>
      </c>
      <c r="O382" s="1" t="n">
        <v>44816.85618055556</v>
      </c>
      <c r="P382" s="1" t="n">
        <v>44817.01005787037</v>
      </c>
      <c r="Q382" t="n">
        <v>13093.0</v>
      </c>
      <c r="R382" t="n">
        <v>202.0</v>
      </c>
      <c r="S382" t="b">
        <v>0</v>
      </c>
      <c r="T382" t="inlineStr">
        <is>
          <t>N/A</t>
        </is>
      </c>
      <c r="U382" t="b">
        <v>0</v>
      </c>
      <c r="V382" t="inlineStr">
        <is>
          <t>Prajakta Jagannath Mane</t>
        </is>
      </c>
      <c r="W382" s="1" t="n">
        <v>44817.01005787037</v>
      </c>
      <c r="X382" t="n">
        <v>202.0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73.0</v>
      </c>
      <c r="AE382" t="n">
        <v>73.0</v>
      </c>
      <c r="AF382" t="n">
        <v>0.0</v>
      </c>
      <c r="AG382" t="n">
        <v>2.0</v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  <c r="AN382" t="inlineStr">
        <is>
          <t>N/A</t>
        </is>
      </c>
      <c r="AO382" t="inlineStr">
        <is>
          <t>N/A</t>
        </is>
      </c>
      <c r="AP382" t="inlineStr">
        <is>
          <t>N/A</t>
        </is>
      </c>
      <c r="AQ382" t="inlineStr">
        <is>
          <t>N/A</t>
        </is>
      </c>
      <c r="AR382" t="inlineStr">
        <is>
          <t>N/A</t>
        </is>
      </c>
      <c r="AS382" t="inlineStr">
        <is>
          <t>N/A</t>
        </is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  <c r="BF382" t="inlineStr">
        <is>
          <t>12-09-2022</t>
        </is>
      </c>
      <c r="BG382" t="n">
        <v>221.0</v>
      </c>
      <c r="BH382" t="inlineStr">
        <is>
          <t>NO</t>
        </is>
      </c>
    </row>
    <row r="383">
      <c r="A383" t="inlineStr">
        <is>
          <t>WI220918307</t>
        </is>
      </c>
      <c r="B383" t="inlineStr">
        <is>
          <t>DATA_VALIDATION</t>
        </is>
      </c>
      <c r="C383" t="inlineStr">
        <is>
          <t>201330023462</t>
        </is>
      </c>
      <c r="D383" t="inlineStr">
        <is>
          <t>Folder</t>
        </is>
      </c>
      <c r="E383" s="2">
        <f>HYPERLINK("capsilon://?command=openfolder&amp;siteaddress=FAM.docvelocity-na8.net&amp;folderid=FXB6C69BE4-DA71-ECA4-8903-76CD835F920C","FX22091829")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MI2209149775</t>
        </is>
      </c>
      <c r="J383" t="n">
        <v>67.0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44816.857303240744</v>
      </c>
      <c r="P383" s="1" t="n">
        <v>44817.039513888885</v>
      </c>
      <c r="Q383" t="n">
        <v>15163.0</v>
      </c>
      <c r="R383" t="n">
        <v>580.0</v>
      </c>
      <c r="S383" t="b">
        <v>0</v>
      </c>
      <c r="T383" t="inlineStr">
        <is>
          <t>N/A</t>
        </is>
      </c>
      <c r="U383" t="b">
        <v>0</v>
      </c>
      <c r="V383" t="inlineStr">
        <is>
          <t>Prajakta Jagannath Mane</t>
        </is>
      </c>
      <c r="W383" s="1" t="n">
        <v>44817.014085648145</v>
      </c>
      <c r="X383" t="n">
        <v>347.0</v>
      </c>
      <c r="Y383" t="n">
        <v>52.0</v>
      </c>
      <c r="Z383" t="n">
        <v>0.0</v>
      </c>
      <c r="AA383" t="n">
        <v>52.0</v>
      </c>
      <c r="AB383" t="n">
        <v>0.0</v>
      </c>
      <c r="AC383" t="n">
        <v>13.0</v>
      </c>
      <c r="AD383" t="n">
        <v>15.0</v>
      </c>
      <c r="AE383" t="n">
        <v>0.0</v>
      </c>
      <c r="AF383" t="n">
        <v>0.0</v>
      </c>
      <c r="AG383" t="n">
        <v>0.0</v>
      </c>
      <c r="AH383" t="inlineStr">
        <is>
          <t>Hemanshi Deshlahara</t>
        </is>
      </c>
      <c r="AI383" s="1" t="n">
        <v>44817.039513888885</v>
      </c>
      <c r="AJ383" t="n">
        <v>233.0</v>
      </c>
      <c r="AK383" t="n">
        <v>4.0</v>
      </c>
      <c r="AL383" t="n">
        <v>0.0</v>
      </c>
      <c r="AM383" t="n">
        <v>4.0</v>
      </c>
      <c r="AN383" t="n">
        <v>0.0</v>
      </c>
      <c r="AO383" t="n">
        <v>4.0</v>
      </c>
      <c r="AP383" t="n">
        <v>11.0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  <c r="BF383" t="inlineStr">
        <is>
          <t>12-09-2022</t>
        </is>
      </c>
      <c r="BG383" t="n">
        <v>262.0</v>
      </c>
      <c r="BH383" t="inlineStr">
        <is>
          <t>NO</t>
        </is>
      </c>
    </row>
    <row r="384">
      <c r="A384" t="inlineStr">
        <is>
          <t>WI220918310</t>
        </is>
      </c>
      <c r="B384" t="inlineStr">
        <is>
          <t>DATA_VALIDATION</t>
        </is>
      </c>
      <c r="C384" t="inlineStr">
        <is>
          <t>201348000862</t>
        </is>
      </c>
      <c r="D384" t="inlineStr">
        <is>
          <t>Folder</t>
        </is>
      </c>
      <c r="E384" s="2">
        <f>HYPERLINK("capsilon://?command=openfolder&amp;siteaddress=FAM.docvelocity-na8.net&amp;folderid=FX787A668A-1DAF-209E-3F76-9DF10D6505D6","FX22091198")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MI2209147208</t>
        </is>
      </c>
      <c r="J384" t="n">
        <v>453.0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2.0</v>
      </c>
      <c r="O384" s="1" t="n">
        <v>44816.85891203704</v>
      </c>
      <c r="P384" s="1" t="n">
        <v>44816.96140046296</v>
      </c>
      <c r="Q384" t="n">
        <v>6189.0</v>
      </c>
      <c r="R384" t="n">
        <v>2666.0</v>
      </c>
      <c r="S384" t="b">
        <v>0</v>
      </c>
      <c r="T384" t="inlineStr">
        <is>
          <t>N/A</t>
        </is>
      </c>
      <c r="U384" t="b">
        <v>1</v>
      </c>
      <c r="V384" t="inlineStr">
        <is>
          <t>Prajakta Jagannath Mane</t>
        </is>
      </c>
      <c r="W384" s="1" t="n">
        <v>44816.879479166666</v>
      </c>
      <c r="X384" t="n">
        <v>1655.0</v>
      </c>
      <c r="Y384" t="n">
        <v>304.0</v>
      </c>
      <c r="Z384" t="n">
        <v>0.0</v>
      </c>
      <c r="AA384" t="n">
        <v>304.0</v>
      </c>
      <c r="AB384" t="n">
        <v>76.0</v>
      </c>
      <c r="AC384" t="n">
        <v>80.0</v>
      </c>
      <c r="AD384" t="n">
        <v>149.0</v>
      </c>
      <c r="AE384" t="n">
        <v>0.0</v>
      </c>
      <c r="AF384" t="n">
        <v>0.0</v>
      </c>
      <c r="AG384" t="n">
        <v>0.0</v>
      </c>
      <c r="AH384" t="inlineStr">
        <is>
          <t>Hemanshi Deshlahara</t>
        </is>
      </c>
      <c r="AI384" s="1" t="n">
        <v>44816.96140046296</v>
      </c>
      <c r="AJ384" t="n">
        <v>1011.0</v>
      </c>
      <c r="AK384" t="n">
        <v>1.0</v>
      </c>
      <c r="AL384" t="n">
        <v>0.0</v>
      </c>
      <c r="AM384" t="n">
        <v>1.0</v>
      </c>
      <c r="AN384" t="n">
        <v>64.0</v>
      </c>
      <c r="AO384" t="n">
        <v>1.0</v>
      </c>
      <c r="AP384" t="n">
        <v>148.0</v>
      </c>
      <c r="AQ384" t="n">
        <v>0.0</v>
      </c>
      <c r="AR384" t="n">
        <v>0.0</v>
      </c>
      <c r="AS384" t="n">
        <v>0.0</v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  <c r="BF384" t="inlineStr">
        <is>
          <t>12-09-2022</t>
        </is>
      </c>
      <c r="BG384" t="n">
        <v>147.0</v>
      </c>
      <c r="BH384" t="inlineStr">
        <is>
          <t>NO</t>
        </is>
      </c>
    </row>
    <row r="385">
      <c r="A385" t="inlineStr">
        <is>
          <t>WI220918313</t>
        </is>
      </c>
      <c r="B385" t="inlineStr">
        <is>
          <t>DATA_VALIDATION</t>
        </is>
      </c>
      <c r="C385" t="inlineStr">
        <is>
          <t>201330008568</t>
        </is>
      </c>
      <c r="D385" t="inlineStr">
        <is>
          <t>Folder</t>
        </is>
      </c>
      <c r="E385" s="2">
        <f>HYPERLINK("capsilon://?command=openfolder&amp;siteaddress=FAM.docvelocity-na8.net&amp;folderid=FX99484240-AD15-419B-B731-CCB80987E242","FX22091826")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MI2209148680</t>
        </is>
      </c>
      <c r="J385" t="n">
        <v>167.0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44816.86178240741</v>
      </c>
      <c r="P385" s="1" t="n">
        <v>44816.9678587963</v>
      </c>
      <c r="Q385" t="n">
        <v>6324.0</v>
      </c>
      <c r="R385" t="n">
        <v>2841.0</v>
      </c>
      <c r="S385" t="b">
        <v>0</v>
      </c>
      <c r="T385" t="inlineStr">
        <is>
          <t>N/A</t>
        </is>
      </c>
      <c r="U385" t="b">
        <v>1</v>
      </c>
      <c r="V385" t="inlineStr">
        <is>
          <t>Komal Kharde</t>
        </is>
      </c>
      <c r="W385" s="1" t="n">
        <v>44816.896006944444</v>
      </c>
      <c r="X385" t="n">
        <v>918.0</v>
      </c>
      <c r="Y385" t="n">
        <v>122.0</v>
      </c>
      <c r="Z385" t="n">
        <v>0.0</v>
      </c>
      <c r="AA385" t="n">
        <v>122.0</v>
      </c>
      <c r="AB385" t="n">
        <v>21.0</v>
      </c>
      <c r="AC385" t="n">
        <v>15.0</v>
      </c>
      <c r="AD385" t="n">
        <v>45.0</v>
      </c>
      <c r="AE385" t="n">
        <v>0.0</v>
      </c>
      <c r="AF385" t="n">
        <v>0.0</v>
      </c>
      <c r="AG385" t="n">
        <v>0.0</v>
      </c>
      <c r="AH385" t="inlineStr">
        <is>
          <t>Hemanshi Deshlahara</t>
        </is>
      </c>
      <c r="AI385" s="1" t="n">
        <v>44816.9678587963</v>
      </c>
      <c r="AJ385" t="n">
        <v>435.0</v>
      </c>
      <c r="AK385" t="n">
        <v>0.0</v>
      </c>
      <c r="AL385" t="n">
        <v>0.0</v>
      </c>
      <c r="AM385" t="n">
        <v>0.0</v>
      </c>
      <c r="AN385" t="n">
        <v>21.0</v>
      </c>
      <c r="AO385" t="n">
        <v>0.0</v>
      </c>
      <c r="AP385" t="n">
        <v>45.0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  <c r="BF385" t="inlineStr">
        <is>
          <t>12-09-2022</t>
        </is>
      </c>
      <c r="BG385" t="n">
        <v>152.0</v>
      </c>
      <c r="BH385" t="inlineStr">
        <is>
          <t>NO</t>
        </is>
      </c>
    </row>
    <row r="386">
      <c r="A386" t="inlineStr">
        <is>
          <t>WI220918368</t>
        </is>
      </c>
      <c r="B386" t="inlineStr">
        <is>
          <t>DATA_VALIDATION</t>
        </is>
      </c>
      <c r="C386" t="inlineStr">
        <is>
          <t>201110013101</t>
        </is>
      </c>
      <c r="D386" t="inlineStr">
        <is>
          <t>Folder</t>
        </is>
      </c>
      <c r="E386" s="2">
        <f>HYPERLINK("capsilon://?command=openfolder&amp;siteaddress=FAM.docvelocity-na8.net&amp;folderid=FX44BB1635-C23F-E4FD-E0AD-5CAC9E1071D5","FX22092002")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MI2209150033</t>
        </is>
      </c>
      <c r="J386" t="n">
        <v>28.0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44816.88657407407</v>
      </c>
      <c r="P386" s="1" t="n">
        <v>44817.040138888886</v>
      </c>
      <c r="Q386" t="n">
        <v>13107.0</v>
      </c>
      <c r="R386" t="n">
        <v>161.0</v>
      </c>
      <c r="S386" t="b">
        <v>0</v>
      </c>
      <c r="T386" t="inlineStr">
        <is>
          <t>N/A</t>
        </is>
      </c>
      <c r="U386" t="b">
        <v>0</v>
      </c>
      <c r="V386" t="inlineStr">
        <is>
          <t>Prajakta Jagannath Mane</t>
        </is>
      </c>
      <c r="W386" s="1" t="n">
        <v>44817.01534722222</v>
      </c>
      <c r="X386" t="n">
        <v>108.0</v>
      </c>
      <c r="Y386" t="n">
        <v>21.0</v>
      </c>
      <c r="Z386" t="n">
        <v>0.0</v>
      </c>
      <c r="AA386" t="n">
        <v>21.0</v>
      </c>
      <c r="AB386" t="n">
        <v>0.0</v>
      </c>
      <c r="AC386" t="n">
        <v>0.0</v>
      </c>
      <c r="AD386" t="n">
        <v>7.0</v>
      </c>
      <c r="AE386" t="n">
        <v>0.0</v>
      </c>
      <c r="AF386" t="n">
        <v>0.0</v>
      </c>
      <c r="AG386" t="n">
        <v>0.0</v>
      </c>
      <c r="AH386" t="inlineStr">
        <is>
          <t>Hemanshi Deshlahara</t>
        </is>
      </c>
      <c r="AI386" s="1" t="n">
        <v>44817.040138888886</v>
      </c>
      <c r="AJ386" t="n">
        <v>53.0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7.0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  <c r="BF386" t="inlineStr">
        <is>
          <t>12-09-2022</t>
        </is>
      </c>
      <c r="BG386" t="n">
        <v>221.0</v>
      </c>
      <c r="BH386" t="inlineStr">
        <is>
          <t>NO</t>
        </is>
      </c>
    </row>
    <row r="387">
      <c r="A387" t="inlineStr">
        <is>
          <t>WI220918369</t>
        </is>
      </c>
      <c r="B387" t="inlineStr">
        <is>
          <t>DATA_VALIDATION</t>
        </is>
      </c>
      <c r="C387" t="inlineStr">
        <is>
          <t>201110013101</t>
        </is>
      </c>
      <c r="D387" t="inlineStr">
        <is>
          <t>Folder</t>
        </is>
      </c>
      <c r="E387" s="2">
        <f>HYPERLINK("capsilon://?command=openfolder&amp;siteaddress=FAM.docvelocity-na8.net&amp;folderid=FX44BB1635-C23F-E4FD-E0AD-5CAC9E1071D5","FX22092002")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MI2209150034</t>
        </is>
      </c>
      <c r="J387" t="n">
        <v>28.0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44816.886608796296</v>
      </c>
      <c r="P387" s="1" t="n">
        <v>44817.04075231482</v>
      </c>
      <c r="Q387" t="n">
        <v>13140.0</v>
      </c>
      <c r="R387" t="n">
        <v>178.0</v>
      </c>
      <c r="S387" t="b">
        <v>0</v>
      </c>
      <c r="T387" t="inlineStr">
        <is>
          <t>N/A</t>
        </is>
      </c>
      <c r="U387" t="b">
        <v>0</v>
      </c>
      <c r="V387" t="inlineStr">
        <is>
          <t>Prajakta Jagannath Mane</t>
        </is>
      </c>
      <c r="W387" s="1" t="n">
        <v>44817.01681712963</v>
      </c>
      <c r="X387" t="n">
        <v>126.0</v>
      </c>
      <c r="Y387" t="n">
        <v>21.0</v>
      </c>
      <c r="Z387" t="n">
        <v>0.0</v>
      </c>
      <c r="AA387" t="n">
        <v>21.0</v>
      </c>
      <c r="AB387" t="n">
        <v>0.0</v>
      </c>
      <c r="AC387" t="n">
        <v>0.0</v>
      </c>
      <c r="AD387" t="n">
        <v>7.0</v>
      </c>
      <c r="AE387" t="n">
        <v>0.0</v>
      </c>
      <c r="AF387" t="n">
        <v>0.0</v>
      </c>
      <c r="AG387" t="n">
        <v>0.0</v>
      </c>
      <c r="AH387" t="inlineStr">
        <is>
          <t>Hemanshi Deshlahara</t>
        </is>
      </c>
      <c r="AI387" s="1" t="n">
        <v>44817.04075231482</v>
      </c>
      <c r="AJ387" t="n">
        <v>52.0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7.0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  <c r="BF387" t="inlineStr">
        <is>
          <t>12-09-2022</t>
        </is>
      </c>
      <c r="BG387" t="n">
        <v>221.0</v>
      </c>
      <c r="BH387" t="inlineStr">
        <is>
          <t>NO</t>
        </is>
      </c>
    </row>
    <row r="388">
      <c r="A388" t="inlineStr">
        <is>
          <t>WI220918370</t>
        </is>
      </c>
      <c r="B388" t="inlineStr">
        <is>
          <t>DATA_VALIDATION</t>
        </is>
      </c>
      <c r="C388" t="inlineStr">
        <is>
          <t>201110013101</t>
        </is>
      </c>
      <c r="D388" t="inlineStr">
        <is>
          <t>Folder</t>
        </is>
      </c>
      <c r="E388" s="2">
        <f>HYPERLINK("capsilon://?command=openfolder&amp;siteaddress=FAM.docvelocity-na8.net&amp;folderid=FX44BB1635-C23F-E4FD-E0AD-5CAC9E1071D5","FX22092002")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MI2209150036</t>
        </is>
      </c>
      <c r="J388" t="n">
        <v>77.0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44816.88690972222</v>
      </c>
      <c r="P388" s="1" t="n">
        <v>44817.041342592594</v>
      </c>
      <c r="Q388" t="n">
        <v>12899.0</v>
      </c>
      <c r="R388" t="n">
        <v>444.0</v>
      </c>
      <c r="S388" t="b">
        <v>0</v>
      </c>
      <c r="T388" t="inlineStr">
        <is>
          <t>N/A</t>
        </is>
      </c>
      <c r="U388" t="b">
        <v>0</v>
      </c>
      <c r="V388" t="inlineStr">
        <is>
          <t>Prajakta Jagannath Mane</t>
        </is>
      </c>
      <c r="W388" s="1" t="n">
        <v>44817.0209837963</v>
      </c>
      <c r="X388" t="n">
        <v>359.0</v>
      </c>
      <c r="Y388" t="n">
        <v>51.0</v>
      </c>
      <c r="Z388" t="n">
        <v>0.0</v>
      </c>
      <c r="AA388" t="n">
        <v>51.0</v>
      </c>
      <c r="AB388" t="n">
        <v>3.0</v>
      </c>
      <c r="AC388" t="n">
        <v>18.0</v>
      </c>
      <c r="AD388" t="n">
        <v>26.0</v>
      </c>
      <c r="AE388" t="n">
        <v>0.0</v>
      </c>
      <c r="AF388" t="n">
        <v>0.0</v>
      </c>
      <c r="AG388" t="n">
        <v>0.0</v>
      </c>
      <c r="AH388" t="inlineStr">
        <is>
          <t>Sanjana Uttekar</t>
        </is>
      </c>
      <c r="AI388" s="1" t="n">
        <v>44817.041342592594</v>
      </c>
      <c r="AJ388" t="n">
        <v>85.0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26.0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  <c r="BF388" t="inlineStr">
        <is>
          <t>12-09-2022</t>
        </is>
      </c>
      <c r="BG388" t="n">
        <v>222.0</v>
      </c>
      <c r="BH388" t="inlineStr">
        <is>
          <t>NO</t>
        </is>
      </c>
    </row>
    <row r="389">
      <c r="A389" t="inlineStr">
        <is>
          <t>WI220918371</t>
        </is>
      </c>
      <c r="B389" t="inlineStr">
        <is>
          <t>DATA_VALIDATION</t>
        </is>
      </c>
      <c r="C389" t="inlineStr">
        <is>
          <t>201110013101</t>
        </is>
      </c>
      <c r="D389" t="inlineStr">
        <is>
          <t>Folder</t>
        </is>
      </c>
      <c r="E389" s="2">
        <f>HYPERLINK("capsilon://?command=openfolder&amp;siteaddress=FAM.docvelocity-na8.net&amp;folderid=FX44BB1635-C23F-E4FD-E0AD-5CAC9E1071D5","FX22092002")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MI2209150035</t>
        </is>
      </c>
      <c r="J389" t="n">
        <v>77.0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44816.886967592596</v>
      </c>
      <c r="P389" s="1" t="n">
        <v>44817.041909722226</v>
      </c>
      <c r="Q389" t="n">
        <v>12820.0</v>
      </c>
      <c r="R389" t="n">
        <v>567.0</v>
      </c>
      <c r="S389" t="b">
        <v>0</v>
      </c>
      <c r="T389" t="inlineStr">
        <is>
          <t>N/A</t>
        </is>
      </c>
      <c r="U389" t="b">
        <v>0</v>
      </c>
      <c r="V389" t="inlineStr">
        <is>
          <t>Komal Kharde</t>
        </is>
      </c>
      <c r="W389" s="1" t="n">
        <v>44817.02326388889</v>
      </c>
      <c r="X389" t="n">
        <v>468.0</v>
      </c>
      <c r="Y389" t="n">
        <v>75.0</v>
      </c>
      <c r="Z389" t="n">
        <v>0.0</v>
      </c>
      <c r="AA389" t="n">
        <v>75.0</v>
      </c>
      <c r="AB389" t="n">
        <v>5.0</v>
      </c>
      <c r="AC389" t="n">
        <v>6.0</v>
      </c>
      <c r="AD389" t="n">
        <v>2.0</v>
      </c>
      <c r="AE389" t="n">
        <v>0.0</v>
      </c>
      <c r="AF389" t="n">
        <v>0.0</v>
      </c>
      <c r="AG389" t="n">
        <v>0.0</v>
      </c>
      <c r="AH389" t="inlineStr">
        <is>
          <t>Hemanshi Deshlahara</t>
        </is>
      </c>
      <c r="AI389" s="1" t="n">
        <v>44817.041909722226</v>
      </c>
      <c r="AJ389" t="n">
        <v>99.0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2.0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  <c r="BF389" t="inlineStr">
        <is>
          <t>12-09-2022</t>
        </is>
      </c>
      <c r="BG389" t="n">
        <v>223.0</v>
      </c>
      <c r="BH389" t="inlineStr">
        <is>
          <t>NO</t>
        </is>
      </c>
    </row>
    <row r="390">
      <c r="A390" t="inlineStr">
        <is>
          <t>WI220918372</t>
        </is>
      </c>
      <c r="B390" t="inlineStr">
        <is>
          <t>DATA_VALIDATION</t>
        </is>
      </c>
      <c r="C390" t="inlineStr">
        <is>
          <t>201110013101</t>
        </is>
      </c>
      <c r="D390" t="inlineStr">
        <is>
          <t>Folder</t>
        </is>
      </c>
      <c r="E390" s="2">
        <f>HYPERLINK("capsilon://?command=openfolder&amp;siteaddress=FAM.docvelocity-na8.net&amp;folderid=FX44BB1635-C23F-E4FD-E0AD-5CAC9E1071D5","FX22092002")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MI2209150043</t>
        </is>
      </c>
      <c r="J390" t="n">
        <v>88.0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44816.88773148148</v>
      </c>
      <c r="P390" s="1" t="n">
        <v>44817.042905092596</v>
      </c>
      <c r="Q390" t="n">
        <v>12998.0</v>
      </c>
      <c r="R390" t="n">
        <v>409.0</v>
      </c>
      <c r="S390" t="b">
        <v>0</v>
      </c>
      <c r="T390" t="inlineStr">
        <is>
          <t>N/A</t>
        </is>
      </c>
      <c r="U390" t="b">
        <v>0</v>
      </c>
      <c r="V390" t="inlineStr">
        <is>
          <t>Prajakta Jagannath Mane</t>
        </is>
      </c>
      <c r="W390" s="1" t="n">
        <v>44817.02417824074</v>
      </c>
      <c r="X390" t="n">
        <v>275.0</v>
      </c>
      <c r="Y390" t="n">
        <v>61.0</v>
      </c>
      <c r="Z390" t="n">
        <v>0.0</v>
      </c>
      <c r="AA390" t="n">
        <v>61.0</v>
      </c>
      <c r="AB390" t="n">
        <v>6.0</v>
      </c>
      <c r="AC390" t="n">
        <v>21.0</v>
      </c>
      <c r="AD390" t="n">
        <v>27.0</v>
      </c>
      <c r="AE390" t="n">
        <v>0.0</v>
      </c>
      <c r="AF390" t="n">
        <v>0.0</v>
      </c>
      <c r="AG390" t="n">
        <v>0.0</v>
      </c>
      <c r="AH390" t="inlineStr">
        <is>
          <t>Sanjana Uttekar</t>
        </is>
      </c>
      <c r="AI390" s="1" t="n">
        <v>44817.042905092596</v>
      </c>
      <c r="AJ390" t="n">
        <v>134.0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27.0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  <c r="BF390" t="inlineStr">
        <is>
          <t>12-09-2022</t>
        </is>
      </c>
      <c r="BG390" t="n">
        <v>223.0</v>
      </c>
      <c r="BH390" t="inlineStr">
        <is>
          <t>NO</t>
        </is>
      </c>
    </row>
    <row r="391">
      <c r="A391" t="inlineStr">
        <is>
          <t>WI220918373</t>
        </is>
      </c>
      <c r="B391" t="inlineStr">
        <is>
          <t>DATA_VALIDATION</t>
        </is>
      </c>
      <c r="C391" t="inlineStr">
        <is>
          <t>201110013101</t>
        </is>
      </c>
      <c r="D391" t="inlineStr">
        <is>
          <t>Folder</t>
        </is>
      </c>
      <c r="E391" s="2">
        <f>HYPERLINK("capsilon://?command=openfolder&amp;siteaddress=FAM.docvelocity-na8.net&amp;folderid=FX44BB1635-C23F-E4FD-E0AD-5CAC9E1071D5","FX22092002")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MI2209150044</t>
        </is>
      </c>
      <c r="J391" t="n">
        <v>88.0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2.0</v>
      </c>
      <c r="O391" s="1" t="n">
        <v>44816.887870370374</v>
      </c>
      <c r="P391" s="1" t="n">
        <v>44817.044386574074</v>
      </c>
      <c r="Q391" t="n">
        <v>13009.0</v>
      </c>
      <c r="R391" t="n">
        <v>514.0</v>
      </c>
      <c r="S391" t="b">
        <v>0</v>
      </c>
      <c r="T391" t="inlineStr">
        <is>
          <t>N/A</t>
        </is>
      </c>
      <c r="U391" t="b">
        <v>0</v>
      </c>
      <c r="V391" t="inlineStr">
        <is>
          <t>Komal Kharde</t>
        </is>
      </c>
      <c r="W391" s="1" t="n">
        <v>44817.02675925926</v>
      </c>
      <c r="X391" t="n">
        <v>301.0</v>
      </c>
      <c r="Y391" t="n">
        <v>88.0</v>
      </c>
      <c r="Z391" t="n">
        <v>0.0</v>
      </c>
      <c r="AA391" t="n">
        <v>88.0</v>
      </c>
      <c r="AB391" t="n">
        <v>0.0</v>
      </c>
      <c r="AC391" t="n">
        <v>2.0</v>
      </c>
      <c r="AD391" t="n">
        <v>0.0</v>
      </c>
      <c r="AE391" t="n">
        <v>0.0</v>
      </c>
      <c r="AF391" t="n">
        <v>0.0</v>
      </c>
      <c r="AG391" t="n">
        <v>0.0</v>
      </c>
      <c r="AH391" t="inlineStr">
        <is>
          <t>Hemanshi Deshlahara</t>
        </is>
      </c>
      <c r="AI391" s="1" t="n">
        <v>44817.044386574074</v>
      </c>
      <c r="AJ391" t="n">
        <v>213.0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  <c r="BF391" t="inlineStr">
        <is>
          <t>12-09-2022</t>
        </is>
      </c>
      <c r="BG391" t="n">
        <v>225.0</v>
      </c>
      <c r="BH391" t="inlineStr">
        <is>
          <t>NO</t>
        </is>
      </c>
    </row>
    <row r="392">
      <c r="A392" t="inlineStr">
        <is>
          <t>WI220918375</t>
        </is>
      </c>
      <c r="B392" t="inlineStr">
        <is>
          <t>DATA_VALIDATION</t>
        </is>
      </c>
      <c r="C392" t="inlineStr">
        <is>
          <t>201110013101</t>
        </is>
      </c>
      <c r="D392" t="inlineStr">
        <is>
          <t>Folder</t>
        </is>
      </c>
      <c r="E392" s="2">
        <f>HYPERLINK("capsilon://?command=openfolder&amp;siteaddress=FAM.docvelocity-na8.net&amp;folderid=FX44BB1635-C23F-E4FD-E0AD-5CAC9E1071D5","FX22092002")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MI2209150046</t>
        </is>
      </c>
      <c r="J392" t="n">
        <v>28.0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44816.88835648148</v>
      </c>
      <c r="P392" s="1" t="n">
        <v>44817.0434837963</v>
      </c>
      <c r="Q392" t="n">
        <v>13203.0</v>
      </c>
      <c r="R392" t="n">
        <v>200.0</v>
      </c>
      <c r="S392" t="b">
        <v>0</v>
      </c>
      <c r="T392" t="inlineStr">
        <is>
          <t>N/A</t>
        </is>
      </c>
      <c r="U392" t="b">
        <v>0</v>
      </c>
      <c r="V392" t="inlineStr">
        <is>
          <t>Prajakta Jagannath Mane</t>
        </is>
      </c>
      <c r="W392" s="1" t="n">
        <v>44817.0259375</v>
      </c>
      <c r="X392" t="n">
        <v>151.0</v>
      </c>
      <c r="Y392" t="n">
        <v>21.0</v>
      </c>
      <c r="Z392" t="n">
        <v>0.0</v>
      </c>
      <c r="AA392" t="n">
        <v>21.0</v>
      </c>
      <c r="AB392" t="n">
        <v>0.0</v>
      </c>
      <c r="AC392" t="n">
        <v>0.0</v>
      </c>
      <c r="AD392" t="n">
        <v>7.0</v>
      </c>
      <c r="AE392" t="n">
        <v>0.0</v>
      </c>
      <c r="AF392" t="n">
        <v>0.0</v>
      </c>
      <c r="AG392" t="n">
        <v>0.0</v>
      </c>
      <c r="AH392" t="inlineStr">
        <is>
          <t>Sanjana Uttekar</t>
        </is>
      </c>
      <c r="AI392" s="1" t="n">
        <v>44817.0434837963</v>
      </c>
      <c r="AJ392" t="n">
        <v>49.0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7.0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  <c r="BF392" t="inlineStr">
        <is>
          <t>12-09-2022</t>
        </is>
      </c>
      <c r="BG392" t="n">
        <v>223.0</v>
      </c>
      <c r="BH392" t="inlineStr">
        <is>
          <t>NO</t>
        </is>
      </c>
    </row>
    <row r="393">
      <c r="A393" t="inlineStr">
        <is>
          <t>WI220918376</t>
        </is>
      </c>
      <c r="B393" t="inlineStr">
        <is>
          <t>DATA_VALIDATION</t>
        </is>
      </c>
      <c r="C393" t="inlineStr">
        <is>
          <t>201110013101</t>
        </is>
      </c>
      <c r="D393" t="inlineStr">
        <is>
          <t>Folder</t>
        </is>
      </c>
      <c r="E393" s="2">
        <f>HYPERLINK("capsilon://?command=openfolder&amp;siteaddress=FAM.docvelocity-na8.net&amp;folderid=FX44BB1635-C23F-E4FD-E0AD-5CAC9E1071D5","FX22092002")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MI2209150047</t>
        </is>
      </c>
      <c r="J393" t="n">
        <v>77.0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44816.88851851852</v>
      </c>
      <c r="P393" s="1" t="n">
        <v>44817.04645833333</v>
      </c>
      <c r="Q393" t="n">
        <v>13223.0</v>
      </c>
      <c r="R393" t="n">
        <v>423.0</v>
      </c>
      <c r="S393" t="b">
        <v>0</v>
      </c>
      <c r="T393" t="inlineStr">
        <is>
          <t>N/A</t>
        </is>
      </c>
      <c r="U393" t="b">
        <v>0</v>
      </c>
      <c r="V393" t="inlineStr">
        <is>
          <t>Prajakta Jagannath Mane</t>
        </is>
      </c>
      <c r="W393" s="1" t="n">
        <v>44817.028703703705</v>
      </c>
      <c r="X393" t="n">
        <v>238.0</v>
      </c>
      <c r="Y393" t="n">
        <v>51.0</v>
      </c>
      <c r="Z393" t="n">
        <v>0.0</v>
      </c>
      <c r="AA393" t="n">
        <v>51.0</v>
      </c>
      <c r="AB393" t="n">
        <v>8.0</v>
      </c>
      <c r="AC393" t="n">
        <v>15.0</v>
      </c>
      <c r="AD393" t="n">
        <v>26.0</v>
      </c>
      <c r="AE393" t="n">
        <v>0.0</v>
      </c>
      <c r="AF393" t="n">
        <v>0.0</v>
      </c>
      <c r="AG393" t="n">
        <v>0.0</v>
      </c>
      <c r="AH393" t="inlineStr">
        <is>
          <t>Hemanshi Deshlahara</t>
        </is>
      </c>
      <c r="AI393" s="1" t="n">
        <v>44817.04645833333</v>
      </c>
      <c r="AJ393" t="n">
        <v>179.0</v>
      </c>
      <c r="AK393" t="n">
        <v>1.0</v>
      </c>
      <c r="AL393" t="n">
        <v>0.0</v>
      </c>
      <c r="AM393" t="n">
        <v>1.0</v>
      </c>
      <c r="AN393" t="n">
        <v>0.0</v>
      </c>
      <c r="AO393" t="n">
        <v>1.0</v>
      </c>
      <c r="AP393" t="n">
        <v>25.0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  <c r="BF393" t="inlineStr">
        <is>
          <t>12-09-2022</t>
        </is>
      </c>
      <c r="BG393" t="n">
        <v>227.0</v>
      </c>
      <c r="BH393" t="inlineStr">
        <is>
          <t>NO</t>
        </is>
      </c>
    </row>
    <row r="394">
      <c r="A394" t="inlineStr">
        <is>
          <t>WI220918377</t>
        </is>
      </c>
      <c r="B394" t="inlineStr">
        <is>
          <t>DATA_VALIDATION</t>
        </is>
      </c>
      <c r="C394" t="inlineStr">
        <is>
          <t>201110013101</t>
        </is>
      </c>
      <c r="D394" t="inlineStr">
        <is>
          <t>Folder</t>
        </is>
      </c>
      <c r="E394" s="2">
        <f>HYPERLINK("capsilon://?command=openfolder&amp;siteaddress=FAM.docvelocity-na8.net&amp;folderid=FX44BB1635-C23F-E4FD-E0AD-5CAC9E1071D5","FX22092002")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MI2209150048</t>
        </is>
      </c>
      <c r="J394" t="n">
        <v>28.0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44816.888819444444</v>
      </c>
      <c r="P394" s="1" t="n">
        <v>44817.046956018516</v>
      </c>
      <c r="Q394" t="n">
        <v>12986.0</v>
      </c>
      <c r="R394" t="n">
        <v>677.0</v>
      </c>
      <c r="S394" t="b">
        <v>0</v>
      </c>
      <c r="T394" t="inlineStr">
        <is>
          <t>N/A</t>
        </is>
      </c>
      <c r="U394" t="b">
        <v>0</v>
      </c>
      <c r="V394" t="inlineStr">
        <is>
          <t>Komal Kharde</t>
        </is>
      </c>
      <c r="W394" s="1" t="n">
        <v>44817.03412037037</v>
      </c>
      <c r="X394" t="n">
        <v>635.0</v>
      </c>
      <c r="Y394" t="n">
        <v>21.0</v>
      </c>
      <c r="Z394" t="n">
        <v>0.0</v>
      </c>
      <c r="AA394" t="n">
        <v>21.0</v>
      </c>
      <c r="AB394" t="n">
        <v>0.0</v>
      </c>
      <c r="AC394" t="n">
        <v>0.0</v>
      </c>
      <c r="AD394" t="n">
        <v>7.0</v>
      </c>
      <c r="AE394" t="n">
        <v>0.0</v>
      </c>
      <c r="AF394" t="n">
        <v>0.0</v>
      </c>
      <c r="AG394" t="n">
        <v>0.0</v>
      </c>
      <c r="AH394" t="inlineStr">
        <is>
          <t>Hemanshi Deshlahara</t>
        </is>
      </c>
      <c r="AI394" s="1" t="n">
        <v>44817.046956018516</v>
      </c>
      <c r="AJ394" t="n">
        <v>42.0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7.0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  <c r="BF394" t="inlineStr">
        <is>
          <t>12-09-2022</t>
        </is>
      </c>
      <c r="BG394" t="n">
        <v>227.0</v>
      </c>
      <c r="BH394" t="inlineStr">
        <is>
          <t>NO</t>
        </is>
      </c>
    </row>
    <row r="395">
      <c r="A395" t="inlineStr">
        <is>
          <t>WI220918378</t>
        </is>
      </c>
      <c r="B395" t="inlineStr">
        <is>
          <t>DATA_VALIDATION</t>
        </is>
      </c>
      <c r="C395" t="inlineStr">
        <is>
          <t>201110013101</t>
        </is>
      </c>
      <c r="D395" t="inlineStr">
        <is>
          <t>Folder</t>
        </is>
      </c>
      <c r="E395" s="2">
        <f>HYPERLINK("capsilon://?command=openfolder&amp;siteaddress=FAM.docvelocity-na8.net&amp;folderid=FX44BB1635-C23F-E4FD-E0AD-5CAC9E1071D5","FX22092002")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MI2209150049</t>
        </is>
      </c>
      <c r="J395" t="n">
        <v>77.0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44816.88891203704</v>
      </c>
      <c r="P395" s="1" t="n">
        <v>44817.04804398148</v>
      </c>
      <c r="Q395" t="n">
        <v>13369.0</v>
      </c>
      <c r="R395" t="n">
        <v>380.0</v>
      </c>
      <c r="S395" t="b">
        <v>0</v>
      </c>
      <c r="T395" t="inlineStr">
        <is>
          <t>N/A</t>
        </is>
      </c>
      <c r="U395" t="b">
        <v>0</v>
      </c>
      <c r="V395" t="inlineStr">
        <is>
          <t>Prajakta Jagannath Mane</t>
        </is>
      </c>
      <c r="W395" s="1" t="n">
        <v>44817.03203703704</v>
      </c>
      <c r="X395" t="n">
        <v>287.0</v>
      </c>
      <c r="Y395" t="n">
        <v>51.0</v>
      </c>
      <c r="Z395" t="n">
        <v>0.0</v>
      </c>
      <c r="AA395" t="n">
        <v>51.0</v>
      </c>
      <c r="AB395" t="n">
        <v>5.0</v>
      </c>
      <c r="AC395" t="n">
        <v>15.0</v>
      </c>
      <c r="AD395" t="n">
        <v>26.0</v>
      </c>
      <c r="AE395" t="n">
        <v>0.0</v>
      </c>
      <c r="AF395" t="n">
        <v>0.0</v>
      </c>
      <c r="AG395" t="n">
        <v>0.0</v>
      </c>
      <c r="AH395" t="inlineStr">
        <is>
          <t>Hemanshi Deshlahara</t>
        </is>
      </c>
      <c r="AI395" s="1" t="n">
        <v>44817.04804398148</v>
      </c>
      <c r="AJ395" t="n">
        <v>93.0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26.0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  <c r="BF395" t="inlineStr">
        <is>
          <t>12-09-2022</t>
        </is>
      </c>
      <c r="BG395" t="n">
        <v>229.0</v>
      </c>
      <c r="BH395" t="inlineStr">
        <is>
          <t>NO</t>
        </is>
      </c>
    </row>
    <row r="396">
      <c r="A396" t="inlineStr">
        <is>
          <t>WI220918379</t>
        </is>
      </c>
      <c r="B396" t="inlineStr">
        <is>
          <t>DATA_VALIDATION</t>
        </is>
      </c>
      <c r="C396" t="inlineStr">
        <is>
          <t>201110013101</t>
        </is>
      </c>
      <c r="D396" t="inlineStr">
        <is>
          <t>Folder</t>
        </is>
      </c>
      <c r="E396" s="2">
        <f>HYPERLINK("capsilon://?command=openfolder&amp;siteaddress=FAM.docvelocity-na8.net&amp;folderid=FX44BB1635-C23F-E4FD-E0AD-5CAC9E1071D5","FX22092002")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MI2209150051</t>
        </is>
      </c>
      <c r="J396" t="n">
        <v>88.0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44816.88930555555</v>
      </c>
      <c r="P396" s="1" t="n">
        <v>44817.04917824074</v>
      </c>
      <c r="Q396" t="n">
        <v>13481.0</v>
      </c>
      <c r="R396" t="n">
        <v>332.0</v>
      </c>
      <c r="S396" t="b">
        <v>0</v>
      </c>
      <c r="T396" t="inlineStr">
        <is>
          <t>N/A</t>
        </is>
      </c>
      <c r="U396" t="b">
        <v>0</v>
      </c>
      <c r="V396" t="inlineStr">
        <is>
          <t>Prajakta Jagannath Mane</t>
        </is>
      </c>
      <c r="W396" s="1" t="n">
        <v>44817.03476851852</v>
      </c>
      <c r="X396" t="n">
        <v>235.0</v>
      </c>
      <c r="Y396" t="n">
        <v>61.0</v>
      </c>
      <c r="Z396" t="n">
        <v>0.0</v>
      </c>
      <c r="AA396" t="n">
        <v>61.0</v>
      </c>
      <c r="AB396" t="n">
        <v>6.0</v>
      </c>
      <c r="AC396" t="n">
        <v>21.0</v>
      </c>
      <c r="AD396" t="n">
        <v>27.0</v>
      </c>
      <c r="AE396" t="n">
        <v>0.0</v>
      </c>
      <c r="AF396" t="n">
        <v>0.0</v>
      </c>
      <c r="AG396" t="n">
        <v>0.0</v>
      </c>
      <c r="AH396" t="inlineStr">
        <is>
          <t>Hemanshi Deshlahara</t>
        </is>
      </c>
      <c r="AI396" s="1" t="n">
        <v>44817.04917824074</v>
      </c>
      <c r="AJ396" t="n">
        <v>97.0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27.0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  <c r="BF396" t="inlineStr">
        <is>
          <t>12-09-2022</t>
        </is>
      </c>
      <c r="BG396" t="n">
        <v>230.0</v>
      </c>
      <c r="BH396" t="inlineStr">
        <is>
          <t>NO</t>
        </is>
      </c>
    </row>
    <row r="397">
      <c r="A397" t="inlineStr">
        <is>
          <t>WI220918380</t>
        </is>
      </c>
      <c r="B397" t="inlineStr">
        <is>
          <t>DATA_VALIDATION</t>
        </is>
      </c>
      <c r="C397" t="inlineStr">
        <is>
          <t>201110013101</t>
        </is>
      </c>
      <c r="D397" t="inlineStr">
        <is>
          <t>Folder</t>
        </is>
      </c>
      <c r="E397" s="2">
        <f>HYPERLINK("capsilon://?command=openfolder&amp;siteaddress=FAM.docvelocity-na8.net&amp;folderid=FX44BB1635-C23F-E4FD-E0AD-5CAC9E1071D5","FX22092002")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MI2209150054</t>
        </is>
      </c>
      <c r="J397" t="n">
        <v>88.0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44816.88967592592</v>
      </c>
      <c r="P397" s="1" t="n">
        <v>44817.05846064815</v>
      </c>
      <c r="Q397" t="n">
        <v>14094.0</v>
      </c>
      <c r="R397" t="n">
        <v>489.0</v>
      </c>
      <c r="S397" t="b">
        <v>0</v>
      </c>
      <c r="T397" t="inlineStr">
        <is>
          <t>N/A</t>
        </is>
      </c>
      <c r="U397" t="b">
        <v>0</v>
      </c>
      <c r="V397" t="inlineStr">
        <is>
          <t>Komal Kharde</t>
        </is>
      </c>
      <c r="W397" s="1" t="n">
        <v>44817.036886574075</v>
      </c>
      <c r="X397" t="n">
        <v>238.0</v>
      </c>
      <c r="Y397" t="n">
        <v>88.0</v>
      </c>
      <c r="Z397" t="n">
        <v>0.0</v>
      </c>
      <c r="AA397" t="n">
        <v>88.0</v>
      </c>
      <c r="AB397" t="n">
        <v>0.0</v>
      </c>
      <c r="AC397" t="n">
        <v>1.0</v>
      </c>
      <c r="AD397" t="n">
        <v>0.0</v>
      </c>
      <c r="AE397" t="n">
        <v>0.0</v>
      </c>
      <c r="AF397" t="n">
        <v>0.0</v>
      </c>
      <c r="AG397" t="n">
        <v>0.0</v>
      </c>
      <c r="AH397" t="inlineStr">
        <is>
          <t>Hemanshi Deshlahara</t>
        </is>
      </c>
      <c r="AI397" s="1" t="n">
        <v>44817.05846064815</v>
      </c>
      <c r="AJ397" t="n">
        <v>245.0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  <c r="BF397" t="inlineStr">
        <is>
          <t>12-09-2022</t>
        </is>
      </c>
      <c r="BG397" t="n">
        <v>243.0</v>
      </c>
      <c r="BH397" t="inlineStr">
        <is>
          <t>NO</t>
        </is>
      </c>
    </row>
    <row r="398">
      <c r="A398" t="inlineStr">
        <is>
          <t>WI220918381</t>
        </is>
      </c>
      <c r="B398" t="inlineStr">
        <is>
          <t>DATA_VALIDATION</t>
        </is>
      </c>
      <c r="C398" t="inlineStr">
        <is>
          <t>201110013101</t>
        </is>
      </c>
      <c r="D398" t="inlineStr">
        <is>
          <t>Folder</t>
        </is>
      </c>
      <c r="E398" s="2">
        <f>HYPERLINK("capsilon://?command=openfolder&amp;siteaddress=FAM.docvelocity-na8.net&amp;folderid=FX44BB1635-C23F-E4FD-E0AD-5CAC9E1071D5","FX22092002")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MI2209150055</t>
        </is>
      </c>
      <c r="J398" t="n">
        <v>28.0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44816.88978009259</v>
      </c>
      <c r="P398" s="1" t="n">
        <v>44817.05902777778</v>
      </c>
      <c r="Q398" t="n">
        <v>14476.0</v>
      </c>
      <c r="R398" t="n">
        <v>147.0</v>
      </c>
      <c r="S398" t="b">
        <v>0</v>
      </c>
      <c r="T398" t="inlineStr">
        <is>
          <t>N/A</t>
        </is>
      </c>
      <c r="U398" t="b">
        <v>0</v>
      </c>
      <c r="V398" t="inlineStr">
        <is>
          <t>Prajakta Jagannath Mane</t>
        </is>
      </c>
      <c r="W398" s="1" t="n">
        <v>44817.03592592593</v>
      </c>
      <c r="X398" t="n">
        <v>99.0</v>
      </c>
      <c r="Y398" t="n">
        <v>21.0</v>
      </c>
      <c r="Z398" t="n">
        <v>0.0</v>
      </c>
      <c r="AA398" t="n">
        <v>21.0</v>
      </c>
      <c r="AB398" t="n">
        <v>0.0</v>
      </c>
      <c r="AC398" t="n">
        <v>0.0</v>
      </c>
      <c r="AD398" t="n">
        <v>7.0</v>
      </c>
      <c r="AE398" t="n">
        <v>0.0</v>
      </c>
      <c r="AF398" t="n">
        <v>0.0</v>
      </c>
      <c r="AG398" t="n">
        <v>0.0</v>
      </c>
      <c r="AH398" t="inlineStr">
        <is>
          <t>Hemanshi Deshlahara</t>
        </is>
      </c>
      <c r="AI398" s="1" t="n">
        <v>44817.05902777778</v>
      </c>
      <c r="AJ398" t="n">
        <v>48.0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7.0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  <c r="BF398" t="inlineStr">
        <is>
          <t>12-09-2022</t>
        </is>
      </c>
      <c r="BG398" t="n">
        <v>243.0</v>
      </c>
      <c r="BH398" t="inlineStr">
        <is>
          <t>NO</t>
        </is>
      </c>
    </row>
    <row r="399">
      <c r="A399" t="inlineStr">
        <is>
          <t>WI220918382</t>
        </is>
      </c>
      <c r="B399" t="inlineStr">
        <is>
          <t>DATA_VALIDATION</t>
        </is>
      </c>
      <c r="C399" t="inlineStr">
        <is>
          <t>201110013101</t>
        </is>
      </c>
      <c r="D399" t="inlineStr">
        <is>
          <t>Folder</t>
        </is>
      </c>
      <c r="E399" s="2">
        <f>HYPERLINK("capsilon://?command=openfolder&amp;siteaddress=FAM.docvelocity-na8.net&amp;folderid=FX44BB1635-C23F-E4FD-E0AD-5CAC9E1071D5","FX22092002")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MI2209150057</t>
        </is>
      </c>
      <c r="J399" t="n">
        <v>28.0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44816.89003472222</v>
      </c>
      <c r="P399" s="1" t="n">
        <v>44817.06</v>
      </c>
      <c r="Q399" t="n">
        <v>14410.0</v>
      </c>
      <c r="R399" t="n">
        <v>275.0</v>
      </c>
      <c r="S399" t="b">
        <v>0</v>
      </c>
      <c r="T399" t="inlineStr">
        <is>
          <t>N/A</t>
        </is>
      </c>
      <c r="U399" t="b">
        <v>0</v>
      </c>
      <c r="V399" t="inlineStr">
        <is>
          <t>Monali Jadhav</t>
        </is>
      </c>
      <c r="W399" s="1" t="n">
        <v>44817.038090277776</v>
      </c>
      <c r="X399" t="n">
        <v>192.0</v>
      </c>
      <c r="Y399" t="n">
        <v>21.0</v>
      </c>
      <c r="Z399" t="n">
        <v>0.0</v>
      </c>
      <c r="AA399" t="n">
        <v>21.0</v>
      </c>
      <c r="AB399" t="n">
        <v>0.0</v>
      </c>
      <c r="AC399" t="n">
        <v>0.0</v>
      </c>
      <c r="AD399" t="n">
        <v>7.0</v>
      </c>
      <c r="AE399" t="n">
        <v>0.0</v>
      </c>
      <c r="AF399" t="n">
        <v>0.0</v>
      </c>
      <c r="AG399" t="n">
        <v>0.0</v>
      </c>
      <c r="AH399" t="inlineStr">
        <is>
          <t>Hemanshi Deshlahara</t>
        </is>
      </c>
      <c r="AI399" s="1" t="n">
        <v>44817.06</v>
      </c>
      <c r="AJ399" t="n">
        <v>83.0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7.0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  <c r="BF399" t="inlineStr">
        <is>
          <t>12-09-2022</t>
        </is>
      </c>
      <c r="BG399" t="n">
        <v>244.0</v>
      </c>
      <c r="BH399" t="inlineStr">
        <is>
          <t>NO</t>
        </is>
      </c>
    </row>
    <row r="400">
      <c r="A400" t="inlineStr">
        <is>
          <t>WI220918383</t>
        </is>
      </c>
      <c r="B400" t="inlineStr">
        <is>
          <t>DATA_VALIDATION</t>
        </is>
      </c>
      <c r="C400" t="inlineStr">
        <is>
          <t>201110013101</t>
        </is>
      </c>
      <c r="D400" t="inlineStr">
        <is>
          <t>Folder</t>
        </is>
      </c>
      <c r="E400" s="2">
        <f>HYPERLINK("capsilon://?command=openfolder&amp;siteaddress=FAM.docvelocity-na8.net&amp;folderid=FX44BB1635-C23F-E4FD-E0AD-5CAC9E1071D5","FX22092002")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MI2209150061</t>
        </is>
      </c>
      <c r="J400" t="n">
        <v>28.0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44816.890543981484</v>
      </c>
      <c r="P400" s="1" t="n">
        <v>44817.06559027778</v>
      </c>
      <c r="Q400" t="n">
        <v>14787.0</v>
      </c>
      <c r="R400" t="n">
        <v>337.0</v>
      </c>
      <c r="S400" t="b">
        <v>0</v>
      </c>
      <c r="T400" t="inlineStr">
        <is>
          <t>N/A</t>
        </is>
      </c>
      <c r="U400" t="b">
        <v>0</v>
      </c>
      <c r="V400" t="inlineStr">
        <is>
          <t>Prajakta Jagannath Mane</t>
        </is>
      </c>
      <c r="W400" s="1" t="n">
        <v>44817.039247685185</v>
      </c>
      <c r="X400" t="n">
        <v>287.0</v>
      </c>
      <c r="Y400" t="n">
        <v>21.0</v>
      </c>
      <c r="Z400" t="n">
        <v>0.0</v>
      </c>
      <c r="AA400" t="n">
        <v>21.0</v>
      </c>
      <c r="AB400" t="n">
        <v>0.0</v>
      </c>
      <c r="AC400" t="n">
        <v>0.0</v>
      </c>
      <c r="AD400" t="n">
        <v>7.0</v>
      </c>
      <c r="AE400" t="n">
        <v>0.0</v>
      </c>
      <c r="AF400" t="n">
        <v>0.0</v>
      </c>
      <c r="AG400" t="n">
        <v>0.0</v>
      </c>
      <c r="AH400" t="inlineStr">
        <is>
          <t>Hemanshi Deshlahara</t>
        </is>
      </c>
      <c r="AI400" s="1" t="n">
        <v>44817.06559027778</v>
      </c>
      <c r="AJ400" t="n">
        <v>50.0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7.0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  <c r="BF400" t="inlineStr">
        <is>
          <t>12-09-2022</t>
        </is>
      </c>
      <c r="BG400" t="n">
        <v>252.0</v>
      </c>
      <c r="BH400" t="inlineStr">
        <is>
          <t>NO</t>
        </is>
      </c>
    </row>
    <row r="401">
      <c r="A401" t="inlineStr">
        <is>
          <t>WI220918384</t>
        </is>
      </c>
      <c r="B401" t="inlineStr">
        <is>
          <t>DATA_VALIDATION</t>
        </is>
      </c>
      <c r="C401" t="inlineStr">
        <is>
          <t>201110013101</t>
        </is>
      </c>
      <c r="D401" t="inlineStr">
        <is>
          <t>Folder</t>
        </is>
      </c>
      <c r="E401" s="2">
        <f>HYPERLINK("capsilon://?command=openfolder&amp;siteaddress=FAM.docvelocity-na8.net&amp;folderid=FX44BB1635-C23F-E4FD-E0AD-5CAC9E1071D5","FX22092002")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MI2209150060</t>
        </is>
      </c>
      <c r="J401" t="n">
        <v>28.0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44816.89061342592</v>
      </c>
      <c r="P401" s="1" t="n">
        <v>44817.066296296296</v>
      </c>
      <c r="Q401" t="n">
        <v>14901.0</v>
      </c>
      <c r="R401" t="n">
        <v>278.0</v>
      </c>
      <c r="S401" t="b">
        <v>0</v>
      </c>
      <c r="T401" t="inlineStr">
        <is>
          <t>N/A</t>
        </is>
      </c>
      <c r="U401" t="b">
        <v>0</v>
      </c>
      <c r="V401" t="inlineStr">
        <is>
          <t>Komal Kharde</t>
        </is>
      </c>
      <c r="W401" s="1" t="n">
        <v>44817.03942129629</v>
      </c>
      <c r="X401" t="n">
        <v>218.0</v>
      </c>
      <c r="Y401" t="n">
        <v>21.0</v>
      </c>
      <c r="Z401" t="n">
        <v>0.0</v>
      </c>
      <c r="AA401" t="n">
        <v>21.0</v>
      </c>
      <c r="AB401" t="n">
        <v>0.0</v>
      </c>
      <c r="AC401" t="n">
        <v>0.0</v>
      </c>
      <c r="AD401" t="n">
        <v>7.0</v>
      </c>
      <c r="AE401" t="n">
        <v>0.0</v>
      </c>
      <c r="AF401" t="n">
        <v>0.0</v>
      </c>
      <c r="AG401" t="n">
        <v>0.0</v>
      </c>
      <c r="AH401" t="inlineStr">
        <is>
          <t>Hemanshi Deshlahara</t>
        </is>
      </c>
      <c r="AI401" s="1" t="n">
        <v>44817.066296296296</v>
      </c>
      <c r="AJ401" t="n">
        <v>60.0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7.0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  <c r="BF401" t="inlineStr">
        <is>
          <t>12-09-2022</t>
        </is>
      </c>
      <c r="BG401" t="n">
        <v>252.0</v>
      </c>
      <c r="BH401" t="inlineStr">
        <is>
          <t>NO</t>
        </is>
      </c>
    </row>
    <row r="402">
      <c r="A402" t="inlineStr">
        <is>
          <t>WI220918385</t>
        </is>
      </c>
      <c r="B402" t="inlineStr">
        <is>
          <t>DATA_VALIDATION</t>
        </is>
      </c>
      <c r="C402" t="inlineStr">
        <is>
          <t>201110013101</t>
        </is>
      </c>
      <c r="D402" t="inlineStr">
        <is>
          <t>Folder</t>
        </is>
      </c>
      <c r="E402" s="2">
        <f>HYPERLINK("capsilon://?command=openfolder&amp;siteaddress=FAM.docvelocity-na8.net&amp;folderid=FX44BB1635-C23F-E4FD-E0AD-5CAC9E1071D5","FX22092002")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MI2209150068</t>
        </is>
      </c>
      <c r="J402" t="n">
        <v>77.0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44816.89084490741</v>
      </c>
      <c r="P402" s="1" t="n">
        <v>44817.06811342593</v>
      </c>
      <c r="Q402" t="n">
        <v>14545.0</v>
      </c>
      <c r="R402" t="n">
        <v>771.0</v>
      </c>
      <c r="S402" t="b">
        <v>0</v>
      </c>
      <c r="T402" t="inlineStr">
        <is>
          <t>N/A</t>
        </is>
      </c>
      <c r="U402" t="b">
        <v>0</v>
      </c>
      <c r="V402" t="inlineStr">
        <is>
          <t>Monali Jadhav</t>
        </is>
      </c>
      <c r="W402" s="1" t="n">
        <v>44817.04520833334</v>
      </c>
      <c r="X402" t="n">
        <v>614.0</v>
      </c>
      <c r="Y402" t="n">
        <v>72.0</v>
      </c>
      <c r="Z402" t="n">
        <v>0.0</v>
      </c>
      <c r="AA402" t="n">
        <v>72.0</v>
      </c>
      <c r="AB402" t="n">
        <v>0.0</v>
      </c>
      <c r="AC402" t="n">
        <v>13.0</v>
      </c>
      <c r="AD402" t="n">
        <v>5.0</v>
      </c>
      <c r="AE402" t="n">
        <v>0.0</v>
      </c>
      <c r="AF402" t="n">
        <v>0.0</v>
      </c>
      <c r="AG402" t="n">
        <v>0.0</v>
      </c>
      <c r="AH402" t="inlineStr">
        <is>
          <t>Hemanshi Deshlahara</t>
        </is>
      </c>
      <c r="AI402" s="1" t="n">
        <v>44817.06811342593</v>
      </c>
      <c r="AJ402" t="n">
        <v>157.0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5.0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  <c r="BF402" t="inlineStr">
        <is>
          <t>12-09-2022</t>
        </is>
      </c>
      <c r="BG402" t="n">
        <v>255.0</v>
      </c>
      <c r="BH402" t="inlineStr">
        <is>
          <t>NO</t>
        </is>
      </c>
    </row>
    <row r="403">
      <c r="A403" t="inlineStr">
        <is>
          <t>WI220918386</t>
        </is>
      </c>
      <c r="B403" t="inlineStr">
        <is>
          <t>DATA_VALIDATION</t>
        </is>
      </c>
      <c r="C403" t="inlineStr">
        <is>
          <t>201110013101</t>
        </is>
      </c>
      <c r="D403" t="inlineStr">
        <is>
          <t>Folder</t>
        </is>
      </c>
      <c r="E403" s="2">
        <f>HYPERLINK("capsilon://?command=openfolder&amp;siteaddress=FAM.docvelocity-na8.net&amp;folderid=FX44BB1635-C23F-E4FD-E0AD-5CAC9E1071D5","FX22092002")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MI2209150064</t>
        </is>
      </c>
      <c r="J403" t="n">
        <v>28.0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44816.89096064815</v>
      </c>
      <c r="P403" s="1" t="n">
        <v>44817.06878472222</v>
      </c>
      <c r="Q403" t="n">
        <v>15214.0</v>
      </c>
      <c r="R403" t="n">
        <v>150.0</v>
      </c>
      <c r="S403" t="b">
        <v>0</v>
      </c>
      <c r="T403" t="inlineStr">
        <is>
          <t>N/A</t>
        </is>
      </c>
      <c r="U403" t="b">
        <v>0</v>
      </c>
      <c r="V403" t="inlineStr">
        <is>
          <t>Prajakta Jagannath Mane</t>
        </is>
      </c>
      <c r="W403" s="1" t="n">
        <v>44817.04033564815</v>
      </c>
      <c r="X403" t="n">
        <v>93.0</v>
      </c>
      <c r="Y403" t="n">
        <v>21.0</v>
      </c>
      <c r="Z403" t="n">
        <v>0.0</v>
      </c>
      <c r="AA403" t="n">
        <v>21.0</v>
      </c>
      <c r="AB403" t="n">
        <v>0.0</v>
      </c>
      <c r="AC403" t="n">
        <v>0.0</v>
      </c>
      <c r="AD403" t="n">
        <v>7.0</v>
      </c>
      <c r="AE403" t="n">
        <v>0.0</v>
      </c>
      <c r="AF403" t="n">
        <v>0.0</v>
      </c>
      <c r="AG403" t="n">
        <v>0.0</v>
      </c>
      <c r="AH403" t="inlineStr">
        <is>
          <t>Hemanshi Deshlahara</t>
        </is>
      </c>
      <c r="AI403" s="1" t="n">
        <v>44817.06878472222</v>
      </c>
      <c r="AJ403" t="n">
        <v>57.0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7.0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  <c r="BF403" t="inlineStr">
        <is>
          <t>12-09-2022</t>
        </is>
      </c>
      <c r="BG403" t="n">
        <v>256.0</v>
      </c>
      <c r="BH403" t="inlineStr">
        <is>
          <t>NO</t>
        </is>
      </c>
    </row>
    <row r="404">
      <c r="A404" t="inlineStr">
        <is>
          <t>WI220918387</t>
        </is>
      </c>
      <c r="B404" t="inlineStr">
        <is>
          <t>DATA_VALIDATION</t>
        </is>
      </c>
      <c r="C404" t="inlineStr">
        <is>
          <t>201110013101</t>
        </is>
      </c>
      <c r="D404" t="inlineStr">
        <is>
          <t>Folder</t>
        </is>
      </c>
      <c r="E404" s="2">
        <f>HYPERLINK("capsilon://?command=openfolder&amp;siteaddress=FAM.docvelocity-na8.net&amp;folderid=FX44BB1635-C23F-E4FD-E0AD-5CAC9E1071D5","FX22092002")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MI2209150081</t>
        </is>
      </c>
      <c r="J404" t="n">
        <v>77.0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2.0</v>
      </c>
      <c r="O404" s="1" t="n">
        <v>44816.89126157408</v>
      </c>
      <c r="P404" s="1" t="n">
        <v>44817.07061342592</v>
      </c>
      <c r="Q404" t="n">
        <v>15035.0</v>
      </c>
      <c r="R404" t="n">
        <v>461.0</v>
      </c>
      <c r="S404" t="b">
        <v>0</v>
      </c>
      <c r="T404" t="inlineStr">
        <is>
          <t>N/A</t>
        </is>
      </c>
      <c r="U404" t="b">
        <v>0</v>
      </c>
      <c r="V404" t="inlineStr">
        <is>
          <t>Komal Kharde</t>
        </is>
      </c>
      <c r="W404" s="1" t="n">
        <v>44817.04293981481</v>
      </c>
      <c r="X404" t="n">
        <v>303.0</v>
      </c>
      <c r="Y404" t="n">
        <v>73.0</v>
      </c>
      <c r="Z404" t="n">
        <v>0.0</v>
      </c>
      <c r="AA404" t="n">
        <v>73.0</v>
      </c>
      <c r="AB404" t="n">
        <v>5.0</v>
      </c>
      <c r="AC404" t="n">
        <v>3.0</v>
      </c>
      <c r="AD404" t="n">
        <v>4.0</v>
      </c>
      <c r="AE404" t="n">
        <v>0.0</v>
      </c>
      <c r="AF404" t="n">
        <v>0.0</v>
      </c>
      <c r="AG404" t="n">
        <v>0.0</v>
      </c>
      <c r="AH404" t="inlineStr">
        <is>
          <t>Hemanshi Deshlahara</t>
        </is>
      </c>
      <c r="AI404" s="1" t="n">
        <v>44817.07061342592</v>
      </c>
      <c r="AJ404" t="n">
        <v>158.0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4.0</v>
      </c>
      <c r="AQ404" t="n">
        <v>0.0</v>
      </c>
      <c r="AR404" t="n">
        <v>0.0</v>
      </c>
      <c r="AS404" t="n">
        <v>0.0</v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  <c r="BF404" t="inlineStr">
        <is>
          <t>12-09-2022</t>
        </is>
      </c>
      <c r="BG404" t="n">
        <v>258.0</v>
      </c>
      <c r="BH404" t="inlineStr">
        <is>
          <t>NO</t>
        </is>
      </c>
    </row>
    <row r="405">
      <c r="A405" t="inlineStr">
        <is>
          <t>WI220918388</t>
        </is>
      </c>
      <c r="B405" t="inlineStr">
        <is>
          <t>DATA_VALIDATION</t>
        </is>
      </c>
      <c r="C405" t="inlineStr">
        <is>
          <t>201110013101</t>
        </is>
      </c>
      <c r="D405" t="inlineStr">
        <is>
          <t>Folder</t>
        </is>
      </c>
      <c r="E405" s="2">
        <f>HYPERLINK("capsilon://?command=openfolder&amp;siteaddress=FAM.docvelocity-na8.net&amp;folderid=FX44BB1635-C23F-E4FD-E0AD-5CAC9E1071D5","FX22092002")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MI2209150087</t>
        </is>
      </c>
      <c r="J405" t="n">
        <v>28.0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44816.892013888886</v>
      </c>
      <c r="P405" s="1" t="n">
        <v>44817.072060185186</v>
      </c>
      <c r="Q405" t="n">
        <v>15311.0</v>
      </c>
      <c r="R405" t="n">
        <v>245.0</v>
      </c>
      <c r="S405" t="b">
        <v>0</v>
      </c>
      <c r="T405" t="inlineStr">
        <is>
          <t>N/A</t>
        </is>
      </c>
      <c r="U405" t="b">
        <v>0</v>
      </c>
      <c r="V405" t="inlineStr">
        <is>
          <t>Prajakta Jagannath Mane</t>
        </is>
      </c>
      <c r="W405" s="1" t="n">
        <v>44817.04174768519</v>
      </c>
      <c r="X405" t="n">
        <v>121.0</v>
      </c>
      <c r="Y405" t="n">
        <v>21.0</v>
      </c>
      <c r="Z405" t="n">
        <v>0.0</v>
      </c>
      <c r="AA405" t="n">
        <v>21.0</v>
      </c>
      <c r="AB405" t="n">
        <v>0.0</v>
      </c>
      <c r="AC405" t="n">
        <v>0.0</v>
      </c>
      <c r="AD405" t="n">
        <v>7.0</v>
      </c>
      <c r="AE405" t="n">
        <v>0.0</v>
      </c>
      <c r="AF405" t="n">
        <v>0.0</v>
      </c>
      <c r="AG405" t="n">
        <v>0.0</v>
      </c>
      <c r="AH405" t="inlineStr">
        <is>
          <t>Hemanshi Deshlahara</t>
        </is>
      </c>
      <c r="AI405" s="1" t="n">
        <v>44817.072060185186</v>
      </c>
      <c r="AJ405" t="n">
        <v>124.0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7.0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  <c r="BF405" t="inlineStr">
        <is>
          <t>12-09-2022</t>
        </is>
      </c>
      <c r="BG405" t="n">
        <v>259.0</v>
      </c>
      <c r="BH405" t="inlineStr">
        <is>
          <t>NO</t>
        </is>
      </c>
    </row>
    <row r="406">
      <c r="A406" t="inlineStr">
        <is>
          <t>WI220918389</t>
        </is>
      </c>
      <c r="B406" t="inlineStr">
        <is>
          <t>DATA_VALIDATION</t>
        </is>
      </c>
      <c r="C406" t="inlineStr">
        <is>
          <t>201110013101</t>
        </is>
      </c>
      <c r="D406" t="inlineStr">
        <is>
          <t>Folder</t>
        </is>
      </c>
      <c r="E406" s="2">
        <f>HYPERLINK("capsilon://?command=openfolder&amp;siteaddress=FAM.docvelocity-na8.net&amp;folderid=FX44BB1635-C23F-E4FD-E0AD-5CAC9E1071D5","FX22092002")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MI2209150083</t>
        </is>
      </c>
      <c r="J406" t="n">
        <v>88.0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2.0</v>
      </c>
      <c r="O406" s="1" t="n">
        <v>44816.89207175926</v>
      </c>
      <c r="P406" s="1" t="n">
        <v>44817.07299768519</v>
      </c>
      <c r="Q406" t="n">
        <v>15351.0</v>
      </c>
      <c r="R406" t="n">
        <v>281.0</v>
      </c>
      <c r="S406" t="b">
        <v>0</v>
      </c>
      <c r="T406" t="inlineStr">
        <is>
          <t>N/A</t>
        </is>
      </c>
      <c r="U406" t="b">
        <v>0</v>
      </c>
      <c r="V406" t="inlineStr">
        <is>
          <t>Prajakta Jagannath Mane</t>
        </is>
      </c>
      <c r="W406" s="1" t="n">
        <v>44817.04408564815</v>
      </c>
      <c r="X406" t="n">
        <v>201.0</v>
      </c>
      <c r="Y406" t="n">
        <v>61.0</v>
      </c>
      <c r="Z406" t="n">
        <v>0.0</v>
      </c>
      <c r="AA406" t="n">
        <v>61.0</v>
      </c>
      <c r="AB406" t="n">
        <v>6.0</v>
      </c>
      <c r="AC406" t="n">
        <v>21.0</v>
      </c>
      <c r="AD406" t="n">
        <v>27.0</v>
      </c>
      <c r="AE406" t="n">
        <v>0.0</v>
      </c>
      <c r="AF406" t="n">
        <v>0.0</v>
      </c>
      <c r="AG406" t="n">
        <v>0.0</v>
      </c>
      <c r="AH406" t="inlineStr">
        <is>
          <t>Hemanshi Deshlahara</t>
        </is>
      </c>
      <c r="AI406" s="1" t="n">
        <v>44817.07299768519</v>
      </c>
      <c r="AJ406" t="n">
        <v>80.0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27.0</v>
      </c>
      <c r="AQ406" t="n">
        <v>0.0</v>
      </c>
      <c r="AR406" t="n">
        <v>0.0</v>
      </c>
      <c r="AS406" t="n">
        <v>0.0</v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  <c r="BF406" t="inlineStr">
        <is>
          <t>12-09-2022</t>
        </is>
      </c>
      <c r="BG406" t="n">
        <v>260.0</v>
      </c>
      <c r="BH406" t="inlineStr">
        <is>
          <t>NO</t>
        </is>
      </c>
    </row>
    <row r="407">
      <c r="A407" t="inlineStr">
        <is>
          <t>WI220918390</t>
        </is>
      </c>
      <c r="B407" t="inlineStr">
        <is>
          <t>DATA_VALIDATION</t>
        </is>
      </c>
      <c r="C407" t="inlineStr">
        <is>
          <t>201110013101</t>
        </is>
      </c>
      <c r="D407" t="inlineStr">
        <is>
          <t>Folder</t>
        </is>
      </c>
      <c r="E407" s="2">
        <f>HYPERLINK("capsilon://?command=openfolder&amp;siteaddress=FAM.docvelocity-na8.net&amp;folderid=FX44BB1635-C23F-E4FD-E0AD-5CAC9E1071D5","FX22092002")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MI2209150090</t>
        </is>
      </c>
      <c r="J407" t="n">
        <v>28.0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44816.892743055556</v>
      </c>
      <c r="P407" s="1" t="n">
        <v>44817.074166666665</v>
      </c>
      <c r="Q407" t="n">
        <v>15203.0</v>
      </c>
      <c r="R407" t="n">
        <v>472.0</v>
      </c>
      <c r="S407" t="b">
        <v>0</v>
      </c>
      <c r="T407" t="inlineStr">
        <is>
          <t>N/A</t>
        </is>
      </c>
      <c r="U407" t="b">
        <v>0</v>
      </c>
      <c r="V407" t="inlineStr">
        <is>
          <t>Komal Kharde</t>
        </is>
      </c>
      <c r="W407" s="1" t="n">
        <v>44817.04725694445</v>
      </c>
      <c r="X407" t="n">
        <v>372.0</v>
      </c>
      <c r="Y407" t="n">
        <v>21.0</v>
      </c>
      <c r="Z407" t="n">
        <v>0.0</v>
      </c>
      <c r="AA407" t="n">
        <v>21.0</v>
      </c>
      <c r="AB407" t="n">
        <v>0.0</v>
      </c>
      <c r="AC407" t="n">
        <v>0.0</v>
      </c>
      <c r="AD407" t="n">
        <v>7.0</v>
      </c>
      <c r="AE407" t="n">
        <v>0.0</v>
      </c>
      <c r="AF407" t="n">
        <v>0.0</v>
      </c>
      <c r="AG407" t="n">
        <v>0.0</v>
      </c>
      <c r="AH407" t="inlineStr">
        <is>
          <t>Hemanshi Deshlahara</t>
        </is>
      </c>
      <c r="AI407" s="1" t="n">
        <v>44817.074166666665</v>
      </c>
      <c r="AJ407" t="n">
        <v>100.0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7.0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  <c r="BF407" t="inlineStr">
        <is>
          <t>12-09-2022</t>
        </is>
      </c>
      <c r="BG407" t="n">
        <v>261.0</v>
      </c>
      <c r="BH407" t="inlineStr">
        <is>
          <t>NO</t>
        </is>
      </c>
    </row>
    <row r="408">
      <c r="A408" t="inlineStr">
        <is>
          <t>WI220918391</t>
        </is>
      </c>
      <c r="B408" t="inlineStr">
        <is>
          <t>DATA_VALIDATION</t>
        </is>
      </c>
      <c r="C408" t="inlineStr">
        <is>
          <t>201110013101</t>
        </is>
      </c>
      <c r="D408" t="inlineStr">
        <is>
          <t>Folder</t>
        </is>
      </c>
      <c r="E408" s="2">
        <f>HYPERLINK("capsilon://?command=openfolder&amp;siteaddress=FAM.docvelocity-na8.net&amp;folderid=FX44BB1635-C23F-E4FD-E0AD-5CAC9E1071D5","FX22092002")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MI2209150092</t>
        </is>
      </c>
      <c r="J408" t="n">
        <v>28.0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2.0</v>
      </c>
      <c r="O408" s="1" t="n">
        <v>44816.893159722225</v>
      </c>
      <c r="P408" s="1" t="n">
        <v>44817.07476851852</v>
      </c>
      <c r="Q408" t="n">
        <v>15438.0</v>
      </c>
      <c r="R408" t="n">
        <v>253.0</v>
      </c>
      <c r="S408" t="b">
        <v>0</v>
      </c>
      <c r="T408" t="inlineStr">
        <is>
          <t>N/A</t>
        </is>
      </c>
      <c r="U408" t="b">
        <v>0</v>
      </c>
      <c r="V408" t="inlineStr">
        <is>
          <t>Prajakta Jagannath Mane</t>
        </is>
      </c>
      <c r="W408" s="1" t="n">
        <v>44817.046435185184</v>
      </c>
      <c r="X408" t="n">
        <v>202.0</v>
      </c>
      <c r="Y408" t="n">
        <v>21.0</v>
      </c>
      <c r="Z408" t="n">
        <v>0.0</v>
      </c>
      <c r="AA408" t="n">
        <v>21.0</v>
      </c>
      <c r="AB408" t="n">
        <v>0.0</v>
      </c>
      <c r="AC408" t="n">
        <v>1.0</v>
      </c>
      <c r="AD408" t="n">
        <v>7.0</v>
      </c>
      <c r="AE408" t="n">
        <v>0.0</v>
      </c>
      <c r="AF408" t="n">
        <v>0.0</v>
      </c>
      <c r="AG408" t="n">
        <v>0.0</v>
      </c>
      <c r="AH408" t="inlineStr">
        <is>
          <t>Hemanshi Deshlahara</t>
        </is>
      </c>
      <c r="AI408" s="1" t="n">
        <v>44817.07476851852</v>
      </c>
      <c r="AJ408" t="n">
        <v>51.0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7.0</v>
      </c>
      <c r="AQ408" t="n">
        <v>0.0</v>
      </c>
      <c r="AR408" t="n">
        <v>0.0</v>
      </c>
      <c r="AS408" t="n">
        <v>0.0</v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  <c r="BF408" t="inlineStr">
        <is>
          <t>12-09-2022</t>
        </is>
      </c>
      <c r="BG408" t="n">
        <v>261.0</v>
      </c>
      <c r="BH408" t="inlineStr">
        <is>
          <t>NO</t>
        </is>
      </c>
    </row>
    <row r="409">
      <c r="A409" t="inlineStr">
        <is>
          <t>WI220918392</t>
        </is>
      </c>
      <c r="B409" t="inlineStr">
        <is>
          <t>DATA_VALIDATION</t>
        </is>
      </c>
      <c r="C409" t="inlineStr">
        <is>
          <t>201110013101</t>
        </is>
      </c>
      <c r="D409" t="inlineStr">
        <is>
          <t>Folder</t>
        </is>
      </c>
      <c r="E409" s="2">
        <f>HYPERLINK("capsilon://?command=openfolder&amp;siteaddress=FAM.docvelocity-na8.net&amp;folderid=FX44BB1635-C23F-E4FD-E0AD-5CAC9E1071D5","FX22092002")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MI2209150082</t>
        </is>
      </c>
      <c r="J409" t="n">
        <v>88.0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44816.89496527778</v>
      </c>
      <c r="P409" s="1" t="n">
        <v>44817.078101851854</v>
      </c>
      <c r="Q409" t="n">
        <v>15466.0</v>
      </c>
      <c r="R409" t="n">
        <v>357.0</v>
      </c>
      <c r="S409" t="b">
        <v>0</v>
      </c>
      <c r="T409" t="inlineStr">
        <is>
          <t>N/A</t>
        </is>
      </c>
      <c r="U409" t="b">
        <v>0</v>
      </c>
      <c r="V409" t="inlineStr">
        <is>
          <t>Monali Jadhav</t>
        </is>
      </c>
      <c r="W409" s="1" t="n">
        <v>44817.04822916666</v>
      </c>
      <c r="X409" t="n">
        <v>260.0</v>
      </c>
      <c r="Y409" t="n">
        <v>88.0</v>
      </c>
      <c r="Z409" t="n">
        <v>0.0</v>
      </c>
      <c r="AA409" t="n">
        <v>88.0</v>
      </c>
      <c r="AB409" t="n">
        <v>0.0</v>
      </c>
      <c r="AC409" t="n">
        <v>1.0</v>
      </c>
      <c r="AD409" t="n">
        <v>0.0</v>
      </c>
      <c r="AE409" t="n">
        <v>0.0</v>
      </c>
      <c r="AF409" t="n">
        <v>0.0</v>
      </c>
      <c r="AG409" t="n">
        <v>0.0</v>
      </c>
      <c r="AH409" t="inlineStr">
        <is>
          <t>Hemanshi Deshlahara</t>
        </is>
      </c>
      <c r="AI409" s="1" t="n">
        <v>44817.078101851854</v>
      </c>
      <c r="AJ409" t="n">
        <v>89.0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  <c r="BF409" t="inlineStr">
        <is>
          <t>12-09-2022</t>
        </is>
      </c>
      <c r="BG409" t="n">
        <v>263.0</v>
      </c>
      <c r="BH409" t="inlineStr">
        <is>
          <t>NO</t>
        </is>
      </c>
    </row>
    <row r="410">
      <c r="A410" t="inlineStr">
        <is>
          <t>WI220918401</t>
        </is>
      </c>
      <c r="B410" t="inlineStr">
        <is>
          <t>DATA_VALIDATION</t>
        </is>
      </c>
      <c r="C410" t="inlineStr">
        <is>
          <t>201100015392</t>
        </is>
      </c>
      <c r="D410" t="inlineStr">
        <is>
          <t>Folder</t>
        </is>
      </c>
      <c r="E410" s="2">
        <f>HYPERLINK("capsilon://?command=openfolder&amp;siteaddress=FAM.docvelocity-na8.net&amp;folderid=FX7A613CDC-6DC2-FB0C-D846-CEE9B09B523D","FX22092643")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MI2209149340</t>
        </is>
      </c>
      <c r="J410" t="n">
        <v>420.0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44816.91019675926</v>
      </c>
      <c r="P410" s="1" t="n">
        <v>44816.980729166666</v>
      </c>
      <c r="Q410" t="n">
        <v>1680.0</v>
      </c>
      <c r="R410" t="n">
        <v>4414.0</v>
      </c>
      <c r="S410" t="b">
        <v>0</v>
      </c>
      <c r="T410" t="inlineStr">
        <is>
          <t>N/A</t>
        </is>
      </c>
      <c r="U410" t="b">
        <v>1</v>
      </c>
      <c r="V410" t="inlineStr">
        <is>
          <t>Prajakta Jagannath Mane</t>
        </is>
      </c>
      <c r="W410" s="1" t="n">
        <v>44816.96175925926</v>
      </c>
      <c r="X410" t="n">
        <v>3178.0</v>
      </c>
      <c r="Y410" t="n">
        <v>282.0</v>
      </c>
      <c r="Z410" t="n">
        <v>0.0</v>
      </c>
      <c r="AA410" t="n">
        <v>282.0</v>
      </c>
      <c r="AB410" t="n">
        <v>87.0</v>
      </c>
      <c r="AC410" t="n">
        <v>73.0</v>
      </c>
      <c r="AD410" t="n">
        <v>138.0</v>
      </c>
      <c r="AE410" t="n">
        <v>0.0</v>
      </c>
      <c r="AF410" t="n">
        <v>0.0</v>
      </c>
      <c r="AG410" t="n">
        <v>0.0</v>
      </c>
      <c r="AH410" t="inlineStr">
        <is>
          <t>Rohit Mawal</t>
        </is>
      </c>
      <c r="AI410" s="1" t="n">
        <v>44816.980729166666</v>
      </c>
      <c r="AJ410" t="n">
        <v>1206.0</v>
      </c>
      <c r="AK410" t="n">
        <v>5.0</v>
      </c>
      <c r="AL410" t="n">
        <v>0.0</v>
      </c>
      <c r="AM410" t="n">
        <v>5.0</v>
      </c>
      <c r="AN410" t="n">
        <v>84.0</v>
      </c>
      <c r="AO410" t="n">
        <v>4.0</v>
      </c>
      <c r="AP410" t="n">
        <v>133.0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  <c r="BF410" t="inlineStr">
        <is>
          <t>12-09-2022</t>
        </is>
      </c>
      <c r="BG410" t="n">
        <v>101.0</v>
      </c>
      <c r="BH410" t="inlineStr">
        <is>
          <t>NO</t>
        </is>
      </c>
    </row>
    <row r="411">
      <c r="A411" t="inlineStr">
        <is>
          <t>WI220918404</t>
        </is>
      </c>
      <c r="B411" t="inlineStr">
        <is>
          <t>DATA_VALIDATION</t>
        </is>
      </c>
      <c r="C411" t="inlineStr">
        <is>
          <t>201330008607</t>
        </is>
      </c>
      <c r="D411" t="inlineStr">
        <is>
          <t>Folder</t>
        </is>
      </c>
      <c r="E411" s="2">
        <f>HYPERLINK("capsilon://?command=openfolder&amp;siteaddress=FAM.docvelocity-na8.net&amp;folderid=FX2CC8A60E-8AA0-CF9B-BF2C-7D9189622583","FX22092653")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MI2209150283</t>
        </is>
      </c>
      <c r="J411" t="n">
        <v>67.0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2.0</v>
      </c>
      <c r="O411" s="1" t="n">
        <v>44816.91810185185</v>
      </c>
      <c r="P411" s="1" t="n">
        <v>44817.07907407408</v>
      </c>
      <c r="Q411" t="n">
        <v>13555.0</v>
      </c>
      <c r="R411" t="n">
        <v>353.0</v>
      </c>
      <c r="S411" t="b">
        <v>0</v>
      </c>
      <c r="T411" t="inlineStr">
        <is>
          <t>N/A</t>
        </is>
      </c>
      <c r="U411" t="b">
        <v>0</v>
      </c>
      <c r="V411" t="inlineStr">
        <is>
          <t>Prajakta Jagannath Mane</t>
        </is>
      </c>
      <c r="W411" s="1" t="n">
        <v>44817.04957175926</v>
      </c>
      <c r="X411" t="n">
        <v>270.0</v>
      </c>
      <c r="Y411" t="n">
        <v>52.0</v>
      </c>
      <c r="Z411" t="n">
        <v>0.0</v>
      </c>
      <c r="AA411" t="n">
        <v>52.0</v>
      </c>
      <c r="AB411" t="n">
        <v>0.0</v>
      </c>
      <c r="AC411" t="n">
        <v>3.0</v>
      </c>
      <c r="AD411" t="n">
        <v>15.0</v>
      </c>
      <c r="AE411" t="n">
        <v>0.0</v>
      </c>
      <c r="AF411" t="n">
        <v>0.0</v>
      </c>
      <c r="AG411" t="n">
        <v>0.0</v>
      </c>
      <c r="AH411" t="inlineStr">
        <is>
          <t>Hemanshi Deshlahara</t>
        </is>
      </c>
      <c r="AI411" s="1" t="n">
        <v>44817.07907407408</v>
      </c>
      <c r="AJ411" t="n">
        <v>83.0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15.0</v>
      </c>
      <c r="AQ411" t="n">
        <v>0.0</v>
      </c>
      <c r="AR411" t="n">
        <v>0.0</v>
      </c>
      <c r="AS411" t="n">
        <v>0.0</v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  <c r="BF411" t="inlineStr">
        <is>
          <t>12-09-2022</t>
        </is>
      </c>
      <c r="BG411" t="n">
        <v>231.0</v>
      </c>
      <c r="BH411" t="inlineStr">
        <is>
          <t>NO</t>
        </is>
      </c>
    </row>
    <row r="412">
      <c r="A412" t="inlineStr">
        <is>
          <t>WI220918408</t>
        </is>
      </c>
      <c r="B412" t="inlineStr">
        <is>
          <t>DATA_VALIDATION</t>
        </is>
      </c>
      <c r="C412" t="inlineStr">
        <is>
          <t>201308008856</t>
        </is>
      </c>
      <c r="D412" t="inlineStr">
        <is>
          <t>Folder</t>
        </is>
      </c>
      <c r="E412" s="2">
        <f>HYPERLINK("capsilon://?command=openfolder&amp;siteaddress=FAM.docvelocity-na8.net&amp;folderid=FX99A2A867-C4E5-8FC4-A1F7-EAD1858D6272","FX2209559")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MI2209149579</t>
        </is>
      </c>
      <c r="J412" t="n">
        <v>722.0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44816.9249537037</v>
      </c>
      <c r="P412" s="1" t="n">
        <v>44817.006215277775</v>
      </c>
      <c r="Q412" t="n">
        <v>3496.0</v>
      </c>
      <c r="R412" t="n">
        <v>3525.0</v>
      </c>
      <c r="S412" t="b">
        <v>0</v>
      </c>
      <c r="T412" t="inlineStr">
        <is>
          <t>N/A</t>
        </is>
      </c>
      <c r="U412" t="b">
        <v>1</v>
      </c>
      <c r="V412" t="inlineStr">
        <is>
          <t>Prajakta Jagannath Mane</t>
        </is>
      </c>
      <c r="W412" s="1" t="n">
        <v>44816.98951388889</v>
      </c>
      <c r="X412" t="n">
        <v>2397.0</v>
      </c>
      <c r="Y412" t="n">
        <v>338.0</v>
      </c>
      <c r="Z412" t="n">
        <v>0.0</v>
      </c>
      <c r="AA412" t="n">
        <v>338.0</v>
      </c>
      <c r="AB412" t="n">
        <v>162.0</v>
      </c>
      <c r="AC412" t="n">
        <v>63.0</v>
      </c>
      <c r="AD412" t="n">
        <v>384.0</v>
      </c>
      <c r="AE412" t="n">
        <v>0.0</v>
      </c>
      <c r="AF412" t="n">
        <v>0.0</v>
      </c>
      <c r="AG412" t="n">
        <v>0.0</v>
      </c>
      <c r="AH412" t="inlineStr">
        <is>
          <t>Rohit Mawal</t>
        </is>
      </c>
      <c r="AI412" s="1" t="n">
        <v>44817.006215277775</v>
      </c>
      <c r="AJ412" t="n">
        <v>1128.0</v>
      </c>
      <c r="AK412" t="n">
        <v>2.0</v>
      </c>
      <c r="AL412" t="n">
        <v>0.0</v>
      </c>
      <c r="AM412" t="n">
        <v>2.0</v>
      </c>
      <c r="AN412" t="n">
        <v>153.0</v>
      </c>
      <c r="AO412" t="n">
        <v>1.0</v>
      </c>
      <c r="AP412" t="n">
        <v>382.0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  <c r="BF412" t="inlineStr">
        <is>
          <t>12-09-2022</t>
        </is>
      </c>
      <c r="BG412" t="n">
        <v>117.0</v>
      </c>
      <c r="BH412" t="inlineStr">
        <is>
          <t>NO</t>
        </is>
      </c>
    </row>
    <row r="413">
      <c r="A413" t="inlineStr">
        <is>
          <t>WI220918419</t>
        </is>
      </c>
      <c r="B413" t="inlineStr">
        <is>
          <t>DATA_VALIDATION</t>
        </is>
      </c>
      <c r="C413" t="inlineStr">
        <is>
          <t>201308008871</t>
        </is>
      </c>
      <c r="D413" t="inlineStr">
        <is>
          <t>Folder</t>
        </is>
      </c>
      <c r="E413" s="2">
        <f>HYPERLINK("capsilon://?command=openfolder&amp;siteaddress=FAM.docvelocity-na8.net&amp;folderid=FX3EA98953-E9BA-F0A3-E504-6B10D58E3FC1","FX22091406")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MI2209150398</t>
        </is>
      </c>
      <c r="J413" t="n">
        <v>122.0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1.0</v>
      </c>
      <c r="O413" s="1" t="n">
        <v>44816.934386574074</v>
      </c>
      <c r="P413" s="1" t="n">
        <v>44817.048414351855</v>
      </c>
      <c r="Q413" t="n">
        <v>9753.0</v>
      </c>
      <c r="R413" t="n">
        <v>99.0</v>
      </c>
      <c r="S413" t="b">
        <v>0</v>
      </c>
      <c r="T413" t="inlineStr">
        <is>
          <t>N/A</t>
        </is>
      </c>
      <c r="U413" t="b">
        <v>0</v>
      </c>
      <c r="V413" t="inlineStr">
        <is>
          <t>Komal Kharde</t>
        </is>
      </c>
      <c r="W413" s="1" t="n">
        <v>44817.048414351855</v>
      </c>
      <c r="X413" t="n">
        <v>99.0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122.0</v>
      </c>
      <c r="AE413" t="n">
        <v>122.0</v>
      </c>
      <c r="AF413" t="n">
        <v>0.0</v>
      </c>
      <c r="AG413" t="n">
        <v>2.0</v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N/A</t>
        </is>
      </c>
      <c r="AO413" t="inlineStr">
        <is>
          <t>N/A</t>
        </is>
      </c>
      <c r="AP413" t="inlineStr">
        <is>
          <t>N/A</t>
        </is>
      </c>
      <c r="AQ413" t="inlineStr">
        <is>
          <t>N/A</t>
        </is>
      </c>
      <c r="AR413" t="inlineStr">
        <is>
          <t>N/A</t>
        </is>
      </c>
      <c r="AS413" t="inlineStr">
        <is>
          <t>N/A</t>
        </is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  <c r="BF413" t="inlineStr">
        <is>
          <t>12-09-2022</t>
        </is>
      </c>
      <c r="BG413" t="n">
        <v>164.0</v>
      </c>
      <c r="BH413" t="inlineStr">
        <is>
          <t>NO</t>
        </is>
      </c>
    </row>
    <row r="414">
      <c r="A414" t="inlineStr">
        <is>
          <t>WI220918421</t>
        </is>
      </c>
      <c r="B414" t="inlineStr">
        <is>
          <t>DATA_VALIDATION</t>
        </is>
      </c>
      <c r="C414" t="inlineStr">
        <is>
          <t>201330008608</t>
        </is>
      </c>
      <c r="D414" t="inlineStr">
        <is>
          <t>Folder</t>
        </is>
      </c>
      <c r="E414" s="2">
        <f>HYPERLINK("capsilon://?command=openfolder&amp;siteaddress=FAM.docvelocity-na8.net&amp;folderid=FX7504A3AA-2FC5-FCD5-ACB2-F4B92771C73C","FX22092655")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MI2209150459</t>
        </is>
      </c>
      <c r="J414" t="n">
        <v>692.0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44816.94380787037</v>
      </c>
      <c r="P414" s="1" t="n">
        <v>44817.11356481481</v>
      </c>
      <c r="Q414" t="n">
        <v>11547.0</v>
      </c>
      <c r="R414" t="n">
        <v>3120.0</v>
      </c>
      <c r="S414" t="b">
        <v>0</v>
      </c>
      <c r="T414" t="inlineStr">
        <is>
          <t>N/A</t>
        </is>
      </c>
      <c r="U414" t="b">
        <v>0</v>
      </c>
      <c r="V414" t="inlineStr">
        <is>
          <t>Monali Jadhav</t>
        </is>
      </c>
      <c r="W414" s="1" t="n">
        <v>44817.06375</v>
      </c>
      <c r="X414" t="n">
        <v>1340.0</v>
      </c>
      <c r="Y414" t="n">
        <v>678.0</v>
      </c>
      <c r="Z414" t="n">
        <v>0.0</v>
      </c>
      <c r="AA414" t="n">
        <v>678.0</v>
      </c>
      <c r="AB414" t="n">
        <v>0.0</v>
      </c>
      <c r="AC414" t="n">
        <v>17.0</v>
      </c>
      <c r="AD414" t="n">
        <v>14.0</v>
      </c>
      <c r="AE414" t="n">
        <v>0.0</v>
      </c>
      <c r="AF414" t="n">
        <v>0.0</v>
      </c>
      <c r="AG414" t="n">
        <v>0.0</v>
      </c>
      <c r="AH414" t="inlineStr">
        <is>
          <t>Rohit Mawal</t>
        </is>
      </c>
      <c r="AI414" s="1" t="n">
        <v>44817.11356481481</v>
      </c>
      <c r="AJ414" t="n">
        <v>1768.0</v>
      </c>
      <c r="AK414" t="n">
        <v>13.0</v>
      </c>
      <c r="AL414" t="n">
        <v>0.0</v>
      </c>
      <c r="AM414" t="n">
        <v>13.0</v>
      </c>
      <c r="AN414" t="n">
        <v>0.0</v>
      </c>
      <c r="AO414" t="n">
        <v>8.0</v>
      </c>
      <c r="AP414" t="n">
        <v>1.0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  <c r="BF414" t="inlineStr">
        <is>
          <t>12-09-2022</t>
        </is>
      </c>
      <c r="BG414" t="n">
        <v>244.0</v>
      </c>
      <c r="BH414" t="inlineStr">
        <is>
          <t>NO</t>
        </is>
      </c>
    </row>
    <row r="415">
      <c r="A415" t="inlineStr">
        <is>
          <t>WI220918434</t>
        </is>
      </c>
      <c r="B415" t="inlineStr">
        <is>
          <t>DATA_VALIDATION</t>
        </is>
      </c>
      <c r="C415" t="inlineStr">
        <is>
          <t>201330023462</t>
        </is>
      </c>
      <c r="D415" t="inlineStr">
        <is>
          <t>Folder</t>
        </is>
      </c>
      <c r="E415" s="2">
        <f>HYPERLINK("capsilon://?command=openfolder&amp;siteaddress=FAM.docvelocity-na8.net&amp;folderid=FXB6C69BE4-DA71-ECA4-8903-76CD835F920C","FX22091829")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MI2209149667</t>
        </is>
      </c>
      <c r="J415" t="n">
        <v>146.0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2.0</v>
      </c>
      <c r="O415" s="1" t="n">
        <v>44816.992997685185</v>
      </c>
      <c r="P415" s="1" t="n">
        <v>44817.009560185186</v>
      </c>
      <c r="Q415" t="n">
        <v>546.0</v>
      </c>
      <c r="R415" t="n">
        <v>885.0</v>
      </c>
      <c r="S415" t="b">
        <v>0</v>
      </c>
      <c r="T415" t="inlineStr">
        <is>
          <t>N/A</t>
        </is>
      </c>
      <c r="U415" t="b">
        <v>1</v>
      </c>
      <c r="V415" t="inlineStr">
        <is>
          <t>Prajakta Jagannath Mane</t>
        </is>
      </c>
      <c r="W415" s="1" t="n">
        <v>44817.00435185185</v>
      </c>
      <c r="X415" t="n">
        <v>596.0</v>
      </c>
      <c r="Y415" t="n">
        <v>92.0</v>
      </c>
      <c r="Z415" t="n">
        <v>0.0</v>
      </c>
      <c r="AA415" t="n">
        <v>92.0</v>
      </c>
      <c r="AB415" t="n">
        <v>0.0</v>
      </c>
      <c r="AC415" t="n">
        <v>42.0</v>
      </c>
      <c r="AD415" t="n">
        <v>54.0</v>
      </c>
      <c r="AE415" t="n">
        <v>0.0</v>
      </c>
      <c r="AF415" t="n">
        <v>0.0</v>
      </c>
      <c r="AG415" t="n">
        <v>0.0</v>
      </c>
      <c r="AH415" t="inlineStr">
        <is>
          <t>Rohit Mawal</t>
        </is>
      </c>
      <c r="AI415" s="1" t="n">
        <v>44817.009560185186</v>
      </c>
      <c r="AJ415" t="n">
        <v>289.0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54.0</v>
      </c>
      <c r="AQ415" t="n">
        <v>0.0</v>
      </c>
      <c r="AR415" t="n">
        <v>0.0</v>
      </c>
      <c r="AS415" t="n">
        <v>0.0</v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  <c r="BF415" t="inlineStr">
        <is>
          <t>12-09-2022</t>
        </is>
      </c>
      <c r="BG415" t="n">
        <v>23.0</v>
      </c>
      <c r="BH415" t="inlineStr">
        <is>
          <t>NO</t>
        </is>
      </c>
    </row>
    <row r="416">
      <c r="A416" t="inlineStr">
        <is>
          <t>WI220918438</t>
        </is>
      </c>
      <c r="B416" t="inlineStr">
        <is>
          <t>DATA_VALIDATION</t>
        </is>
      </c>
      <c r="C416" t="inlineStr">
        <is>
          <t>201330023462</t>
        </is>
      </c>
      <c r="D416" t="inlineStr">
        <is>
          <t>Folder</t>
        </is>
      </c>
      <c r="E416" s="2">
        <f>HYPERLINK("capsilon://?command=openfolder&amp;siteaddress=FAM.docvelocity-na8.net&amp;folderid=FXB6C69BE4-DA71-ECA4-8903-76CD835F920C","FX22091829")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MI2209149757</t>
        </is>
      </c>
      <c r="J416" t="n">
        <v>146.0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44817.01138888889</v>
      </c>
      <c r="P416" s="1" t="n">
        <v>44817.02662037037</v>
      </c>
      <c r="Q416" t="n">
        <v>599.0</v>
      </c>
      <c r="R416" t="n">
        <v>717.0</v>
      </c>
      <c r="S416" t="b">
        <v>0</v>
      </c>
      <c r="T416" t="inlineStr">
        <is>
          <t>N/A</t>
        </is>
      </c>
      <c r="U416" t="b">
        <v>1</v>
      </c>
      <c r="V416" t="inlineStr">
        <is>
          <t>Komal Kharde</t>
        </is>
      </c>
      <c r="W416" s="1" t="n">
        <v>44817.01783564815</v>
      </c>
      <c r="X416" t="n">
        <v>519.0</v>
      </c>
      <c r="Y416" t="n">
        <v>92.0</v>
      </c>
      <c r="Z416" t="n">
        <v>0.0</v>
      </c>
      <c r="AA416" t="n">
        <v>92.0</v>
      </c>
      <c r="AB416" t="n">
        <v>8.0</v>
      </c>
      <c r="AC416" t="n">
        <v>40.0</v>
      </c>
      <c r="AD416" t="n">
        <v>54.0</v>
      </c>
      <c r="AE416" t="n">
        <v>0.0</v>
      </c>
      <c r="AF416" t="n">
        <v>0.0</v>
      </c>
      <c r="AG416" t="n">
        <v>0.0</v>
      </c>
      <c r="AH416" t="inlineStr">
        <is>
          <t>Rohit Mawal</t>
        </is>
      </c>
      <c r="AI416" s="1" t="n">
        <v>44817.02662037037</v>
      </c>
      <c r="AJ416" t="n">
        <v>192.0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54.0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  <c r="BF416" t="inlineStr">
        <is>
          <t>13-09-2022</t>
        </is>
      </c>
      <c r="BG416" t="n">
        <v>21.0</v>
      </c>
      <c r="BH416" t="inlineStr">
        <is>
          <t>NO</t>
        </is>
      </c>
    </row>
    <row r="417">
      <c r="A417" t="inlineStr">
        <is>
          <t>WI220918442</t>
        </is>
      </c>
      <c r="B417" t="inlineStr">
        <is>
          <t>DATA_VALIDATION</t>
        </is>
      </c>
      <c r="C417" t="inlineStr">
        <is>
          <t>201308008792</t>
        </is>
      </c>
      <c r="D417" t="inlineStr">
        <is>
          <t>Folder</t>
        </is>
      </c>
      <c r="E417" s="2">
        <f>HYPERLINK("capsilon://?command=openfolder&amp;siteaddress=FAM.docvelocity-na8.net&amp;folderid=FX376A518E-6C33-879B-E669-1348F1D439F4","FX22083130")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MI2209150623</t>
        </is>
      </c>
      <c r="J417" t="n">
        <v>67.0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2.0</v>
      </c>
      <c r="O417" s="1" t="n">
        <v>44817.03256944445</v>
      </c>
      <c r="P417" s="1" t="n">
        <v>44817.115</v>
      </c>
      <c r="Q417" t="n">
        <v>6732.0</v>
      </c>
      <c r="R417" t="n">
        <v>390.0</v>
      </c>
      <c r="S417" t="b">
        <v>0</v>
      </c>
      <c r="T417" t="inlineStr">
        <is>
          <t>N/A</t>
        </is>
      </c>
      <c r="U417" t="b">
        <v>0</v>
      </c>
      <c r="V417" t="inlineStr">
        <is>
          <t>Komal Kharde</t>
        </is>
      </c>
      <c r="W417" s="1" t="n">
        <v>44817.051516203705</v>
      </c>
      <c r="X417" t="n">
        <v>267.0</v>
      </c>
      <c r="Y417" t="n">
        <v>52.0</v>
      </c>
      <c r="Z417" t="n">
        <v>0.0</v>
      </c>
      <c r="AA417" t="n">
        <v>52.0</v>
      </c>
      <c r="AB417" t="n">
        <v>0.0</v>
      </c>
      <c r="AC417" t="n">
        <v>27.0</v>
      </c>
      <c r="AD417" t="n">
        <v>15.0</v>
      </c>
      <c r="AE417" t="n">
        <v>0.0</v>
      </c>
      <c r="AF417" t="n">
        <v>0.0</v>
      </c>
      <c r="AG417" t="n">
        <v>0.0</v>
      </c>
      <c r="AH417" t="inlineStr">
        <is>
          <t>Rohit Mawal</t>
        </is>
      </c>
      <c r="AI417" s="1" t="n">
        <v>44817.115</v>
      </c>
      <c r="AJ417" t="n">
        <v>123.0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15.0</v>
      </c>
      <c r="AQ417" t="n">
        <v>0.0</v>
      </c>
      <c r="AR417" t="n">
        <v>0.0</v>
      </c>
      <c r="AS417" t="n">
        <v>0.0</v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  <c r="BF417" t="inlineStr">
        <is>
          <t>13-09-2022</t>
        </is>
      </c>
      <c r="BG417" t="n">
        <v>118.0</v>
      </c>
      <c r="BH417" t="inlineStr">
        <is>
          <t>NO</t>
        </is>
      </c>
    </row>
    <row r="418">
      <c r="A418" t="inlineStr">
        <is>
          <t>WI220918445</t>
        </is>
      </c>
      <c r="B418" t="inlineStr">
        <is>
          <t>DATA_VALIDATION</t>
        </is>
      </c>
      <c r="C418" t="inlineStr">
        <is>
          <t>201308008871</t>
        </is>
      </c>
      <c r="D418" t="inlineStr">
        <is>
          <t>Folder</t>
        </is>
      </c>
      <c r="E418" s="2">
        <f>HYPERLINK("capsilon://?command=openfolder&amp;siteaddress=FAM.docvelocity-na8.net&amp;folderid=FX3EA98953-E9BA-F0A3-E504-6B10D58E3FC1","FX22091406")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MI2209150398</t>
        </is>
      </c>
      <c r="J418" t="n">
        <v>146.0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44817.04969907407</v>
      </c>
      <c r="P418" s="1" t="n">
        <v>44817.065</v>
      </c>
      <c r="Q418" t="n">
        <v>400.0</v>
      </c>
      <c r="R418" t="n">
        <v>922.0</v>
      </c>
      <c r="S418" t="b">
        <v>0</v>
      </c>
      <c r="T418" t="inlineStr">
        <is>
          <t>N/A</t>
        </is>
      </c>
      <c r="U418" t="b">
        <v>1</v>
      </c>
      <c r="V418" t="inlineStr">
        <is>
          <t>Komal Kharde</t>
        </is>
      </c>
      <c r="W418" s="1" t="n">
        <v>44817.059965277775</v>
      </c>
      <c r="X418" t="n">
        <v>729.0</v>
      </c>
      <c r="Y418" t="n">
        <v>146.0</v>
      </c>
      <c r="Z418" t="n">
        <v>0.0</v>
      </c>
      <c r="AA418" t="n">
        <v>146.0</v>
      </c>
      <c r="AB418" t="n">
        <v>0.0</v>
      </c>
      <c r="AC418" t="n">
        <v>7.0</v>
      </c>
      <c r="AD418" t="n">
        <v>0.0</v>
      </c>
      <c r="AE418" t="n">
        <v>0.0</v>
      </c>
      <c r="AF418" t="n">
        <v>0.0</v>
      </c>
      <c r="AG418" t="n">
        <v>0.0</v>
      </c>
      <c r="AH418" t="inlineStr">
        <is>
          <t>Hemanshi Deshlahara</t>
        </is>
      </c>
      <c r="AI418" s="1" t="n">
        <v>44817.065</v>
      </c>
      <c r="AJ418" t="n">
        <v>186.0</v>
      </c>
      <c r="AK418" t="n">
        <v>0.0</v>
      </c>
      <c r="AL418" t="n">
        <v>0.0</v>
      </c>
      <c r="AM418" t="n">
        <v>0.0</v>
      </c>
      <c r="AN418" t="n">
        <v>0.0</v>
      </c>
      <c r="AO418" t="n">
        <v>1.0</v>
      </c>
      <c r="AP418" t="n">
        <v>0.0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  <c r="BF418" t="inlineStr">
        <is>
          <t>13-09-2022</t>
        </is>
      </c>
      <c r="BG418" t="n">
        <v>22.0</v>
      </c>
      <c r="BH418" t="inlineStr">
        <is>
          <t>NO</t>
        </is>
      </c>
    </row>
    <row r="419">
      <c r="A419" t="inlineStr">
        <is>
          <t>WI220918556</t>
        </is>
      </c>
      <c r="B419" t="inlineStr">
        <is>
          <t>DATA_VALIDATION</t>
        </is>
      </c>
      <c r="C419" t="inlineStr">
        <is>
          <t>201308008831</t>
        </is>
      </c>
      <c r="D419" t="inlineStr">
        <is>
          <t>Folder</t>
        </is>
      </c>
      <c r="E419" s="2">
        <f>HYPERLINK("capsilon://?command=openfolder&amp;siteaddress=FAM.docvelocity-na8.net&amp;folderid=FX28FF4FA0-F5B7-928A-C20F-C9A0DA8D6042","FX22086742")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MI2209151757</t>
        </is>
      </c>
      <c r="J419" t="n">
        <v>44.0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2.0</v>
      </c>
      <c r="O419" s="1" t="n">
        <v>44817.359502314815</v>
      </c>
      <c r="P419" s="1" t="n">
        <v>44817.386712962965</v>
      </c>
      <c r="Q419" t="n">
        <v>1062.0</v>
      </c>
      <c r="R419" t="n">
        <v>1289.0</v>
      </c>
      <c r="S419" t="b">
        <v>0</v>
      </c>
      <c r="T419" t="inlineStr">
        <is>
          <t>N/A</t>
        </is>
      </c>
      <c r="U419" t="b">
        <v>0</v>
      </c>
      <c r="V419" t="inlineStr">
        <is>
          <t>Prajwal Kendre</t>
        </is>
      </c>
      <c r="W419" s="1" t="n">
        <v>44817.37363425926</v>
      </c>
      <c r="X419" t="n">
        <v>518.0</v>
      </c>
      <c r="Y419" t="n">
        <v>37.0</v>
      </c>
      <c r="Z419" t="n">
        <v>0.0</v>
      </c>
      <c r="AA419" t="n">
        <v>37.0</v>
      </c>
      <c r="AB419" t="n">
        <v>0.0</v>
      </c>
      <c r="AC419" t="n">
        <v>11.0</v>
      </c>
      <c r="AD419" t="n">
        <v>7.0</v>
      </c>
      <c r="AE419" t="n">
        <v>0.0</v>
      </c>
      <c r="AF419" t="n">
        <v>0.0</v>
      </c>
      <c r="AG419" t="n">
        <v>0.0</v>
      </c>
      <c r="AH419" t="inlineStr">
        <is>
          <t>Sangeeta Kumari</t>
        </is>
      </c>
      <c r="AI419" s="1" t="n">
        <v>44817.386712962965</v>
      </c>
      <c r="AJ419" t="n">
        <v>38.0</v>
      </c>
      <c r="AK419" t="n">
        <v>4.0</v>
      </c>
      <c r="AL419" t="n">
        <v>0.0</v>
      </c>
      <c r="AM419" t="n">
        <v>4.0</v>
      </c>
      <c r="AN419" t="n">
        <v>0.0</v>
      </c>
      <c r="AO419" t="n">
        <v>0.0</v>
      </c>
      <c r="AP419" t="n">
        <v>3.0</v>
      </c>
      <c r="AQ419" t="n">
        <v>0.0</v>
      </c>
      <c r="AR419" t="n">
        <v>0.0</v>
      </c>
      <c r="AS419" t="n">
        <v>0.0</v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  <c r="BF419" t="inlineStr">
        <is>
          <t>13-09-2022</t>
        </is>
      </c>
      <c r="BG419" t="n">
        <v>39.0</v>
      </c>
      <c r="BH419" t="inlineStr">
        <is>
          <t>NO</t>
        </is>
      </c>
    </row>
    <row r="420">
      <c r="A420" t="inlineStr">
        <is>
          <t>WI22091871</t>
        </is>
      </c>
      <c r="B420" t="inlineStr">
        <is>
          <t>DATA_VALIDATION</t>
        </is>
      </c>
      <c r="C420" t="inlineStr">
        <is>
          <t>201308008721</t>
        </is>
      </c>
      <c r="D420" t="inlineStr">
        <is>
          <t>Folder</t>
        </is>
      </c>
      <c r="E420" s="2">
        <f>HYPERLINK("capsilon://?command=openfolder&amp;siteaddress=FAM.docvelocity-na8.net&amp;folderid=FXC55E0455-B5B6-70AB-CE7E-AEE815BC47CE","FX22075947")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MI220915480</t>
        </is>
      </c>
      <c r="J420" t="n">
        <v>67.0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44805.65697916667</v>
      </c>
      <c r="P420" s="1" t="n">
        <v>44805.73299768518</v>
      </c>
      <c r="Q420" t="n">
        <v>5658.0</v>
      </c>
      <c r="R420" t="n">
        <v>910.0</v>
      </c>
      <c r="S420" t="b">
        <v>0</v>
      </c>
      <c r="T420" t="inlineStr">
        <is>
          <t>N/A</t>
        </is>
      </c>
      <c r="U420" t="b">
        <v>0</v>
      </c>
      <c r="V420" t="inlineStr">
        <is>
          <t>Suraj Toradmal</t>
        </is>
      </c>
      <c r="W420" s="1" t="n">
        <v>44805.66243055555</v>
      </c>
      <c r="X420" t="n">
        <v>236.0</v>
      </c>
      <c r="Y420" t="n">
        <v>52.0</v>
      </c>
      <c r="Z420" t="n">
        <v>0.0</v>
      </c>
      <c r="AA420" t="n">
        <v>52.0</v>
      </c>
      <c r="AB420" t="n">
        <v>0.0</v>
      </c>
      <c r="AC420" t="n">
        <v>12.0</v>
      </c>
      <c r="AD420" t="n">
        <v>15.0</v>
      </c>
      <c r="AE420" t="n">
        <v>0.0</v>
      </c>
      <c r="AF420" t="n">
        <v>0.0</v>
      </c>
      <c r="AG420" t="n">
        <v>0.0</v>
      </c>
      <c r="AH420" t="inlineStr">
        <is>
          <t>Vikash Suryakanth Parmar</t>
        </is>
      </c>
      <c r="AI420" s="1" t="n">
        <v>44805.73299768518</v>
      </c>
      <c r="AJ420" t="n">
        <v>509.0</v>
      </c>
      <c r="AK420" t="n">
        <v>1.0</v>
      </c>
      <c r="AL420" t="n">
        <v>0.0</v>
      </c>
      <c r="AM420" t="n">
        <v>1.0</v>
      </c>
      <c r="AN420" t="n">
        <v>0.0</v>
      </c>
      <c r="AO420" t="n">
        <v>1.0</v>
      </c>
      <c r="AP420" t="n">
        <v>14.0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  <c r="BF420" t="inlineStr">
        <is>
          <t>01-09-2022</t>
        </is>
      </c>
      <c r="BG420" t="n">
        <v>109.0</v>
      </c>
      <c r="BH420" t="inlineStr">
        <is>
          <t>NO</t>
        </is>
      </c>
    </row>
    <row r="421">
      <c r="A421" t="inlineStr">
        <is>
          <t>WI220918767</t>
        </is>
      </c>
      <c r="B421" t="inlineStr">
        <is>
          <t>DATA_VALIDATION</t>
        </is>
      </c>
      <c r="C421" t="inlineStr">
        <is>
          <t>201330008584</t>
        </is>
      </c>
      <c r="D421" t="inlineStr">
        <is>
          <t>Folder</t>
        </is>
      </c>
      <c r="E421" s="2">
        <f>HYPERLINK("capsilon://?command=openfolder&amp;siteaddress=FAM.docvelocity-na8.net&amp;folderid=FX94F36371-45FD-6FA0-42F3-A5819767D049","FX22092112")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MI2209152878</t>
        </is>
      </c>
      <c r="J421" t="n">
        <v>44.0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44817.39879629629</v>
      </c>
      <c r="P421" s="1" t="n">
        <v>44817.46560185185</v>
      </c>
      <c r="Q421" t="n">
        <v>5292.0</v>
      </c>
      <c r="R421" t="n">
        <v>480.0</v>
      </c>
      <c r="S421" t="b">
        <v>0</v>
      </c>
      <c r="T421" t="inlineStr">
        <is>
          <t>N/A</t>
        </is>
      </c>
      <c r="U421" t="b">
        <v>0</v>
      </c>
      <c r="V421" t="inlineStr">
        <is>
          <t>Prajwal Kendre</t>
        </is>
      </c>
      <c r="W421" s="1" t="n">
        <v>44817.411574074074</v>
      </c>
      <c r="X421" t="n">
        <v>142.0</v>
      </c>
      <c r="Y421" t="n">
        <v>44.0</v>
      </c>
      <c r="Z421" t="n">
        <v>0.0</v>
      </c>
      <c r="AA421" t="n">
        <v>44.0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inlineStr">
        <is>
          <t>Ujwala Ajabe</t>
        </is>
      </c>
      <c r="AI421" s="1" t="n">
        <v>44817.46560185185</v>
      </c>
      <c r="AJ421" t="n">
        <v>330.0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  <c r="BF421" t="inlineStr">
        <is>
          <t>13-09-2022</t>
        </is>
      </c>
      <c r="BG421" t="n">
        <v>96.0</v>
      </c>
      <c r="BH421" t="inlineStr">
        <is>
          <t>NO</t>
        </is>
      </c>
    </row>
    <row r="422">
      <c r="A422" t="inlineStr">
        <is>
          <t>WI220918770</t>
        </is>
      </c>
      <c r="B422" t="inlineStr">
        <is>
          <t>DATA_VALIDATION</t>
        </is>
      </c>
      <c r="C422" t="inlineStr">
        <is>
          <t>201330008584</t>
        </is>
      </c>
      <c r="D422" t="inlineStr">
        <is>
          <t>Folder</t>
        </is>
      </c>
      <c r="E422" s="2">
        <f>HYPERLINK("capsilon://?command=openfolder&amp;siteaddress=FAM.docvelocity-na8.net&amp;folderid=FX94F36371-45FD-6FA0-42F3-A5819767D049","FX22092112")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MI2209152902</t>
        </is>
      </c>
      <c r="J422" t="n">
        <v>28.0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2.0</v>
      </c>
      <c r="O422" s="1" t="n">
        <v>44817.399143518516</v>
      </c>
      <c r="P422" s="1" t="n">
        <v>44817.467453703706</v>
      </c>
      <c r="Q422" t="n">
        <v>5709.0</v>
      </c>
      <c r="R422" t="n">
        <v>193.0</v>
      </c>
      <c r="S422" t="b">
        <v>0</v>
      </c>
      <c r="T422" t="inlineStr">
        <is>
          <t>N/A</t>
        </is>
      </c>
      <c r="U422" t="b">
        <v>0</v>
      </c>
      <c r="V422" t="inlineStr">
        <is>
          <t>Prajwal Kendre</t>
        </is>
      </c>
      <c r="W422" s="1" t="n">
        <v>44817.411990740744</v>
      </c>
      <c r="X422" t="n">
        <v>35.0</v>
      </c>
      <c r="Y422" t="n">
        <v>21.0</v>
      </c>
      <c r="Z422" t="n">
        <v>0.0</v>
      </c>
      <c r="AA422" t="n">
        <v>21.0</v>
      </c>
      <c r="AB422" t="n">
        <v>0.0</v>
      </c>
      <c r="AC422" t="n">
        <v>0.0</v>
      </c>
      <c r="AD422" t="n">
        <v>7.0</v>
      </c>
      <c r="AE422" t="n">
        <v>0.0</v>
      </c>
      <c r="AF422" t="n">
        <v>0.0</v>
      </c>
      <c r="AG422" t="n">
        <v>0.0</v>
      </c>
      <c r="AH422" t="inlineStr">
        <is>
          <t>Ujwala Ajabe</t>
        </is>
      </c>
      <c r="AI422" s="1" t="n">
        <v>44817.467453703706</v>
      </c>
      <c r="AJ422" t="n">
        <v>158.0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7.0</v>
      </c>
      <c r="AQ422" t="n">
        <v>0.0</v>
      </c>
      <c r="AR422" t="n">
        <v>0.0</v>
      </c>
      <c r="AS422" t="n">
        <v>0.0</v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  <c r="BF422" t="inlineStr">
        <is>
          <t>13-09-2022</t>
        </is>
      </c>
      <c r="BG422" t="n">
        <v>98.0</v>
      </c>
      <c r="BH422" t="inlineStr">
        <is>
          <t>NO</t>
        </is>
      </c>
    </row>
    <row r="423">
      <c r="A423" t="inlineStr">
        <is>
          <t>WI220918780</t>
        </is>
      </c>
      <c r="B423" t="inlineStr">
        <is>
          <t>DATA_VALIDATION</t>
        </is>
      </c>
      <c r="C423" t="inlineStr">
        <is>
          <t>201348000840</t>
        </is>
      </c>
      <c r="D423" t="inlineStr">
        <is>
          <t>Folder</t>
        </is>
      </c>
      <c r="E423" s="2">
        <f>HYPERLINK("capsilon://?command=openfolder&amp;siteaddress=FAM.docvelocity-na8.net&amp;folderid=FXD4182FCB-1225-96D7-DD2B-45C3539FDE82","FX22087875")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MI2209152996</t>
        </is>
      </c>
      <c r="J423" t="n">
        <v>30.0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2.0</v>
      </c>
      <c r="O423" s="1" t="n">
        <v>44817.40226851852</v>
      </c>
      <c r="P423" s="1" t="n">
        <v>44817.46864583333</v>
      </c>
      <c r="Q423" t="n">
        <v>5598.0</v>
      </c>
      <c r="R423" t="n">
        <v>137.0</v>
      </c>
      <c r="S423" t="b">
        <v>0</v>
      </c>
      <c r="T423" t="inlineStr">
        <is>
          <t>N/A</t>
        </is>
      </c>
      <c r="U423" t="b">
        <v>0</v>
      </c>
      <c r="V423" t="inlineStr">
        <is>
          <t>Prajwal Kendre</t>
        </is>
      </c>
      <c r="W423" s="1" t="n">
        <v>44817.41243055555</v>
      </c>
      <c r="X423" t="n">
        <v>37.0</v>
      </c>
      <c r="Y423" t="n">
        <v>10.0</v>
      </c>
      <c r="Z423" t="n">
        <v>0.0</v>
      </c>
      <c r="AA423" t="n">
        <v>10.0</v>
      </c>
      <c r="AB423" t="n">
        <v>0.0</v>
      </c>
      <c r="AC423" t="n">
        <v>1.0</v>
      </c>
      <c r="AD423" t="n">
        <v>20.0</v>
      </c>
      <c r="AE423" t="n">
        <v>0.0</v>
      </c>
      <c r="AF423" t="n">
        <v>0.0</v>
      </c>
      <c r="AG423" t="n">
        <v>0.0</v>
      </c>
      <c r="AH423" t="inlineStr">
        <is>
          <t>Ujwala Ajabe</t>
        </is>
      </c>
      <c r="AI423" s="1" t="n">
        <v>44817.46864583333</v>
      </c>
      <c r="AJ423" t="n">
        <v>100.0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20.0</v>
      </c>
      <c r="AQ423" t="n">
        <v>0.0</v>
      </c>
      <c r="AR423" t="n">
        <v>0.0</v>
      </c>
      <c r="AS423" t="n">
        <v>0.0</v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  <c r="BF423" t="inlineStr">
        <is>
          <t>13-09-2022</t>
        </is>
      </c>
      <c r="BG423" t="n">
        <v>95.0</v>
      </c>
      <c r="BH423" t="inlineStr">
        <is>
          <t>NO</t>
        </is>
      </c>
    </row>
    <row r="424">
      <c r="A424" t="inlineStr">
        <is>
          <t>WI220918810</t>
        </is>
      </c>
      <c r="B424" t="inlineStr">
        <is>
          <t>DATA_VALIDATION</t>
        </is>
      </c>
      <c r="C424" t="inlineStr">
        <is>
          <t>201348000840</t>
        </is>
      </c>
      <c r="D424" t="inlineStr">
        <is>
          <t>Folder</t>
        </is>
      </c>
      <c r="E424" s="2">
        <f>HYPERLINK("capsilon://?command=openfolder&amp;siteaddress=FAM.docvelocity-na8.net&amp;folderid=FXD4182FCB-1225-96D7-DD2B-45C3539FDE82","FX22087875")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MI2209153233</t>
        </is>
      </c>
      <c r="J424" t="n">
        <v>21.0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2.0</v>
      </c>
      <c r="O424" s="1" t="n">
        <v>44817.40908564815</v>
      </c>
      <c r="P424" s="1" t="n">
        <v>44817.467939814815</v>
      </c>
      <c r="Q424" t="n">
        <v>5037.0</v>
      </c>
      <c r="R424" t="n">
        <v>48.0</v>
      </c>
      <c r="S424" t="b">
        <v>0</v>
      </c>
      <c r="T424" t="inlineStr">
        <is>
          <t>N/A</t>
        </is>
      </c>
      <c r="U424" t="b">
        <v>0</v>
      </c>
      <c r="V424" t="inlineStr">
        <is>
          <t>Prajwal Kendre</t>
        </is>
      </c>
      <c r="W424" s="1" t="n">
        <v>44817.412673611114</v>
      </c>
      <c r="X424" t="n">
        <v>20.0</v>
      </c>
      <c r="Y424" t="n">
        <v>0.0</v>
      </c>
      <c r="Z424" t="n">
        <v>0.0</v>
      </c>
      <c r="AA424" t="n">
        <v>0.0</v>
      </c>
      <c r="AB424" t="n">
        <v>10.0</v>
      </c>
      <c r="AC424" t="n">
        <v>0.0</v>
      </c>
      <c r="AD424" t="n">
        <v>21.0</v>
      </c>
      <c r="AE424" t="n">
        <v>0.0</v>
      </c>
      <c r="AF424" t="n">
        <v>0.0</v>
      </c>
      <c r="AG424" t="n">
        <v>0.0</v>
      </c>
      <c r="AH424" t="inlineStr">
        <is>
          <t>Sangeeta Kumari</t>
        </is>
      </c>
      <c r="AI424" s="1" t="n">
        <v>44817.467939814815</v>
      </c>
      <c r="AJ424" t="n">
        <v>28.0</v>
      </c>
      <c r="AK424" t="n">
        <v>0.0</v>
      </c>
      <c r="AL424" t="n">
        <v>0.0</v>
      </c>
      <c r="AM424" t="n">
        <v>0.0</v>
      </c>
      <c r="AN424" t="n">
        <v>10.0</v>
      </c>
      <c r="AO424" t="n">
        <v>0.0</v>
      </c>
      <c r="AP424" t="n">
        <v>21.0</v>
      </c>
      <c r="AQ424" t="n">
        <v>0.0</v>
      </c>
      <c r="AR424" t="n">
        <v>0.0</v>
      </c>
      <c r="AS424" t="n">
        <v>0.0</v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  <c r="BF424" t="inlineStr">
        <is>
          <t>13-09-2022</t>
        </is>
      </c>
      <c r="BG424" t="n">
        <v>84.0</v>
      </c>
      <c r="BH424" t="inlineStr">
        <is>
          <t>NO</t>
        </is>
      </c>
    </row>
    <row r="425">
      <c r="A425" t="inlineStr">
        <is>
          <t>WI220918811</t>
        </is>
      </c>
      <c r="B425" t="inlineStr">
        <is>
          <t>DATA_VALIDATION</t>
        </is>
      </c>
      <c r="C425" t="inlineStr">
        <is>
          <t>201348000835</t>
        </is>
      </c>
      <c r="D425" t="inlineStr">
        <is>
          <t>Folder</t>
        </is>
      </c>
      <c r="E425" s="2">
        <f>HYPERLINK("capsilon://?command=openfolder&amp;siteaddress=FAM.docvelocity-na8.net&amp;folderid=FXDFF5B71F-33C3-6146-E315-ADE00102BF2D","FX22086847")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MI2209153219</t>
        </is>
      </c>
      <c r="J425" t="n">
        <v>134.0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2.0</v>
      </c>
      <c r="O425" s="1" t="n">
        <v>44817.409166666665</v>
      </c>
      <c r="P425" s="1" t="n">
        <v>44817.47126157407</v>
      </c>
      <c r="Q425" t="n">
        <v>4952.0</v>
      </c>
      <c r="R425" t="n">
        <v>413.0</v>
      </c>
      <c r="S425" t="b">
        <v>0</v>
      </c>
      <c r="T425" t="inlineStr">
        <is>
          <t>N/A</t>
        </is>
      </c>
      <c r="U425" t="b">
        <v>0</v>
      </c>
      <c r="V425" t="inlineStr">
        <is>
          <t>Prajwal Kendre</t>
        </is>
      </c>
      <c r="W425" s="1" t="n">
        <v>44817.414143518516</v>
      </c>
      <c r="X425" t="n">
        <v>127.0</v>
      </c>
      <c r="Y425" t="n">
        <v>104.0</v>
      </c>
      <c r="Z425" t="n">
        <v>0.0</v>
      </c>
      <c r="AA425" t="n">
        <v>104.0</v>
      </c>
      <c r="AB425" t="n">
        <v>0.0</v>
      </c>
      <c r="AC425" t="n">
        <v>4.0</v>
      </c>
      <c r="AD425" t="n">
        <v>30.0</v>
      </c>
      <c r="AE425" t="n">
        <v>0.0</v>
      </c>
      <c r="AF425" t="n">
        <v>0.0</v>
      </c>
      <c r="AG425" t="n">
        <v>0.0</v>
      </c>
      <c r="AH425" t="inlineStr">
        <is>
          <t>Sangeeta Kumari</t>
        </is>
      </c>
      <c r="AI425" s="1" t="n">
        <v>44817.47126157407</v>
      </c>
      <c r="AJ425" t="n">
        <v>286.0</v>
      </c>
      <c r="AK425" t="n">
        <v>1.0</v>
      </c>
      <c r="AL425" t="n">
        <v>0.0</v>
      </c>
      <c r="AM425" t="n">
        <v>1.0</v>
      </c>
      <c r="AN425" t="n">
        <v>0.0</v>
      </c>
      <c r="AO425" t="n">
        <v>0.0</v>
      </c>
      <c r="AP425" t="n">
        <v>29.0</v>
      </c>
      <c r="AQ425" t="n">
        <v>0.0</v>
      </c>
      <c r="AR425" t="n">
        <v>0.0</v>
      </c>
      <c r="AS425" t="n">
        <v>0.0</v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  <c r="BF425" t="inlineStr">
        <is>
          <t>13-09-2022</t>
        </is>
      </c>
      <c r="BG425" t="n">
        <v>89.0</v>
      </c>
      <c r="BH425" t="inlineStr">
        <is>
          <t>NO</t>
        </is>
      </c>
    </row>
    <row r="426">
      <c r="A426" t="inlineStr">
        <is>
          <t>WI22091884</t>
        </is>
      </c>
      <c r="B426" t="inlineStr">
        <is>
          <t>DATA_VALIDATION</t>
        </is>
      </c>
      <c r="C426" t="inlineStr">
        <is>
          <t>201308008765</t>
        </is>
      </c>
      <c r="D426" t="inlineStr">
        <is>
          <t>Folder</t>
        </is>
      </c>
      <c r="E426" s="2">
        <f>HYPERLINK("capsilon://?command=openfolder&amp;siteaddress=FAM.docvelocity-na8.net&amp;folderid=FX028AE706-138A-7413-20DE-6A2DDBAE68AB","FX2208535")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MI220915533</t>
        </is>
      </c>
      <c r="J426" t="n">
        <v>44.0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44805.6578125</v>
      </c>
      <c r="P426" s="1" t="n">
        <v>44805.73321759259</v>
      </c>
      <c r="Q426" t="n">
        <v>6477.0</v>
      </c>
      <c r="R426" t="n">
        <v>38.0</v>
      </c>
      <c r="S426" t="b">
        <v>0</v>
      </c>
      <c r="T426" t="inlineStr">
        <is>
          <t>N/A</t>
        </is>
      </c>
      <c r="U426" t="b">
        <v>0</v>
      </c>
      <c r="V426" t="inlineStr">
        <is>
          <t>Shivani Narwade</t>
        </is>
      </c>
      <c r="W426" s="1" t="n">
        <v>44805.670011574075</v>
      </c>
      <c r="X426" t="n">
        <v>20.0</v>
      </c>
      <c r="Y426" t="n">
        <v>0.0</v>
      </c>
      <c r="Z426" t="n">
        <v>0.0</v>
      </c>
      <c r="AA426" t="n">
        <v>0.0</v>
      </c>
      <c r="AB426" t="n">
        <v>37.0</v>
      </c>
      <c r="AC426" t="n">
        <v>0.0</v>
      </c>
      <c r="AD426" t="n">
        <v>44.0</v>
      </c>
      <c r="AE426" t="n">
        <v>0.0</v>
      </c>
      <c r="AF426" t="n">
        <v>0.0</v>
      </c>
      <c r="AG426" t="n">
        <v>0.0</v>
      </c>
      <c r="AH426" t="inlineStr">
        <is>
          <t>Vikash Suryakanth Parmar</t>
        </is>
      </c>
      <c r="AI426" s="1" t="n">
        <v>44805.73321759259</v>
      </c>
      <c r="AJ426" t="n">
        <v>18.0</v>
      </c>
      <c r="AK426" t="n">
        <v>0.0</v>
      </c>
      <c r="AL426" t="n">
        <v>0.0</v>
      </c>
      <c r="AM426" t="n">
        <v>0.0</v>
      </c>
      <c r="AN426" t="n">
        <v>37.0</v>
      </c>
      <c r="AO426" t="n">
        <v>0.0</v>
      </c>
      <c r="AP426" t="n">
        <v>44.0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  <c r="BF426" t="inlineStr">
        <is>
          <t>01-09-2022</t>
        </is>
      </c>
      <c r="BG426" t="n">
        <v>108.0</v>
      </c>
      <c r="BH426" t="inlineStr">
        <is>
          <t>NO</t>
        </is>
      </c>
    </row>
    <row r="427">
      <c r="A427" t="inlineStr">
        <is>
          <t>WI22091898</t>
        </is>
      </c>
      <c r="B427" t="inlineStr">
        <is>
          <t>DATA_VALIDATION</t>
        </is>
      </c>
      <c r="C427" t="inlineStr">
        <is>
          <t>201330008489</t>
        </is>
      </c>
      <c r="D427" t="inlineStr">
        <is>
          <t>Folder</t>
        </is>
      </c>
      <c r="E427" s="2">
        <f>HYPERLINK("capsilon://?command=openfolder&amp;siteaddress=FAM.docvelocity-na8.net&amp;folderid=FX6BE20E35-920C-E67B-E3DF-5129541CE216","FX220990")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MI220914806</t>
        </is>
      </c>
      <c r="J427" t="n">
        <v>260.0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2.0</v>
      </c>
      <c r="O427" s="1" t="n">
        <v>44805.66097222222</v>
      </c>
      <c r="P427" s="1" t="n">
        <v>44805.72688657408</v>
      </c>
      <c r="Q427" t="n">
        <v>4133.0</v>
      </c>
      <c r="R427" t="n">
        <v>1562.0</v>
      </c>
      <c r="S427" t="b">
        <v>0</v>
      </c>
      <c r="T427" t="inlineStr">
        <is>
          <t>N/A</t>
        </is>
      </c>
      <c r="U427" t="b">
        <v>1</v>
      </c>
      <c r="V427" t="inlineStr">
        <is>
          <t>Suraj Toradmal</t>
        </is>
      </c>
      <c r="W427" s="1" t="n">
        <v>44805.669340277775</v>
      </c>
      <c r="X427" t="n">
        <v>596.0</v>
      </c>
      <c r="Y427" t="n">
        <v>137.0</v>
      </c>
      <c r="Z427" t="n">
        <v>0.0</v>
      </c>
      <c r="AA427" t="n">
        <v>137.0</v>
      </c>
      <c r="AB427" t="n">
        <v>116.0</v>
      </c>
      <c r="AC427" t="n">
        <v>10.0</v>
      </c>
      <c r="AD427" t="n">
        <v>123.0</v>
      </c>
      <c r="AE427" t="n">
        <v>0.0</v>
      </c>
      <c r="AF427" t="n">
        <v>0.0</v>
      </c>
      <c r="AG427" t="n">
        <v>0.0</v>
      </c>
      <c r="AH427" t="inlineStr">
        <is>
          <t>Vikash Suryakanth Parmar</t>
        </is>
      </c>
      <c r="AI427" s="1" t="n">
        <v>44805.72688657408</v>
      </c>
      <c r="AJ427" t="n">
        <v>550.0</v>
      </c>
      <c r="AK427" t="n">
        <v>0.0</v>
      </c>
      <c r="AL427" t="n">
        <v>0.0</v>
      </c>
      <c r="AM427" t="n">
        <v>0.0</v>
      </c>
      <c r="AN427" t="n">
        <v>116.0</v>
      </c>
      <c r="AO427" t="n">
        <v>0.0</v>
      </c>
      <c r="AP427" t="n">
        <v>123.0</v>
      </c>
      <c r="AQ427" t="n">
        <v>0.0</v>
      </c>
      <c r="AR427" t="n">
        <v>0.0</v>
      </c>
      <c r="AS427" t="n">
        <v>0.0</v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  <c r="BF427" t="inlineStr">
        <is>
          <t>01-09-2022</t>
        </is>
      </c>
      <c r="BG427" t="n">
        <v>94.0</v>
      </c>
      <c r="BH427" t="inlineStr">
        <is>
          <t>NO</t>
        </is>
      </c>
    </row>
    <row r="428">
      <c r="A428" t="inlineStr">
        <is>
          <t>WI22091906</t>
        </is>
      </c>
      <c r="B428" t="inlineStr">
        <is>
          <t>DATA_VALIDATION</t>
        </is>
      </c>
      <c r="C428" t="inlineStr">
        <is>
          <t>201300025142</t>
        </is>
      </c>
      <c r="D428" t="inlineStr">
        <is>
          <t>Folder</t>
        </is>
      </c>
      <c r="E428" s="2">
        <f>HYPERLINK("capsilon://?command=openfolder&amp;siteaddress=FAM.docvelocity-na8.net&amp;folderid=FXC0ACA85E-286D-646B-E717-2072E5700166","FX22088798")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MI220914110</t>
        </is>
      </c>
      <c r="J428" t="n">
        <v>483.0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2.0</v>
      </c>
      <c r="O428" s="1" t="n">
        <v>44805.66229166667</v>
      </c>
      <c r="P428" s="1" t="n">
        <v>44805.739386574074</v>
      </c>
      <c r="Q428" t="n">
        <v>2136.0</v>
      </c>
      <c r="R428" t="n">
        <v>4525.0</v>
      </c>
      <c r="S428" t="b">
        <v>0</v>
      </c>
      <c r="T428" t="inlineStr">
        <is>
          <t>N/A</t>
        </is>
      </c>
      <c r="U428" t="b">
        <v>1</v>
      </c>
      <c r="V428" t="inlineStr">
        <is>
          <t>Suraj Toradmal</t>
        </is>
      </c>
      <c r="W428" s="1" t="n">
        <v>44805.70606481482</v>
      </c>
      <c r="X428" t="n">
        <v>2932.0</v>
      </c>
      <c r="Y428" t="n">
        <v>432.0</v>
      </c>
      <c r="Z428" t="n">
        <v>0.0</v>
      </c>
      <c r="AA428" t="n">
        <v>432.0</v>
      </c>
      <c r="AB428" t="n">
        <v>0.0</v>
      </c>
      <c r="AC428" t="n">
        <v>88.0</v>
      </c>
      <c r="AD428" t="n">
        <v>51.0</v>
      </c>
      <c r="AE428" t="n">
        <v>0.0</v>
      </c>
      <c r="AF428" t="n">
        <v>0.0</v>
      </c>
      <c r="AG428" t="n">
        <v>0.0</v>
      </c>
      <c r="AH428" t="inlineStr">
        <is>
          <t>Sumit Jarhad</t>
        </is>
      </c>
      <c r="AI428" s="1" t="n">
        <v>44805.739386574074</v>
      </c>
      <c r="AJ428" t="n">
        <v>1571.0</v>
      </c>
      <c r="AK428" t="n">
        <v>7.0</v>
      </c>
      <c r="AL428" t="n">
        <v>0.0</v>
      </c>
      <c r="AM428" t="n">
        <v>7.0</v>
      </c>
      <c r="AN428" t="n">
        <v>0.0</v>
      </c>
      <c r="AO428" t="n">
        <v>7.0</v>
      </c>
      <c r="AP428" t="n">
        <v>44.0</v>
      </c>
      <c r="AQ428" t="n">
        <v>0.0</v>
      </c>
      <c r="AR428" t="n">
        <v>0.0</v>
      </c>
      <c r="AS428" t="n">
        <v>0.0</v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  <c r="BF428" t="inlineStr">
        <is>
          <t>01-09-2022</t>
        </is>
      </c>
      <c r="BG428" t="n">
        <v>111.0</v>
      </c>
      <c r="BH428" t="inlineStr">
        <is>
          <t>NO</t>
        </is>
      </c>
    </row>
    <row r="429">
      <c r="A429" t="inlineStr">
        <is>
          <t>WI220919065</t>
        </is>
      </c>
      <c r="B429" t="inlineStr">
        <is>
          <t>DATA_VALIDATION</t>
        </is>
      </c>
      <c r="C429" t="inlineStr">
        <is>
          <t>201340001201</t>
        </is>
      </c>
      <c r="D429" t="inlineStr">
        <is>
          <t>Folder</t>
        </is>
      </c>
      <c r="E429" s="2">
        <f>HYPERLINK("capsilon://?command=openfolder&amp;siteaddress=FAM.docvelocity-na8.net&amp;folderid=FXE104F138-9ECC-151B-063E-D24502FC361B","FX22092160")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MI2209154363</t>
        </is>
      </c>
      <c r="J429" t="n">
        <v>160.0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1.0</v>
      </c>
      <c r="O429" s="1" t="n">
        <v>44817.436273148145</v>
      </c>
      <c r="P429" s="1" t="n">
        <v>44817.445381944446</v>
      </c>
      <c r="Q429" t="n">
        <v>603.0</v>
      </c>
      <c r="R429" t="n">
        <v>184.0</v>
      </c>
      <c r="S429" t="b">
        <v>0</v>
      </c>
      <c r="T429" t="inlineStr">
        <is>
          <t>N/A</t>
        </is>
      </c>
      <c r="U429" t="b">
        <v>0</v>
      </c>
      <c r="V429" t="inlineStr">
        <is>
          <t>Prajwal Kendre</t>
        </is>
      </c>
      <c r="W429" s="1" t="n">
        <v>44817.445381944446</v>
      </c>
      <c r="X429" t="n">
        <v>146.0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160.0</v>
      </c>
      <c r="AE429" t="n">
        <v>153.0</v>
      </c>
      <c r="AF429" t="n">
        <v>0.0</v>
      </c>
      <c r="AG429" t="n">
        <v>3.0</v>
      </c>
      <c r="AH429" t="inlineStr">
        <is>
          <t>N/A</t>
        </is>
      </c>
      <c r="AI429" t="inlineStr">
        <is>
          <t>N/A</t>
        </is>
      </c>
      <c r="AJ429" t="inlineStr">
        <is>
          <t>N/A</t>
        </is>
      </c>
      <c r="AK429" t="inlineStr">
        <is>
          <t>N/A</t>
        </is>
      </c>
      <c r="AL429" t="inlineStr">
        <is>
          <t>N/A</t>
        </is>
      </c>
      <c r="AM429" t="inlineStr">
        <is>
          <t>N/A</t>
        </is>
      </c>
      <c r="AN429" t="inlineStr">
        <is>
          <t>N/A</t>
        </is>
      </c>
      <c r="AO429" t="inlineStr">
        <is>
          <t>N/A</t>
        </is>
      </c>
      <c r="AP429" t="inlineStr">
        <is>
          <t>N/A</t>
        </is>
      </c>
      <c r="AQ429" t="inlineStr">
        <is>
          <t>N/A</t>
        </is>
      </c>
      <c r="AR429" t="inlineStr">
        <is>
          <t>N/A</t>
        </is>
      </c>
      <c r="AS429" t="inlineStr">
        <is>
          <t>N/A</t>
        </is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  <c r="BF429" t="inlineStr">
        <is>
          <t>13-09-2022</t>
        </is>
      </c>
      <c r="BG429" t="n">
        <v>13.0</v>
      </c>
      <c r="BH429" t="inlineStr">
        <is>
          <t>NO</t>
        </is>
      </c>
    </row>
    <row r="430">
      <c r="A430" t="inlineStr">
        <is>
          <t>WI220919105</t>
        </is>
      </c>
      <c r="B430" t="inlineStr">
        <is>
          <t>DATA_VALIDATION</t>
        </is>
      </c>
      <c r="C430" t="inlineStr">
        <is>
          <t>201340001201</t>
        </is>
      </c>
      <c r="D430" t="inlineStr">
        <is>
          <t>Folder</t>
        </is>
      </c>
      <c r="E430" s="2">
        <f>HYPERLINK("capsilon://?command=openfolder&amp;siteaddress=FAM.docvelocity-na8.net&amp;folderid=FXE104F138-9ECC-151B-063E-D24502FC361B","FX22092160")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MI2209154363</t>
        </is>
      </c>
      <c r="J430" t="n">
        <v>184.0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2.0</v>
      </c>
      <c r="O430" s="1" t="n">
        <v>44817.44671296296</v>
      </c>
      <c r="P430" s="1" t="n">
        <v>44817.46760416667</v>
      </c>
      <c r="Q430" t="n">
        <v>1030.0</v>
      </c>
      <c r="R430" t="n">
        <v>775.0</v>
      </c>
      <c r="S430" t="b">
        <v>0</v>
      </c>
      <c r="T430" t="inlineStr">
        <is>
          <t>N/A</t>
        </is>
      </c>
      <c r="U430" t="b">
        <v>1</v>
      </c>
      <c r="V430" t="inlineStr">
        <is>
          <t>Prajwal Kendre</t>
        </is>
      </c>
      <c r="W430" s="1" t="n">
        <v>44817.45829861111</v>
      </c>
      <c r="X430" t="n">
        <v>138.0</v>
      </c>
      <c r="Y430" t="n">
        <v>177.0</v>
      </c>
      <c r="Z430" t="n">
        <v>0.0</v>
      </c>
      <c r="AA430" t="n">
        <v>177.0</v>
      </c>
      <c r="AB430" t="n">
        <v>0.0</v>
      </c>
      <c r="AC430" t="n">
        <v>6.0</v>
      </c>
      <c r="AD430" t="n">
        <v>7.0</v>
      </c>
      <c r="AE430" t="n">
        <v>0.0</v>
      </c>
      <c r="AF430" t="n">
        <v>0.0</v>
      </c>
      <c r="AG430" t="n">
        <v>0.0</v>
      </c>
      <c r="AH430" t="inlineStr">
        <is>
          <t>Sangeeta Kumari</t>
        </is>
      </c>
      <c r="AI430" s="1" t="n">
        <v>44817.46760416667</v>
      </c>
      <c r="AJ430" t="n">
        <v>637.0</v>
      </c>
      <c r="AK430" t="n">
        <v>2.0</v>
      </c>
      <c r="AL430" t="n">
        <v>0.0</v>
      </c>
      <c r="AM430" t="n">
        <v>2.0</v>
      </c>
      <c r="AN430" t="n">
        <v>0.0</v>
      </c>
      <c r="AO430" t="n">
        <v>1.0</v>
      </c>
      <c r="AP430" t="n">
        <v>5.0</v>
      </c>
      <c r="AQ430" t="n">
        <v>0.0</v>
      </c>
      <c r="AR430" t="n">
        <v>0.0</v>
      </c>
      <c r="AS430" t="n">
        <v>0.0</v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  <c r="BF430" t="inlineStr">
        <is>
          <t>13-09-2022</t>
        </is>
      </c>
      <c r="BG430" t="n">
        <v>30.0</v>
      </c>
      <c r="BH430" t="inlineStr">
        <is>
          <t>NO</t>
        </is>
      </c>
    </row>
    <row r="431">
      <c r="A431" t="inlineStr">
        <is>
          <t>WI220919156</t>
        </is>
      </c>
      <c r="B431" t="inlineStr">
        <is>
          <t>DATA_VALIDATION</t>
        </is>
      </c>
      <c r="C431" t="inlineStr">
        <is>
          <t>201348000726</t>
        </is>
      </c>
      <c r="D431" t="inlineStr">
        <is>
          <t>Folder</t>
        </is>
      </c>
      <c r="E431" s="2">
        <f>HYPERLINK("capsilon://?command=openfolder&amp;siteaddress=FAM.docvelocity-na8.net&amp;folderid=FX5C1BE038-8BEB-034D-B071-647BF276FFB5","FX22072428")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MI2209155307</t>
        </is>
      </c>
      <c r="J431" t="n">
        <v>44.0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44817.45675925926</v>
      </c>
      <c r="P431" s="1" t="n">
        <v>44817.47023148148</v>
      </c>
      <c r="Q431" t="n">
        <v>866.0</v>
      </c>
      <c r="R431" t="n">
        <v>298.0</v>
      </c>
      <c r="S431" t="b">
        <v>0</v>
      </c>
      <c r="T431" t="inlineStr">
        <is>
          <t>N/A</t>
        </is>
      </c>
      <c r="U431" t="b">
        <v>0</v>
      </c>
      <c r="V431" t="inlineStr">
        <is>
          <t>Prajwal Kendre</t>
        </is>
      </c>
      <c r="W431" s="1" t="n">
        <v>44817.460185185184</v>
      </c>
      <c r="X431" t="n">
        <v>162.0</v>
      </c>
      <c r="Y431" t="n">
        <v>37.0</v>
      </c>
      <c r="Z431" t="n">
        <v>0.0</v>
      </c>
      <c r="AA431" t="n">
        <v>37.0</v>
      </c>
      <c r="AB431" t="n">
        <v>0.0</v>
      </c>
      <c r="AC431" t="n">
        <v>3.0</v>
      </c>
      <c r="AD431" t="n">
        <v>7.0</v>
      </c>
      <c r="AE431" t="n">
        <v>0.0</v>
      </c>
      <c r="AF431" t="n">
        <v>0.0</v>
      </c>
      <c r="AG431" t="n">
        <v>0.0</v>
      </c>
      <c r="AH431" t="inlineStr">
        <is>
          <t>Ujwala Ajabe</t>
        </is>
      </c>
      <c r="AI431" s="1" t="n">
        <v>44817.47023148148</v>
      </c>
      <c r="AJ431" t="n">
        <v>136.0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7.0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  <c r="BF431" t="inlineStr">
        <is>
          <t>13-09-2022</t>
        </is>
      </c>
      <c r="BG431" t="n">
        <v>19.0</v>
      </c>
      <c r="BH431" t="inlineStr">
        <is>
          <t>NO</t>
        </is>
      </c>
    </row>
    <row r="432">
      <c r="A432" t="inlineStr">
        <is>
          <t>WI220919158</t>
        </is>
      </c>
      <c r="B432" t="inlineStr">
        <is>
          <t>DATA_VALIDATION</t>
        </is>
      </c>
      <c r="C432" t="inlineStr">
        <is>
          <t>201348000726</t>
        </is>
      </c>
      <c r="D432" t="inlineStr">
        <is>
          <t>Folder</t>
        </is>
      </c>
      <c r="E432" s="2">
        <f>HYPERLINK("capsilon://?command=openfolder&amp;siteaddress=FAM.docvelocity-na8.net&amp;folderid=FX5C1BE038-8BEB-034D-B071-647BF276FFB5","FX22072428")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MI2209155315</t>
        </is>
      </c>
      <c r="J432" t="n">
        <v>44.0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44817.45681712963</v>
      </c>
      <c r="P432" s="1" t="n">
        <v>44817.471712962964</v>
      </c>
      <c r="Q432" t="n">
        <v>1113.0</v>
      </c>
      <c r="R432" t="n">
        <v>174.0</v>
      </c>
      <c r="S432" t="b">
        <v>0</v>
      </c>
      <c r="T432" t="inlineStr">
        <is>
          <t>N/A</t>
        </is>
      </c>
      <c r="U432" t="b">
        <v>0</v>
      </c>
      <c r="V432" t="inlineStr">
        <is>
          <t>Prajwal Kendre</t>
        </is>
      </c>
      <c r="W432" s="1" t="n">
        <v>44817.460752314815</v>
      </c>
      <c r="X432" t="n">
        <v>48.0</v>
      </c>
      <c r="Y432" t="n">
        <v>37.0</v>
      </c>
      <c r="Z432" t="n">
        <v>0.0</v>
      </c>
      <c r="AA432" t="n">
        <v>37.0</v>
      </c>
      <c r="AB432" t="n">
        <v>0.0</v>
      </c>
      <c r="AC432" t="n">
        <v>3.0</v>
      </c>
      <c r="AD432" t="n">
        <v>7.0</v>
      </c>
      <c r="AE432" t="n">
        <v>0.0</v>
      </c>
      <c r="AF432" t="n">
        <v>0.0</v>
      </c>
      <c r="AG432" t="n">
        <v>0.0</v>
      </c>
      <c r="AH432" t="inlineStr">
        <is>
          <t>Ujwala Ajabe</t>
        </is>
      </c>
      <c r="AI432" s="1" t="n">
        <v>44817.471712962964</v>
      </c>
      <c r="AJ432" t="n">
        <v>126.0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7.0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  <c r="BF432" t="inlineStr">
        <is>
          <t>13-09-2022</t>
        </is>
      </c>
      <c r="BG432" t="n">
        <v>21.0</v>
      </c>
      <c r="BH432" t="inlineStr">
        <is>
          <t>NO</t>
        </is>
      </c>
    </row>
    <row r="433">
      <c r="A433" t="inlineStr">
        <is>
          <t>WI220919188</t>
        </is>
      </c>
      <c r="B433" t="inlineStr">
        <is>
          <t>DATA_VALIDATION</t>
        </is>
      </c>
      <c r="C433" t="inlineStr">
        <is>
          <t>201130014255</t>
        </is>
      </c>
      <c r="D433" t="inlineStr">
        <is>
          <t>Folder</t>
        </is>
      </c>
      <c r="E433" s="2">
        <f>HYPERLINK("capsilon://?command=openfolder&amp;siteaddress=FAM.docvelocity-na8.net&amp;folderid=FXD9B48F64-C4DF-925F-FF6F-C050964E77F8","FX22088751")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MI2209155597</t>
        </is>
      </c>
      <c r="J433" t="n">
        <v>30.0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2.0</v>
      </c>
      <c r="O433" s="1" t="n">
        <v>44817.46199074074</v>
      </c>
      <c r="P433" s="1" t="n">
        <v>44817.471979166665</v>
      </c>
      <c r="Q433" t="n">
        <v>767.0</v>
      </c>
      <c r="R433" t="n">
        <v>96.0</v>
      </c>
      <c r="S433" t="b">
        <v>0</v>
      </c>
      <c r="T433" t="inlineStr">
        <is>
          <t>N/A</t>
        </is>
      </c>
      <c r="U433" t="b">
        <v>0</v>
      </c>
      <c r="V433" t="inlineStr">
        <is>
          <t>Prajwal Kendre</t>
        </is>
      </c>
      <c r="W433" s="1" t="n">
        <v>44817.462743055556</v>
      </c>
      <c r="X433" t="n">
        <v>35.0</v>
      </c>
      <c r="Y433" t="n">
        <v>10.0</v>
      </c>
      <c r="Z433" t="n">
        <v>0.0</v>
      </c>
      <c r="AA433" t="n">
        <v>10.0</v>
      </c>
      <c r="AB433" t="n">
        <v>0.0</v>
      </c>
      <c r="AC433" t="n">
        <v>1.0</v>
      </c>
      <c r="AD433" t="n">
        <v>20.0</v>
      </c>
      <c r="AE433" t="n">
        <v>0.0</v>
      </c>
      <c r="AF433" t="n">
        <v>0.0</v>
      </c>
      <c r="AG433" t="n">
        <v>0.0</v>
      </c>
      <c r="AH433" t="inlineStr">
        <is>
          <t>Sangeeta Kumari</t>
        </is>
      </c>
      <c r="AI433" s="1" t="n">
        <v>44817.471979166665</v>
      </c>
      <c r="AJ433" t="n">
        <v>61.0</v>
      </c>
      <c r="AK433" t="n">
        <v>1.0</v>
      </c>
      <c r="AL433" t="n">
        <v>0.0</v>
      </c>
      <c r="AM433" t="n">
        <v>1.0</v>
      </c>
      <c r="AN433" t="n">
        <v>0.0</v>
      </c>
      <c r="AO433" t="n">
        <v>0.0</v>
      </c>
      <c r="AP433" t="n">
        <v>19.0</v>
      </c>
      <c r="AQ433" t="n">
        <v>0.0</v>
      </c>
      <c r="AR433" t="n">
        <v>0.0</v>
      </c>
      <c r="AS433" t="n">
        <v>0.0</v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  <c r="BF433" t="inlineStr">
        <is>
          <t>13-09-2022</t>
        </is>
      </c>
      <c r="BG433" t="n">
        <v>14.0</v>
      </c>
      <c r="BH433" t="inlineStr">
        <is>
          <t>NO</t>
        </is>
      </c>
    </row>
    <row r="434">
      <c r="A434" t="inlineStr">
        <is>
          <t>WI220919276</t>
        </is>
      </c>
      <c r="B434" t="inlineStr">
        <is>
          <t>DATA_VALIDATION</t>
        </is>
      </c>
      <c r="C434" t="inlineStr">
        <is>
          <t>201308008737</t>
        </is>
      </c>
      <c r="D434" t="inlineStr">
        <is>
          <t>Folder</t>
        </is>
      </c>
      <c r="E434" s="2">
        <f>HYPERLINK("capsilon://?command=openfolder&amp;siteaddress=FAM.docvelocity-na8.net&amp;folderid=FX97B9C7EF-6F4A-B608-0234-C18BB41D565B","FX22077425")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MI2209156384</t>
        </is>
      </c>
      <c r="J434" t="n">
        <v>38.0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2.0</v>
      </c>
      <c r="O434" s="1" t="n">
        <v>44817.47702546296</v>
      </c>
      <c r="P434" s="1" t="n">
        <v>44817.51399305555</v>
      </c>
      <c r="Q434" t="n">
        <v>2589.0</v>
      </c>
      <c r="R434" t="n">
        <v>605.0</v>
      </c>
      <c r="S434" t="b">
        <v>0</v>
      </c>
      <c r="T434" t="inlineStr">
        <is>
          <t>N/A</t>
        </is>
      </c>
      <c r="U434" t="b">
        <v>0</v>
      </c>
      <c r="V434" t="inlineStr">
        <is>
          <t>Swapnil Ambesange</t>
        </is>
      </c>
      <c r="W434" s="1" t="n">
        <v>44817.484988425924</v>
      </c>
      <c r="X434" t="n">
        <v>216.0</v>
      </c>
      <c r="Y434" t="n">
        <v>38.0</v>
      </c>
      <c r="Z434" t="n">
        <v>0.0</v>
      </c>
      <c r="AA434" t="n">
        <v>38.0</v>
      </c>
      <c r="AB434" t="n">
        <v>0.0</v>
      </c>
      <c r="AC434" t="n">
        <v>6.0</v>
      </c>
      <c r="AD434" t="n">
        <v>0.0</v>
      </c>
      <c r="AE434" t="n">
        <v>0.0</v>
      </c>
      <c r="AF434" t="n">
        <v>0.0</v>
      </c>
      <c r="AG434" t="n">
        <v>0.0</v>
      </c>
      <c r="AH434" t="inlineStr">
        <is>
          <t>Archana Bhujbal</t>
        </is>
      </c>
      <c r="AI434" s="1" t="n">
        <v>44817.51399305555</v>
      </c>
      <c r="AJ434" t="n">
        <v>389.0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  <c r="BF434" t="inlineStr">
        <is>
          <t>13-09-2022</t>
        </is>
      </c>
      <c r="BG434" t="n">
        <v>53.0</v>
      </c>
      <c r="BH434" t="inlineStr">
        <is>
          <t>NO</t>
        </is>
      </c>
    </row>
    <row r="435">
      <c r="A435" t="inlineStr">
        <is>
          <t>WI220919295</t>
        </is>
      </c>
      <c r="B435" t="inlineStr">
        <is>
          <t>DATA_VALIDATION</t>
        </is>
      </c>
      <c r="C435" t="inlineStr">
        <is>
          <t>201130014305</t>
        </is>
      </c>
      <c r="D435" t="inlineStr">
        <is>
          <t>Folder</t>
        </is>
      </c>
      <c r="E435" s="2">
        <f>HYPERLINK("capsilon://?command=openfolder&amp;siteaddress=FAM.docvelocity-na8.net&amp;folderid=FX1A17DF35-F77D-AEC0-B81F-827F49A34AFB","FX22092699")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MI2209156364</t>
        </is>
      </c>
      <c r="J435" t="n">
        <v>100.0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1.0</v>
      </c>
      <c r="O435" s="1" t="n">
        <v>44817.47771990741</v>
      </c>
      <c r="P435" s="1" t="n">
        <v>44817.514861111114</v>
      </c>
      <c r="Q435" t="n">
        <v>2992.0</v>
      </c>
      <c r="R435" t="n">
        <v>217.0</v>
      </c>
      <c r="S435" t="b">
        <v>0</v>
      </c>
      <c r="T435" t="inlineStr">
        <is>
          <t>N/A</t>
        </is>
      </c>
      <c r="U435" t="b">
        <v>0</v>
      </c>
      <c r="V435" t="inlineStr">
        <is>
          <t>Shubham Karwate</t>
        </is>
      </c>
      <c r="W435" s="1" t="n">
        <v>44817.514861111114</v>
      </c>
      <c r="X435" t="n">
        <v>136.0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100.0</v>
      </c>
      <c r="AE435" t="n">
        <v>93.0</v>
      </c>
      <c r="AF435" t="n">
        <v>0.0</v>
      </c>
      <c r="AG435" t="n">
        <v>3.0</v>
      </c>
      <c r="AH435" t="inlineStr">
        <is>
          <t>N/A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N/A</t>
        </is>
      </c>
      <c r="AM435" t="inlineStr">
        <is>
          <t>N/A</t>
        </is>
      </c>
      <c r="AN435" t="inlineStr">
        <is>
          <t>N/A</t>
        </is>
      </c>
      <c r="AO435" t="inlineStr">
        <is>
          <t>N/A</t>
        </is>
      </c>
      <c r="AP435" t="inlineStr">
        <is>
          <t>N/A</t>
        </is>
      </c>
      <c r="AQ435" t="inlineStr">
        <is>
          <t>N/A</t>
        </is>
      </c>
      <c r="AR435" t="inlineStr">
        <is>
          <t>N/A</t>
        </is>
      </c>
      <c r="AS435" t="inlineStr">
        <is>
          <t>N/A</t>
        </is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  <c r="BF435" t="inlineStr">
        <is>
          <t>13-09-2022</t>
        </is>
      </c>
      <c r="BG435" t="n">
        <v>53.0</v>
      </c>
      <c r="BH435" t="inlineStr">
        <is>
          <t>NO</t>
        </is>
      </c>
    </row>
    <row r="436">
      <c r="A436" t="inlineStr">
        <is>
          <t>WI220919308</t>
        </is>
      </c>
      <c r="B436" t="inlineStr">
        <is>
          <t>DATA_VALIDATION</t>
        </is>
      </c>
      <c r="C436" t="inlineStr">
        <is>
          <t>201330008580</t>
        </is>
      </c>
      <c r="D436" t="inlineStr">
        <is>
          <t>Folder</t>
        </is>
      </c>
      <c r="E436" s="2">
        <f>HYPERLINK("capsilon://?command=openfolder&amp;siteaddress=FAM.docvelocity-na8.net&amp;folderid=FXC0FBDE4F-5EAD-AE58-8E36-EA916A3530D1","FX22092071")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MI2209156490</t>
        </is>
      </c>
      <c r="J436" t="n">
        <v>28.0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2.0</v>
      </c>
      <c r="O436" s="1" t="n">
        <v>44817.47891203704</v>
      </c>
      <c r="P436" s="1" t="n">
        <v>44817.51548611111</v>
      </c>
      <c r="Q436" t="n">
        <v>2894.0</v>
      </c>
      <c r="R436" t="n">
        <v>266.0</v>
      </c>
      <c r="S436" t="b">
        <v>0</v>
      </c>
      <c r="T436" t="inlineStr">
        <is>
          <t>N/A</t>
        </is>
      </c>
      <c r="U436" t="b">
        <v>0</v>
      </c>
      <c r="V436" t="inlineStr">
        <is>
          <t>Swapnil Ambesange</t>
        </is>
      </c>
      <c r="W436" s="1" t="n">
        <v>44817.48674768519</v>
      </c>
      <c r="X436" t="n">
        <v>138.0</v>
      </c>
      <c r="Y436" t="n">
        <v>21.0</v>
      </c>
      <c r="Z436" t="n">
        <v>0.0</v>
      </c>
      <c r="AA436" t="n">
        <v>21.0</v>
      </c>
      <c r="AB436" t="n">
        <v>0.0</v>
      </c>
      <c r="AC436" t="n">
        <v>0.0</v>
      </c>
      <c r="AD436" t="n">
        <v>7.0</v>
      </c>
      <c r="AE436" t="n">
        <v>0.0</v>
      </c>
      <c r="AF436" t="n">
        <v>0.0</v>
      </c>
      <c r="AG436" t="n">
        <v>0.0</v>
      </c>
      <c r="AH436" t="inlineStr">
        <is>
          <t>Archana Bhujbal</t>
        </is>
      </c>
      <c r="AI436" s="1" t="n">
        <v>44817.51548611111</v>
      </c>
      <c r="AJ436" t="n">
        <v>128.0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7.0</v>
      </c>
      <c r="AQ436" t="n">
        <v>0.0</v>
      </c>
      <c r="AR436" t="n">
        <v>0.0</v>
      </c>
      <c r="AS436" t="n">
        <v>0.0</v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  <c r="BF436" t="inlineStr">
        <is>
          <t>13-09-2022</t>
        </is>
      </c>
      <c r="BG436" t="n">
        <v>52.0</v>
      </c>
      <c r="BH436" t="inlineStr">
        <is>
          <t>NO</t>
        </is>
      </c>
    </row>
    <row r="437">
      <c r="A437" t="inlineStr">
        <is>
          <t>WI220919309</t>
        </is>
      </c>
      <c r="B437" t="inlineStr">
        <is>
          <t>DATA_VALIDATION</t>
        </is>
      </c>
      <c r="C437" t="inlineStr">
        <is>
          <t>201330008580</t>
        </is>
      </c>
      <c r="D437" t="inlineStr">
        <is>
          <t>Folder</t>
        </is>
      </c>
      <c r="E437" s="2">
        <f>HYPERLINK("capsilon://?command=openfolder&amp;siteaddress=FAM.docvelocity-na8.net&amp;folderid=FXC0FBDE4F-5EAD-AE58-8E36-EA916A3530D1","FX22092071")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MI2209156499</t>
        </is>
      </c>
      <c r="J437" t="n">
        <v>110.0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2.0</v>
      </c>
      <c r="O437" s="1" t="n">
        <v>44817.479166666664</v>
      </c>
      <c r="P437" s="1" t="n">
        <v>44817.521365740744</v>
      </c>
      <c r="Q437" t="n">
        <v>1952.0</v>
      </c>
      <c r="R437" t="n">
        <v>1694.0</v>
      </c>
      <c r="S437" t="b">
        <v>0</v>
      </c>
      <c r="T437" t="inlineStr">
        <is>
          <t>N/A</t>
        </is>
      </c>
      <c r="U437" t="b">
        <v>0</v>
      </c>
      <c r="V437" t="inlineStr">
        <is>
          <t>Swapnil Ambesange</t>
        </is>
      </c>
      <c r="W437" s="1" t="n">
        <v>44817.500231481485</v>
      </c>
      <c r="X437" t="n">
        <v>1164.0</v>
      </c>
      <c r="Y437" t="n">
        <v>98.0</v>
      </c>
      <c r="Z437" t="n">
        <v>0.0</v>
      </c>
      <c r="AA437" t="n">
        <v>98.0</v>
      </c>
      <c r="AB437" t="n">
        <v>0.0</v>
      </c>
      <c r="AC437" t="n">
        <v>49.0</v>
      </c>
      <c r="AD437" t="n">
        <v>12.0</v>
      </c>
      <c r="AE437" t="n">
        <v>0.0</v>
      </c>
      <c r="AF437" t="n">
        <v>0.0</v>
      </c>
      <c r="AG437" t="n">
        <v>0.0</v>
      </c>
      <c r="AH437" t="inlineStr">
        <is>
          <t>Archana Bhujbal</t>
        </is>
      </c>
      <c r="AI437" s="1" t="n">
        <v>44817.521365740744</v>
      </c>
      <c r="AJ437" t="n">
        <v>507.0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12.0</v>
      </c>
      <c r="AQ437" t="n">
        <v>0.0</v>
      </c>
      <c r="AR437" t="n">
        <v>0.0</v>
      </c>
      <c r="AS437" t="n">
        <v>0.0</v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  <c r="BF437" t="inlineStr">
        <is>
          <t>13-09-2022</t>
        </is>
      </c>
      <c r="BG437" t="n">
        <v>60.0</v>
      </c>
      <c r="BH437" t="inlineStr">
        <is>
          <t>NO</t>
        </is>
      </c>
    </row>
    <row r="438">
      <c r="A438" t="inlineStr">
        <is>
          <t>WI220919311</t>
        </is>
      </c>
      <c r="B438" t="inlineStr">
        <is>
          <t>DATA_VALIDATION</t>
        </is>
      </c>
      <c r="C438" t="inlineStr">
        <is>
          <t>201330008580</t>
        </is>
      </c>
      <c r="D438" t="inlineStr">
        <is>
          <t>Folder</t>
        </is>
      </c>
      <c r="E438" s="2">
        <f>HYPERLINK("capsilon://?command=openfolder&amp;siteaddress=FAM.docvelocity-na8.net&amp;folderid=FXC0FBDE4F-5EAD-AE58-8E36-EA916A3530D1","FX22092071")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MI2209156508</t>
        </is>
      </c>
      <c r="J438" t="n">
        <v>28.0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2.0</v>
      </c>
      <c r="O438" s="1" t="n">
        <v>44817.47944444444</v>
      </c>
      <c r="P438" s="1" t="n">
        <v>44817.52296296296</v>
      </c>
      <c r="Q438" t="n">
        <v>3113.0</v>
      </c>
      <c r="R438" t="n">
        <v>647.0</v>
      </c>
      <c r="S438" t="b">
        <v>0</v>
      </c>
      <c r="T438" t="inlineStr">
        <is>
          <t>N/A</t>
        </is>
      </c>
      <c r="U438" t="b">
        <v>0</v>
      </c>
      <c r="V438" t="inlineStr">
        <is>
          <t>Shivani Narwade</t>
        </is>
      </c>
      <c r="W438" s="1" t="n">
        <v>44817.501597222225</v>
      </c>
      <c r="X438" t="n">
        <v>468.0</v>
      </c>
      <c r="Y438" t="n">
        <v>21.0</v>
      </c>
      <c r="Z438" t="n">
        <v>0.0</v>
      </c>
      <c r="AA438" t="n">
        <v>21.0</v>
      </c>
      <c r="AB438" t="n">
        <v>0.0</v>
      </c>
      <c r="AC438" t="n">
        <v>9.0</v>
      </c>
      <c r="AD438" t="n">
        <v>7.0</v>
      </c>
      <c r="AE438" t="n">
        <v>0.0</v>
      </c>
      <c r="AF438" t="n">
        <v>0.0</v>
      </c>
      <c r="AG438" t="n">
        <v>0.0</v>
      </c>
      <c r="AH438" t="inlineStr">
        <is>
          <t>Aparna Chavan</t>
        </is>
      </c>
      <c r="AI438" s="1" t="n">
        <v>44817.52296296296</v>
      </c>
      <c r="AJ438" t="n">
        <v>179.0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7.0</v>
      </c>
      <c r="AQ438" t="n">
        <v>0.0</v>
      </c>
      <c r="AR438" t="n">
        <v>0.0</v>
      </c>
      <c r="AS438" t="n">
        <v>0.0</v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  <c r="BF438" t="inlineStr">
        <is>
          <t>13-09-2022</t>
        </is>
      </c>
      <c r="BG438" t="n">
        <v>62.0</v>
      </c>
      <c r="BH438" t="inlineStr">
        <is>
          <t>NO</t>
        </is>
      </c>
    </row>
    <row r="439">
      <c r="A439" t="inlineStr">
        <is>
          <t>WI220919313</t>
        </is>
      </c>
      <c r="B439" t="inlineStr">
        <is>
          <t>DATA_VALIDATION</t>
        </is>
      </c>
      <c r="C439" t="inlineStr">
        <is>
          <t>201330008580</t>
        </is>
      </c>
      <c r="D439" t="inlineStr">
        <is>
          <t>Folder</t>
        </is>
      </c>
      <c r="E439" s="2">
        <f>HYPERLINK("capsilon://?command=openfolder&amp;siteaddress=FAM.docvelocity-na8.net&amp;folderid=FXC0FBDE4F-5EAD-AE58-8E36-EA916A3530D1","FX22092071")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MI2209156512</t>
        </is>
      </c>
      <c r="J439" t="n">
        <v>110.0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2.0</v>
      </c>
      <c r="O439" s="1" t="n">
        <v>44817.479525462964</v>
      </c>
      <c r="P439" s="1" t="n">
        <v>44817.5353125</v>
      </c>
      <c r="Q439" t="n">
        <v>2734.0</v>
      </c>
      <c r="R439" t="n">
        <v>2086.0</v>
      </c>
      <c r="S439" t="b">
        <v>0</v>
      </c>
      <c r="T439" t="inlineStr">
        <is>
          <t>N/A</t>
        </is>
      </c>
      <c r="U439" t="b">
        <v>0</v>
      </c>
      <c r="V439" t="inlineStr">
        <is>
          <t>Swapnil Ambesange</t>
        </is>
      </c>
      <c r="W439" s="1" t="n">
        <v>44817.51045138889</v>
      </c>
      <c r="X439" t="n">
        <v>882.0</v>
      </c>
      <c r="Y439" t="n">
        <v>93.0</v>
      </c>
      <c r="Z439" t="n">
        <v>0.0</v>
      </c>
      <c r="AA439" t="n">
        <v>93.0</v>
      </c>
      <c r="AB439" t="n">
        <v>0.0</v>
      </c>
      <c r="AC439" t="n">
        <v>39.0</v>
      </c>
      <c r="AD439" t="n">
        <v>17.0</v>
      </c>
      <c r="AE439" t="n">
        <v>0.0</v>
      </c>
      <c r="AF439" t="n">
        <v>0.0</v>
      </c>
      <c r="AG439" t="n">
        <v>0.0</v>
      </c>
      <c r="AH439" t="inlineStr">
        <is>
          <t>Archana Bhujbal</t>
        </is>
      </c>
      <c r="AI439" s="1" t="n">
        <v>44817.5353125</v>
      </c>
      <c r="AJ439" t="n">
        <v>1204.0</v>
      </c>
      <c r="AK439" t="n">
        <v>6.0</v>
      </c>
      <c r="AL439" t="n">
        <v>0.0</v>
      </c>
      <c r="AM439" t="n">
        <v>6.0</v>
      </c>
      <c r="AN439" t="n">
        <v>0.0</v>
      </c>
      <c r="AO439" t="n">
        <v>4.0</v>
      </c>
      <c r="AP439" t="n">
        <v>11.0</v>
      </c>
      <c r="AQ439" t="n">
        <v>0.0</v>
      </c>
      <c r="AR439" t="n">
        <v>0.0</v>
      </c>
      <c r="AS439" t="n">
        <v>0.0</v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  <c r="BF439" t="inlineStr">
        <is>
          <t>13-09-2022</t>
        </is>
      </c>
      <c r="BG439" t="n">
        <v>80.0</v>
      </c>
      <c r="BH439" t="inlineStr">
        <is>
          <t>NO</t>
        </is>
      </c>
    </row>
    <row r="440">
      <c r="A440" t="inlineStr">
        <is>
          <t>WI220919315</t>
        </is>
      </c>
      <c r="B440" t="inlineStr">
        <is>
          <t>DATA_VALIDATION</t>
        </is>
      </c>
      <c r="C440" t="inlineStr">
        <is>
          <t>201330008580</t>
        </is>
      </c>
      <c r="D440" t="inlineStr">
        <is>
          <t>Folder</t>
        </is>
      </c>
      <c r="E440" s="2">
        <f>HYPERLINK("capsilon://?command=openfolder&amp;siteaddress=FAM.docvelocity-na8.net&amp;folderid=FXC0FBDE4F-5EAD-AE58-8E36-EA916A3530D1","FX22092071")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MI2209156519</t>
        </is>
      </c>
      <c r="J440" t="n">
        <v>28.0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2.0</v>
      </c>
      <c r="O440" s="1" t="n">
        <v>44817.47975694444</v>
      </c>
      <c r="P440" s="1" t="n">
        <v>44817.524097222224</v>
      </c>
      <c r="Q440" t="n">
        <v>3572.0</v>
      </c>
      <c r="R440" t="n">
        <v>259.0</v>
      </c>
      <c r="S440" t="b">
        <v>0</v>
      </c>
      <c r="T440" t="inlineStr">
        <is>
          <t>N/A</t>
        </is>
      </c>
      <c r="U440" t="b">
        <v>0</v>
      </c>
      <c r="V440" t="inlineStr">
        <is>
          <t>Shivani Narwade</t>
        </is>
      </c>
      <c r="W440" s="1" t="n">
        <v>44817.503483796296</v>
      </c>
      <c r="X440" t="n">
        <v>162.0</v>
      </c>
      <c r="Y440" t="n">
        <v>21.0</v>
      </c>
      <c r="Z440" t="n">
        <v>0.0</v>
      </c>
      <c r="AA440" t="n">
        <v>21.0</v>
      </c>
      <c r="AB440" t="n">
        <v>0.0</v>
      </c>
      <c r="AC440" t="n">
        <v>0.0</v>
      </c>
      <c r="AD440" t="n">
        <v>7.0</v>
      </c>
      <c r="AE440" t="n">
        <v>0.0</v>
      </c>
      <c r="AF440" t="n">
        <v>0.0</v>
      </c>
      <c r="AG440" t="n">
        <v>0.0</v>
      </c>
      <c r="AH440" t="inlineStr">
        <is>
          <t>Aparna Chavan</t>
        </is>
      </c>
      <c r="AI440" s="1" t="n">
        <v>44817.524097222224</v>
      </c>
      <c r="AJ440" t="n">
        <v>97.0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7.0</v>
      </c>
      <c r="AQ440" t="n">
        <v>0.0</v>
      </c>
      <c r="AR440" t="n">
        <v>0.0</v>
      </c>
      <c r="AS440" t="n">
        <v>0.0</v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  <c r="BF440" t="inlineStr">
        <is>
          <t>13-09-2022</t>
        </is>
      </c>
      <c r="BG440" t="n">
        <v>63.0</v>
      </c>
      <c r="BH440" t="inlineStr">
        <is>
          <t>NO</t>
        </is>
      </c>
    </row>
    <row r="441">
      <c r="A441" t="inlineStr">
        <is>
          <t>WI220919316</t>
        </is>
      </c>
      <c r="B441" t="inlineStr">
        <is>
          <t>DATA_VALIDATION</t>
        </is>
      </c>
      <c r="C441" t="inlineStr">
        <is>
          <t>201330008580</t>
        </is>
      </c>
      <c r="D441" t="inlineStr">
        <is>
          <t>Folder</t>
        </is>
      </c>
      <c r="E441" s="2">
        <f>HYPERLINK("capsilon://?command=openfolder&amp;siteaddress=FAM.docvelocity-na8.net&amp;folderid=FXC0FBDE4F-5EAD-AE58-8E36-EA916A3530D1","FX22092071")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MI2209156526</t>
        </is>
      </c>
      <c r="J441" t="n">
        <v>28.0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2.0</v>
      </c>
      <c r="O441" s="1" t="n">
        <v>44817.47991898148</v>
      </c>
      <c r="P441" s="1" t="n">
        <v>44817.526284722226</v>
      </c>
      <c r="Q441" t="n">
        <v>3733.0</v>
      </c>
      <c r="R441" t="n">
        <v>273.0</v>
      </c>
      <c r="S441" t="b">
        <v>0</v>
      </c>
      <c r="T441" t="inlineStr">
        <is>
          <t>N/A</t>
        </is>
      </c>
      <c r="U441" t="b">
        <v>0</v>
      </c>
      <c r="V441" t="inlineStr">
        <is>
          <t>Shivani Narwade</t>
        </is>
      </c>
      <c r="W441" s="1" t="n">
        <v>44817.504479166666</v>
      </c>
      <c r="X441" t="n">
        <v>85.0</v>
      </c>
      <c r="Y441" t="n">
        <v>21.0</v>
      </c>
      <c r="Z441" t="n">
        <v>0.0</v>
      </c>
      <c r="AA441" t="n">
        <v>21.0</v>
      </c>
      <c r="AB441" t="n">
        <v>0.0</v>
      </c>
      <c r="AC441" t="n">
        <v>1.0</v>
      </c>
      <c r="AD441" t="n">
        <v>7.0</v>
      </c>
      <c r="AE441" t="n">
        <v>0.0</v>
      </c>
      <c r="AF441" t="n">
        <v>0.0</v>
      </c>
      <c r="AG441" t="n">
        <v>0.0</v>
      </c>
      <c r="AH441" t="inlineStr">
        <is>
          <t>Aparna Chavan</t>
        </is>
      </c>
      <c r="AI441" s="1" t="n">
        <v>44817.526284722226</v>
      </c>
      <c r="AJ441" t="n">
        <v>188.0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7.0</v>
      </c>
      <c r="AQ441" t="n">
        <v>0.0</v>
      </c>
      <c r="AR441" t="n">
        <v>0.0</v>
      </c>
      <c r="AS441" t="n">
        <v>0.0</v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  <c r="BF441" t="inlineStr">
        <is>
          <t>13-09-2022</t>
        </is>
      </c>
      <c r="BG441" t="n">
        <v>66.0</v>
      </c>
      <c r="BH441" t="inlineStr">
        <is>
          <t>NO</t>
        </is>
      </c>
    </row>
    <row r="442">
      <c r="A442" t="inlineStr">
        <is>
          <t>WI220919317</t>
        </is>
      </c>
      <c r="B442" t="inlineStr">
        <is>
          <t>DATA_VALIDATION</t>
        </is>
      </c>
      <c r="C442" t="inlineStr">
        <is>
          <t>201330008580</t>
        </is>
      </c>
      <c r="D442" t="inlineStr">
        <is>
          <t>Folder</t>
        </is>
      </c>
      <c r="E442" s="2">
        <f>HYPERLINK("capsilon://?command=openfolder&amp;siteaddress=FAM.docvelocity-na8.net&amp;folderid=FXC0FBDE4F-5EAD-AE58-8E36-EA916A3530D1","FX22092071")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MI2209156533</t>
        </is>
      </c>
      <c r="J442" t="n">
        <v>28.0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44817.4803125</v>
      </c>
      <c r="P442" s="1" t="n">
        <v>44817.66917824074</v>
      </c>
      <c r="Q442" t="n">
        <v>16199.0</v>
      </c>
      <c r="R442" t="n">
        <v>119.0</v>
      </c>
      <c r="S442" t="b">
        <v>0</v>
      </c>
      <c r="T442" t="inlineStr">
        <is>
          <t>N/A</t>
        </is>
      </c>
      <c r="U442" t="b">
        <v>0</v>
      </c>
      <c r="V442" t="inlineStr">
        <is>
          <t>Shivani Narwade</t>
        </is>
      </c>
      <c r="W442" s="1" t="n">
        <v>44817.505057870374</v>
      </c>
      <c r="X442" t="n">
        <v>49.0</v>
      </c>
      <c r="Y442" t="n">
        <v>21.0</v>
      </c>
      <c r="Z442" t="n">
        <v>0.0</v>
      </c>
      <c r="AA442" t="n">
        <v>21.0</v>
      </c>
      <c r="AB442" t="n">
        <v>0.0</v>
      </c>
      <c r="AC442" t="n">
        <v>0.0</v>
      </c>
      <c r="AD442" t="n">
        <v>7.0</v>
      </c>
      <c r="AE442" t="n">
        <v>0.0</v>
      </c>
      <c r="AF442" t="n">
        <v>0.0</v>
      </c>
      <c r="AG442" t="n">
        <v>0.0</v>
      </c>
      <c r="AH442" t="inlineStr">
        <is>
          <t>Aparna Chavan</t>
        </is>
      </c>
      <c r="AI442" s="1" t="n">
        <v>44817.66917824074</v>
      </c>
      <c r="AJ442" t="n">
        <v>70.0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7.0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  <c r="BF442" t="inlineStr">
        <is>
          <t>13-09-2022</t>
        </is>
      </c>
      <c r="BG442" t="n">
        <v>271.0</v>
      </c>
      <c r="BH442" t="inlineStr">
        <is>
          <t>NO</t>
        </is>
      </c>
    </row>
    <row r="443">
      <c r="A443" t="inlineStr">
        <is>
          <t>WI220919318</t>
        </is>
      </c>
      <c r="B443" t="inlineStr">
        <is>
          <t>DATA_VALIDATION</t>
        </is>
      </c>
      <c r="C443" t="inlineStr">
        <is>
          <t>201330008580</t>
        </is>
      </c>
      <c r="D443" t="inlineStr">
        <is>
          <t>Folder</t>
        </is>
      </c>
      <c r="E443" s="2">
        <f>HYPERLINK("capsilon://?command=openfolder&amp;siteaddress=FAM.docvelocity-na8.net&amp;folderid=FXC0FBDE4F-5EAD-AE58-8E36-EA916A3530D1","FX22092071")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MI2209156540</t>
        </is>
      </c>
      <c r="J443" t="n">
        <v>75.0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2.0</v>
      </c>
      <c r="O443" s="1" t="n">
        <v>44817.48045138889</v>
      </c>
      <c r="P443" s="1" t="n">
        <v>44817.671064814815</v>
      </c>
      <c r="Q443" t="n">
        <v>16154.0</v>
      </c>
      <c r="R443" t="n">
        <v>315.0</v>
      </c>
      <c r="S443" t="b">
        <v>0</v>
      </c>
      <c r="T443" t="inlineStr">
        <is>
          <t>N/A</t>
        </is>
      </c>
      <c r="U443" t="b">
        <v>0</v>
      </c>
      <c r="V443" t="inlineStr">
        <is>
          <t>Shivani Narwade</t>
        </is>
      </c>
      <c r="W443" s="1" t="n">
        <v>44817.506840277776</v>
      </c>
      <c r="X443" t="n">
        <v>153.0</v>
      </c>
      <c r="Y443" t="n">
        <v>63.0</v>
      </c>
      <c r="Z443" t="n">
        <v>0.0</v>
      </c>
      <c r="AA443" t="n">
        <v>63.0</v>
      </c>
      <c r="AB443" t="n">
        <v>0.0</v>
      </c>
      <c r="AC443" t="n">
        <v>6.0</v>
      </c>
      <c r="AD443" t="n">
        <v>12.0</v>
      </c>
      <c r="AE443" t="n">
        <v>0.0</v>
      </c>
      <c r="AF443" t="n">
        <v>0.0</v>
      </c>
      <c r="AG443" t="n">
        <v>0.0</v>
      </c>
      <c r="AH443" t="inlineStr">
        <is>
          <t>Aparna Chavan</t>
        </is>
      </c>
      <c r="AI443" s="1" t="n">
        <v>44817.671064814815</v>
      </c>
      <c r="AJ443" t="n">
        <v>162.0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12.0</v>
      </c>
      <c r="AQ443" t="n">
        <v>0.0</v>
      </c>
      <c r="AR443" t="n">
        <v>0.0</v>
      </c>
      <c r="AS443" t="n">
        <v>0.0</v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  <c r="BF443" t="inlineStr">
        <is>
          <t>13-09-2022</t>
        </is>
      </c>
      <c r="BG443" t="n">
        <v>274.0</v>
      </c>
      <c r="BH443" t="inlineStr">
        <is>
          <t>NO</t>
        </is>
      </c>
    </row>
    <row r="444">
      <c r="A444" t="inlineStr">
        <is>
          <t>WI220919319</t>
        </is>
      </c>
      <c r="B444" t="inlineStr">
        <is>
          <t>DATA_VALIDATION</t>
        </is>
      </c>
      <c r="C444" t="inlineStr">
        <is>
          <t>201330008580</t>
        </is>
      </c>
      <c r="D444" t="inlineStr">
        <is>
          <t>Folder</t>
        </is>
      </c>
      <c r="E444" s="2">
        <f>HYPERLINK("capsilon://?command=openfolder&amp;siteaddress=FAM.docvelocity-na8.net&amp;folderid=FXC0FBDE4F-5EAD-AE58-8E36-EA916A3530D1","FX22092071")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MI2209156544</t>
        </is>
      </c>
      <c r="J444" t="n">
        <v>75.0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44817.48068287037</v>
      </c>
      <c r="P444" s="1" t="n">
        <v>44817.67215277778</v>
      </c>
      <c r="Q444" t="n">
        <v>16260.0</v>
      </c>
      <c r="R444" t="n">
        <v>283.0</v>
      </c>
      <c r="S444" t="b">
        <v>0</v>
      </c>
      <c r="T444" t="inlineStr">
        <is>
          <t>N/A</t>
        </is>
      </c>
      <c r="U444" t="b">
        <v>0</v>
      </c>
      <c r="V444" t="inlineStr">
        <is>
          <t>Shivani Narwade</t>
        </is>
      </c>
      <c r="W444" s="1" t="n">
        <v>44817.50771990741</v>
      </c>
      <c r="X444" t="n">
        <v>75.0</v>
      </c>
      <c r="Y444" t="n">
        <v>63.0</v>
      </c>
      <c r="Z444" t="n">
        <v>0.0</v>
      </c>
      <c r="AA444" t="n">
        <v>63.0</v>
      </c>
      <c r="AB444" t="n">
        <v>0.0</v>
      </c>
      <c r="AC444" t="n">
        <v>6.0</v>
      </c>
      <c r="AD444" t="n">
        <v>12.0</v>
      </c>
      <c r="AE444" t="n">
        <v>0.0</v>
      </c>
      <c r="AF444" t="n">
        <v>0.0</v>
      </c>
      <c r="AG444" t="n">
        <v>0.0</v>
      </c>
      <c r="AH444" t="inlineStr">
        <is>
          <t>Archana Bhujbal</t>
        </is>
      </c>
      <c r="AI444" s="1" t="n">
        <v>44817.67215277778</v>
      </c>
      <c r="AJ444" t="n">
        <v>208.0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12.0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  <c r="BF444" t="inlineStr">
        <is>
          <t>13-09-2022</t>
        </is>
      </c>
      <c r="BG444" t="n">
        <v>275.0</v>
      </c>
      <c r="BH444" t="inlineStr">
        <is>
          <t>NO</t>
        </is>
      </c>
    </row>
    <row r="445">
      <c r="A445" t="inlineStr">
        <is>
          <t>WI220919321</t>
        </is>
      </c>
      <c r="B445" t="inlineStr">
        <is>
          <t>DATA_VALIDATION</t>
        </is>
      </c>
      <c r="C445" t="inlineStr">
        <is>
          <t>201330008580</t>
        </is>
      </c>
      <c r="D445" t="inlineStr">
        <is>
          <t>Folder</t>
        </is>
      </c>
      <c r="E445" s="2">
        <f>HYPERLINK("capsilon://?command=openfolder&amp;siteaddress=FAM.docvelocity-na8.net&amp;folderid=FXC0FBDE4F-5EAD-AE58-8E36-EA916A3530D1","FX22092071")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MI2209156547</t>
        </is>
      </c>
      <c r="J445" t="n">
        <v>67.0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2.0</v>
      </c>
      <c r="O445" s="1" t="n">
        <v>44817.48082175926</v>
      </c>
      <c r="P445" s="1" t="n">
        <v>44817.67244212963</v>
      </c>
      <c r="Q445" t="n">
        <v>16165.0</v>
      </c>
      <c r="R445" t="n">
        <v>391.0</v>
      </c>
      <c r="S445" t="b">
        <v>0</v>
      </c>
      <c r="T445" t="inlineStr">
        <is>
          <t>N/A</t>
        </is>
      </c>
      <c r="U445" t="b">
        <v>0</v>
      </c>
      <c r="V445" t="inlineStr">
        <is>
          <t>Shivani Narwade</t>
        </is>
      </c>
      <c r="W445" s="1" t="n">
        <v>44817.5108912037</v>
      </c>
      <c r="X445" t="n">
        <v>273.0</v>
      </c>
      <c r="Y445" t="n">
        <v>52.0</v>
      </c>
      <c r="Z445" t="n">
        <v>0.0</v>
      </c>
      <c r="AA445" t="n">
        <v>52.0</v>
      </c>
      <c r="AB445" t="n">
        <v>0.0</v>
      </c>
      <c r="AC445" t="n">
        <v>16.0</v>
      </c>
      <c r="AD445" t="n">
        <v>15.0</v>
      </c>
      <c r="AE445" t="n">
        <v>0.0</v>
      </c>
      <c r="AF445" t="n">
        <v>0.0</v>
      </c>
      <c r="AG445" t="n">
        <v>0.0</v>
      </c>
      <c r="AH445" t="inlineStr">
        <is>
          <t>Aparna Chavan</t>
        </is>
      </c>
      <c r="AI445" s="1" t="n">
        <v>44817.67244212963</v>
      </c>
      <c r="AJ445" t="n">
        <v>118.0</v>
      </c>
      <c r="AK445" t="n">
        <v>0.0</v>
      </c>
      <c r="AL445" t="n">
        <v>0.0</v>
      </c>
      <c r="AM445" t="n">
        <v>0.0</v>
      </c>
      <c r="AN445" t="n">
        <v>0.0</v>
      </c>
      <c r="AO445" t="n">
        <v>2.0</v>
      </c>
      <c r="AP445" t="n">
        <v>15.0</v>
      </c>
      <c r="AQ445" t="n">
        <v>0.0</v>
      </c>
      <c r="AR445" t="n">
        <v>0.0</v>
      </c>
      <c r="AS445" t="n">
        <v>0.0</v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  <c r="BF445" t="inlineStr">
        <is>
          <t>13-09-2022</t>
        </is>
      </c>
      <c r="BG445" t="n">
        <v>275.0</v>
      </c>
      <c r="BH445" t="inlineStr">
        <is>
          <t>NO</t>
        </is>
      </c>
    </row>
    <row r="446">
      <c r="A446" t="inlineStr">
        <is>
          <t>WI220919394</t>
        </is>
      </c>
      <c r="B446" t="inlineStr">
        <is>
          <t>DATA_VALIDATION</t>
        </is>
      </c>
      <c r="C446" t="inlineStr">
        <is>
          <t>201330008605</t>
        </is>
      </c>
      <c r="D446" t="inlineStr">
        <is>
          <t>Folder</t>
        </is>
      </c>
      <c r="E446" s="2">
        <f>HYPERLINK("capsilon://?command=openfolder&amp;siteaddress=FAM.docvelocity-na8.net&amp;folderid=FX8E2A9EC5-50DE-5B0B-B26B-DF407C309DD7","FX22092632")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MI2209157107</t>
        </is>
      </c>
      <c r="J446" t="n">
        <v>120.0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1.0</v>
      </c>
      <c r="O446" s="1" t="n">
        <v>44817.49023148148</v>
      </c>
      <c r="P446" s="1" t="n">
        <v>44817.517546296294</v>
      </c>
      <c r="Q446" t="n">
        <v>1970.0</v>
      </c>
      <c r="R446" t="n">
        <v>390.0</v>
      </c>
      <c r="S446" t="b">
        <v>0</v>
      </c>
      <c r="T446" t="inlineStr">
        <is>
          <t>N/A</t>
        </is>
      </c>
      <c r="U446" t="b">
        <v>0</v>
      </c>
      <c r="V446" t="inlineStr">
        <is>
          <t>Shubham Karwate</t>
        </is>
      </c>
      <c r="W446" s="1" t="n">
        <v>44817.517546296294</v>
      </c>
      <c r="X446" t="n">
        <v>231.0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120.0</v>
      </c>
      <c r="AE446" t="n">
        <v>106.0</v>
      </c>
      <c r="AF446" t="n">
        <v>0.0</v>
      </c>
      <c r="AG446" t="n">
        <v>4.0</v>
      </c>
      <c r="AH446" t="inlineStr">
        <is>
          <t>N/A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t="inlineStr">
        <is>
          <t>N/A</t>
        </is>
      </c>
      <c r="AO446" t="inlineStr">
        <is>
          <t>N/A</t>
        </is>
      </c>
      <c r="AP446" t="inlineStr">
        <is>
          <t>N/A</t>
        </is>
      </c>
      <c r="AQ446" t="inlineStr">
        <is>
          <t>N/A</t>
        </is>
      </c>
      <c r="AR446" t="inlineStr">
        <is>
          <t>N/A</t>
        </is>
      </c>
      <c r="AS446" t="inlineStr">
        <is>
          <t>N/A</t>
        </is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  <c r="BF446" t="inlineStr">
        <is>
          <t>13-09-2022</t>
        </is>
      </c>
      <c r="BG446" t="n">
        <v>39.0</v>
      </c>
      <c r="BH446" t="inlineStr">
        <is>
          <t>NO</t>
        </is>
      </c>
    </row>
    <row r="447">
      <c r="A447" t="inlineStr">
        <is>
          <t>WI220919482</t>
        </is>
      </c>
      <c r="B447" t="inlineStr">
        <is>
          <t>DATA_VALIDATION</t>
        </is>
      </c>
      <c r="C447" t="inlineStr">
        <is>
          <t>201330008569</t>
        </is>
      </c>
      <c r="D447" t="inlineStr">
        <is>
          <t>Folder</t>
        </is>
      </c>
      <c r="E447" s="2">
        <f>HYPERLINK("capsilon://?command=openfolder&amp;siteaddress=FAM.docvelocity-na8.net&amp;folderid=FX948E851C-F8A9-87DB-08B2-568B356EFD82","FX22091859")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MI2209157697</t>
        </is>
      </c>
      <c r="J447" t="n">
        <v>30.0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44817.50030092592</v>
      </c>
      <c r="P447" s="1" t="n">
        <v>44817.67335648148</v>
      </c>
      <c r="Q447" t="n">
        <v>14740.0</v>
      </c>
      <c r="R447" t="n">
        <v>212.0</v>
      </c>
      <c r="S447" t="b">
        <v>0</v>
      </c>
      <c r="T447" t="inlineStr">
        <is>
          <t>N/A</t>
        </is>
      </c>
      <c r="U447" t="b">
        <v>0</v>
      </c>
      <c r="V447" t="inlineStr">
        <is>
          <t>Swapnil Ambesange</t>
        </is>
      </c>
      <c r="W447" s="1" t="n">
        <v>44817.511724537035</v>
      </c>
      <c r="X447" t="n">
        <v>109.0</v>
      </c>
      <c r="Y447" t="n">
        <v>10.0</v>
      </c>
      <c r="Z447" t="n">
        <v>0.0</v>
      </c>
      <c r="AA447" t="n">
        <v>10.0</v>
      </c>
      <c r="AB447" t="n">
        <v>0.0</v>
      </c>
      <c r="AC447" t="n">
        <v>1.0</v>
      </c>
      <c r="AD447" t="n">
        <v>20.0</v>
      </c>
      <c r="AE447" t="n">
        <v>0.0</v>
      </c>
      <c r="AF447" t="n">
        <v>0.0</v>
      </c>
      <c r="AG447" t="n">
        <v>0.0</v>
      </c>
      <c r="AH447" t="inlineStr">
        <is>
          <t>Archana Bhujbal</t>
        </is>
      </c>
      <c r="AI447" s="1" t="n">
        <v>44817.67335648148</v>
      </c>
      <c r="AJ447" t="n">
        <v>103.0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20.0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  <c r="BF447" t="inlineStr">
        <is>
          <t>13-09-2022</t>
        </is>
      </c>
      <c r="BG447" t="n">
        <v>249.0</v>
      </c>
      <c r="BH447" t="inlineStr">
        <is>
          <t>NO</t>
        </is>
      </c>
    </row>
    <row r="448">
      <c r="A448" t="inlineStr">
        <is>
          <t>WI220919497</t>
        </is>
      </c>
      <c r="B448" t="inlineStr">
        <is>
          <t>DATA_VALIDATION</t>
        </is>
      </c>
      <c r="C448" t="inlineStr">
        <is>
          <t>201300025272</t>
        </is>
      </c>
      <c r="D448" t="inlineStr">
        <is>
          <t>Folder</t>
        </is>
      </c>
      <c r="E448" s="2">
        <f>HYPERLINK("capsilon://?command=openfolder&amp;siteaddress=FAM.docvelocity-na8.net&amp;folderid=FXAA439A8F-5CCD-D066-47C7-EB75E4FD68B2","FX22092438")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MI2209157766</t>
        </is>
      </c>
      <c r="J448" t="n">
        <v>28.0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2.0</v>
      </c>
      <c r="O448" s="1" t="n">
        <v>44817.50201388889</v>
      </c>
      <c r="P448" s="1" t="n">
        <v>44817.67428240741</v>
      </c>
      <c r="Q448" t="n">
        <v>14477.0</v>
      </c>
      <c r="R448" t="n">
        <v>407.0</v>
      </c>
      <c r="S448" t="b">
        <v>0</v>
      </c>
      <c r="T448" t="inlineStr">
        <is>
          <t>N/A</t>
        </is>
      </c>
      <c r="U448" t="b">
        <v>0</v>
      </c>
      <c r="V448" t="inlineStr">
        <is>
          <t>Suraj Toradmal</t>
        </is>
      </c>
      <c r="W448" s="1" t="n">
        <v>44817.51349537037</v>
      </c>
      <c r="X448" t="n">
        <v>249.0</v>
      </c>
      <c r="Y448" t="n">
        <v>21.0</v>
      </c>
      <c r="Z448" t="n">
        <v>0.0</v>
      </c>
      <c r="AA448" t="n">
        <v>21.0</v>
      </c>
      <c r="AB448" t="n">
        <v>0.0</v>
      </c>
      <c r="AC448" t="n">
        <v>2.0</v>
      </c>
      <c r="AD448" t="n">
        <v>7.0</v>
      </c>
      <c r="AE448" t="n">
        <v>0.0</v>
      </c>
      <c r="AF448" t="n">
        <v>0.0</v>
      </c>
      <c r="AG448" t="n">
        <v>0.0</v>
      </c>
      <c r="AH448" t="inlineStr">
        <is>
          <t>Aparna Chavan</t>
        </is>
      </c>
      <c r="AI448" s="1" t="n">
        <v>44817.67428240741</v>
      </c>
      <c r="AJ448" t="n">
        <v>158.0</v>
      </c>
      <c r="AK448" t="n">
        <v>2.0</v>
      </c>
      <c r="AL448" t="n">
        <v>0.0</v>
      </c>
      <c r="AM448" t="n">
        <v>2.0</v>
      </c>
      <c r="AN448" t="n">
        <v>0.0</v>
      </c>
      <c r="AO448" t="n">
        <v>2.0</v>
      </c>
      <c r="AP448" t="n">
        <v>5.0</v>
      </c>
      <c r="AQ448" t="n">
        <v>0.0</v>
      </c>
      <c r="AR448" t="n">
        <v>0.0</v>
      </c>
      <c r="AS448" t="n">
        <v>0.0</v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  <c r="BF448" t="inlineStr">
        <is>
          <t>13-09-2022</t>
        </is>
      </c>
      <c r="BG448" t="n">
        <v>248.0</v>
      </c>
      <c r="BH448" t="inlineStr">
        <is>
          <t>NO</t>
        </is>
      </c>
    </row>
    <row r="449">
      <c r="A449" t="inlineStr">
        <is>
          <t>WI220919499</t>
        </is>
      </c>
      <c r="B449" t="inlineStr">
        <is>
          <t>DATA_VALIDATION</t>
        </is>
      </c>
      <c r="C449" t="inlineStr">
        <is>
          <t>201300025272</t>
        </is>
      </c>
      <c r="D449" t="inlineStr">
        <is>
          <t>Folder</t>
        </is>
      </c>
      <c r="E449" s="2">
        <f>HYPERLINK("capsilon://?command=openfolder&amp;siteaddress=FAM.docvelocity-na8.net&amp;folderid=FXAA439A8F-5CCD-D066-47C7-EB75E4FD68B2","FX22092438")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MI2209157758</t>
        </is>
      </c>
      <c r="J449" t="n">
        <v>357.0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1.0</v>
      </c>
      <c r="O449" s="1" t="n">
        <v>44817.5028125</v>
      </c>
      <c r="P449" s="1" t="n">
        <v>44817.512777777774</v>
      </c>
      <c r="Q449" t="n">
        <v>699.0</v>
      </c>
      <c r="R449" t="n">
        <v>162.0</v>
      </c>
      <c r="S449" t="b">
        <v>0</v>
      </c>
      <c r="T449" t="inlineStr">
        <is>
          <t>N/A</t>
        </is>
      </c>
      <c r="U449" t="b">
        <v>0</v>
      </c>
      <c r="V449" t="inlineStr">
        <is>
          <t>Shivani Narwade</t>
        </is>
      </c>
      <c r="W449" s="1" t="n">
        <v>44817.512777777774</v>
      </c>
      <c r="X449" t="n">
        <v>162.0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357.0</v>
      </c>
      <c r="AE449" t="n">
        <v>357.0</v>
      </c>
      <c r="AF449" t="n">
        <v>0.0</v>
      </c>
      <c r="AG449" t="n">
        <v>3.0</v>
      </c>
      <c r="AH449" t="inlineStr">
        <is>
          <t>N/A</t>
        </is>
      </c>
      <c r="AI449" t="inlineStr">
        <is>
          <t>N/A</t>
        </is>
      </c>
      <c r="AJ449" t="inlineStr">
        <is>
          <t>N/A</t>
        </is>
      </c>
      <c r="AK449" t="inlineStr">
        <is>
          <t>N/A</t>
        </is>
      </c>
      <c r="AL449" t="inlineStr">
        <is>
          <t>N/A</t>
        </is>
      </c>
      <c r="AM449" t="inlineStr">
        <is>
          <t>N/A</t>
        </is>
      </c>
      <c r="AN449" t="inlineStr">
        <is>
          <t>N/A</t>
        </is>
      </c>
      <c r="AO449" t="inlineStr">
        <is>
          <t>N/A</t>
        </is>
      </c>
      <c r="AP449" t="inlineStr">
        <is>
          <t>N/A</t>
        </is>
      </c>
      <c r="AQ449" t="inlineStr">
        <is>
          <t>N/A</t>
        </is>
      </c>
      <c r="AR449" t="inlineStr">
        <is>
          <t>N/A</t>
        </is>
      </c>
      <c r="AS449" t="inlineStr">
        <is>
          <t>N/A</t>
        </is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  <c r="BF449" t="inlineStr">
        <is>
          <t>13-09-2022</t>
        </is>
      </c>
      <c r="BG449" t="n">
        <v>14.0</v>
      </c>
      <c r="BH449" t="inlineStr">
        <is>
          <t>NO</t>
        </is>
      </c>
    </row>
    <row r="450">
      <c r="A450" t="inlineStr">
        <is>
          <t>WI220919602</t>
        </is>
      </c>
      <c r="B450" t="inlineStr">
        <is>
          <t>DATA_VALIDATION</t>
        </is>
      </c>
      <c r="C450" t="inlineStr">
        <is>
          <t>201300025272</t>
        </is>
      </c>
      <c r="D450" t="inlineStr">
        <is>
          <t>Folder</t>
        </is>
      </c>
      <c r="E450" s="2">
        <f>HYPERLINK("capsilon://?command=openfolder&amp;siteaddress=FAM.docvelocity-na8.net&amp;folderid=FXAA439A8F-5CCD-D066-47C7-EB75E4FD68B2","FX22092438")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MI2209157758</t>
        </is>
      </c>
      <c r="J450" t="n">
        <v>405.0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2.0</v>
      </c>
      <c r="O450" s="1" t="n">
        <v>44817.51422453704</v>
      </c>
      <c r="P450" s="1" t="n">
        <v>44817.55454861111</v>
      </c>
      <c r="Q450" t="n">
        <v>7.0</v>
      </c>
      <c r="R450" t="n">
        <v>3477.0</v>
      </c>
      <c r="S450" t="b">
        <v>0</v>
      </c>
      <c r="T450" t="inlineStr">
        <is>
          <t>N/A</t>
        </is>
      </c>
      <c r="U450" t="b">
        <v>1</v>
      </c>
      <c r="V450" t="inlineStr">
        <is>
          <t>Nilesh Thakur</t>
        </is>
      </c>
      <c r="W450" s="1" t="n">
        <v>44817.54069444445</v>
      </c>
      <c r="X450" t="n">
        <v>2282.0</v>
      </c>
      <c r="Y450" t="n">
        <v>345.0</v>
      </c>
      <c r="Z450" t="n">
        <v>0.0</v>
      </c>
      <c r="AA450" t="n">
        <v>345.0</v>
      </c>
      <c r="AB450" t="n">
        <v>0.0</v>
      </c>
      <c r="AC450" t="n">
        <v>88.0</v>
      </c>
      <c r="AD450" t="n">
        <v>60.0</v>
      </c>
      <c r="AE450" t="n">
        <v>0.0</v>
      </c>
      <c r="AF450" t="n">
        <v>0.0</v>
      </c>
      <c r="AG450" t="n">
        <v>0.0</v>
      </c>
      <c r="AH450" t="inlineStr">
        <is>
          <t>Archana Bhujbal</t>
        </is>
      </c>
      <c r="AI450" s="1" t="n">
        <v>44817.55454861111</v>
      </c>
      <c r="AJ450" t="n">
        <v>1195.0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60.0</v>
      </c>
      <c r="AQ450" t="n">
        <v>0.0</v>
      </c>
      <c r="AR450" t="n">
        <v>0.0</v>
      </c>
      <c r="AS450" t="n">
        <v>0.0</v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  <c r="BF450" t="inlineStr">
        <is>
          <t>13-09-2022</t>
        </is>
      </c>
      <c r="BG450" t="n">
        <v>58.0</v>
      </c>
      <c r="BH450" t="inlineStr">
        <is>
          <t>NO</t>
        </is>
      </c>
    </row>
    <row r="451">
      <c r="A451" t="inlineStr">
        <is>
          <t>WI220919623</t>
        </is>
      </c>
      <c r="B451" t="inlineStr">
        <is>
          <t>DATA_VALIDATION</t>
        </is>
      </c>
      <c r="C451" t="inlineStr">
        <is>
          <t>201130014305</t>
        </is>
      </c>
      <c r="D451" t="inlineStr">
        <is>
          <t>Folder</t>
        </is>
      </c>
      <c r="E451" s="2">
        <f>HYPERLINK("capsilon://?command=openfolder&amp;siteaddress=FAM.docvelocity-na8.net&amp;folderid=FX1A17DF35-F77D-AEC0-B81F-827F49A34AFB","FX22092699")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MI2209156364</t>
        </is>
      </c>
      <c r="J451" t="n">
        <v>128.0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44817.51694444445</v>
      </c>
      <c r="P451" s="1" t="n">
        <v>44817.54070601852</v>
      </c>
      <c r="Q451" t="n">
        <v>1204.0</v>
      </c>
      <c r="R451" t="n">
        <v>849.0</v>
      </c>
      <c r="S451" t="b">
        <v>0</v>
      </c>
      <c r="T451" t="inlineStr">
        <is>
          <t>N/A</t>
        </is>
      </c>
      <c r="U451" t="b">
        <v>1</v>
      </c>
      <c r="V451" t="inlineStr">
        <is>
          <t>Swapnil Ambesange</t>
        </is>
      </c>
      <c r="W451" s="1" t="n">
        <v>44817.5246412037</v>
      </c>
      <c r="X451" t="n">
        <v>373.0</v>
      </c>
      <c r="Y451" t="n">
        <v>96.0</v>
      </c>
      <c r="Z451" t="n">
        <v>0.0</v>
      </c>
      <c r="AA451" t="n">
        <v>96.0</v>
      </c>
      <c r="AB451" t="n">
        <v>0.0</v>
      </c>
      <c r="AC451" t="n">
        <v>8.0</v>
      </c>
      <c r="AD451" t="n">
        <v>32.0</v>
      </c>
      <c r="AE451" t="n">
        <v>0.0</v>
      </c>
      <c r="AF451" t="n">
        <v>0.0</v>
      </c>
      <c r="AG451" t="n">
        <v>0.0</v>
      </c>
      <c r="AH451" t="inlineStr">
        <is>
          <t>Archana Bhujbal</t>
        </is>
      </c>
      <c r="AI451" s="1" t="n">
        <v>44817.54070601852</v>
      </c>
      <c r="AJ451" t="n">
        <v>465.0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32.0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  <c r="BF451" t="inlineStr">
        <is>
          <t>13-09-2022</t>
        </is>
      </c>
      <c r="BG451" t="n">
        <v>34.0</v>
      </c>
      <c r="BH451" t="inlineStr">
        <is>
          <t>NO</t>
        </is>
      </c>
    </row>
    <row r="452">
      <c r="A452" t="inlineStr">
        <is>
          <t>WI220919640</t>
        </is>
      </c>
      <c r="B452" t="inlineStr">
        <is>
          <t>DATA_VALIDATION</t>
        </is>
      </c>
      <c r="C452" t="inlineStr">
        <is>
          <t>201330008605</t>
        </is>
      </c>
      <c r="D452" t="inlineStr">
        <is>
          <t>Folder</t>
        </is>
      </c>
      <c r="E452" s="2">
        <f>HYPERLINK("capsilon://?command=openfolder&amp;siteaddress=FAM.docvelocity-na8.net&amp;folderid=FX8E2A9EC5-50DE-5B0B-B26B-DF407C309DD7","FX22092632")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MI2209157107</t>
        </is>
      </c>
      <c r="J452" t="n">
        <v>144.0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2.0</v>
      </c>
      <c r="O452" s="1" t="n">
        <v>44817.51883101852</v>
      </c>
      <c r="P452" s="1" t="n">
        <v>44817.57025462963</v>
      </c>
      <c r="Q452" t="n">
        <v>2239.0</v>
      </c>
      <c r="R452" t="n">
        <v>2204.0</v>
      </c>
      <c r="S452" t="b">
        <v>0</v>
      </c>
      <c r="T452" t="inlineStr">
        <is>
          <t>N/A</t>
        </is>
      </c>
      <c r="U452" t="b">
        <v>1</v>
      </c>
      <c r="V452" t="inlineStr">
        <is>
          <t>Suraj Toradmal</t>
        </is>
      </c>
      <c r="W452" s="1" t="n">
        <v>44817.53327546296</v>
      </c>
      <c r="X452" t="n">
        <v>816.0</v>
      </c>
      <c r="Y452" t="n">
        <v>124.0</v>
      </c>
      <c r="Z452" t="n">
        <v>0.0</v>
      </c>
      <c r="AA452" t="n">
        <v>124.0</v>
      </c>
      <c r="AB452" t="n">
        <v>0.0</v>
      </c>
      <c r="AC452" t="n">
        <v>21.0</v>
      </c>
      <c r="AD452" t="n">
        <v>20.0</v>
      </c>
      <c r="AE452" t="n">
        <v>0.0</v>
      </c>
      <c r="AF452" t="n">
        <v>0.0</v>
      </c>
      <c r="AG452" t="n">
        <v>0.0</v>
      </c>
      <c r="AH452" t="inlineStr">
        <is>
          <t>Archana Bhujbal</t>
        </is>
      </c>
      <c r="AI452" s="1" t="n">
        <v>44817.57025462963</v>
      </c>
      <c r="AJ452" t="n">
        <v>1356.0</v>
      </c>
      <c r="AK452" t="n">
        <v>1.0</v>
      </c>
      <c r="AL452" t="n">
        <v>0.0</v>
      </c>
      <c r="AM452" t="n">
        <v>1.0</v>
      </c>
      <c r="AN452" t="n">
        <v>0.0</v>
      </c>
      <c r="AO452" t="n">
        <v>1.0</v>
      </c>
      <c r="AP452" t="n">
        <v>19.0</v>
      </c>
      <c r="AQ452" t="n">
        <v>0.0</v>
      </c>
      <c r="AR452" t="n">
        <v>0.0</v>
      </c>
      <c r="AS452" t="n">
        <v>0.0</v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  <c r="BF452" t="inlineStr">
        <is>
          <t>13-09-2022</t>
        </is>
      </c>
      <c r="BG452" t="n">
        <v>74.0</v>
      </c>
      <c r="BH452" t="inlineStr">
        <is>
          <t>NO</t>
        </is>
      </c>
    </row>
    <row r="453">
      <c r="A453" t="inlineStr">
        <is>
          <t>WI220919764</t>
        </is>
      </c>
      <c r="B453" t="inlineStr">
        <is>
          <t>DATA_VALIDATION</t>
        </is>
      </c>
      <c r="C453" t="inlineStr">
        <is>
          <t>201348000797</t>
        </is>
      </c>
      <c r="D453" t="inlineStr">
        <is>
          <t>Folder</t>
        </is>
      </c>
      <c r="E453" s="2">
        <f>HYPERLINK("capsilon://?command=openfolder&amp;siteaddress=FAM.docvelocity-na8.net&amp;folderid=FX2B9841FF-EDC3-2FFA-B6C4-177EFA860AD8","FX22083015")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MI2209159660</t>
        </is>
      </c>
      <c r="J453" t="n">
        <v>165.0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1.0</v>
      </c>
      <c r="O453" s="1" t="n">
        <v>44817.5375</v>
      </c>
      <c r="P453" s="1" t="n">
        <v>44817.55070601852</v>
      </c>
      <c r="Q453" t="n">
        <v>1047.0</v>
      </c>
      <c r="R453" t="n">
        <v>94.0</v>
      </c>
      <c r="S453" t="b">
        <v>0</v>
      </c>
      <c r="T453" t="inlineStr">
        <is>
          <t>N/A</t>
        </is>
      </c>
      <c r="U453" t="b">
        <v>0</v>
      </c>
      <c r="V453" t="inlineStr">
        <is>
          <t>Shubham Karwate</t>
        </is>
      </c>
      <c r="W453" s="1" t="n">
        <v>44817.55070601852</v>
      </c>
      <c r="X453" t="n">
        <v>62.0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165.0</v>
      </c>
      <c r="AE453" t="n">
        <v>150.0</v>
      </c>
      <c r="AF453" t="n">
        <v>0.0</v>
      </c>
      <c r="AG453" t="n">
        <v>3.0</v>
      </c>
      <c r="AH453" t="inlineStr">
        <is>
          <t>N/A</t>
        </is>
      </c>
      <c r="AI453" t="inlineStr">
        <is>
          <t>N/A</t>
        </is>
      </c>
      <c r="AJ453" t="inlineStr">
        <is>
          <t>N/A</t>
        </is>
      </c>
      <c r="AK453" t="inlineStr">
        <is>
          <t>N/A</t>
        </is>
      </c>
      <c r="AL453" t="inlineStr">
        <is>
          <t>N/A</t>
        </is>
      </c>
      <c r="AM453" t="inlineStr">
        <is>
          <t>N/A</t>
        </is>
      </c>
      <c r="AN453" t="inlineStr">
        <is>
          <t>N/A</t>
        </is>
      </c>
      <c r="AO453" t="inlineStr">
        <is>
          <t>N/A</t>
        </is>
      </c>
      <c r="AP453" t="inlineStr">
        <is>
          <t>N/A</t>
        </is>
      </c>
      <c r="AQ453" t="inlineStr">
        <is>
          <t>N/A</t>
        </is>
      </c>
      <c r="AR453" t="inlineStr">
        <is>
          <t>N/A</t>
        </is>
      </c>
      <c r="AS453" t="inlineStr">
        <is>
          <t>N/A</t>
        </is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  <c r="BF453" t="inlineStr">
        <is>
          <t>13-09-2022</t>
        </is>
      </c>
      <c r="BG453" t="n">
        <v>19.0</v>
      </c>
      <c r="BH453" t="inlineStr">
        <is>
          <t>NO</t>
        </is>
      </c>
    </row>
    <row r="454">
      <c r="A454" t="inlineStr">
        <is>
          <t>WI220919770</t>
        </is>
      </c>
      <c r="B454" t="inlineStr">
        <is>
          <t>DATA_VALIDATION</t>
        </is>
      </c>
      <c r="C454" t="inlineStr">
        <is>
          <t>201110013110</t>
        </is>
      </c>
      <c r="D454" t="inlineStr">
        <is>
          <t>Folder</t>
        </is>
      </c>
      <c r="E454" s="2">
        <f>HYPERLINK("capsilon://?command=openfolder&amp;siteaddress=FAM.docvelocity-na8.net&amp;folderid=FX9CA4DBF4-F95D-0058-3273-54221FF407B6","FX22092831")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MI2209159669</t>
        </is>
      </c>
      <c r="J454" t="n">
        <v>258.0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1.0</v>
      </c>
      <c r="O454" s="1" t="n">
        <v>44817.53824074074</v>
      </c>
      <c r="P454" s="1" t="n">
        <v>44817.55446759259</v>
      </c>
      <c r="Q454" t="n">
        <v>1016.0</v>
      </c>
      <c r="R454" t="n">
        <v>386.0</v>
      </c>
      <c r="S454" t="b">
        <v>0</v>
      </c>
      <c r="T454" t="inlineStr">
        <is>
          <t>N/A</t>
        </is>
      </c>
      <c r="U454" t="b">
        <v>0</v>
      </c>
      <c r="V454" t="inlineStr">
        <is>
          <t>Shivani Narwade</t>
        </is>
      </c>
      <c r="W454" s="1" t="n">
        <v>44817.55446759259</v>
      </c>
      <c r="X454" t="n">
        <v>333.0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258.0</v>
      </c>
      <c r="AE454" t="n">
        <v>251.0</v>
      </c>
      <c r="AF454" t="n">
        <v>0.0</v>
      </c>
      <c r="AG454" t="n">
        <v>5.0</v>
      </c>
      <c r="AH454" t="inlineStr">
        <is>
          <t>N/A</t>
        </is>
      </c>
      <c r="AI454" t="inlineStr">
        <is>
          <t>N/A</t>
        </is>
      </c>
      <c r="AJ454" t="inlineStr">
        <is>
          <t>N/A</t>
        </is>
      </c>
      <c r="AK454" t="inlineStr">
        <is>
          <t>N/A</t>
        </is>
      </c>
      <c r="AL454" t="inlineStr">
        <is>
          <t>N/A</t>
        </is>
      </c>
      <c r="AM454" t="inlineStr">
        <is>
          <t>N/A</t>
        </is>
      </c>
      <c r="AN454" t="inlineStr">
        <is>
          <t>N/A</t>
        </is>
      </c>
      <c r="AO454" t="inlineStr">
        <is>
          <t>N/A</t>
        </is>
      </c>
      <c r="AP454" t="inlineStr">
        <is>
          <t>N/A</t>
        </is>
      </c>
      <c r="AQ454" t="inlineStr">
        <is>
          <t>N/A</t>
        </is>
      </c>
      <c r="AR454" t="inlineStr">
        <is>
          <t>N/A</t>
        </is>
      </c>
      <c r="AS454" t="inlineStr">
        <is>
          <t>N/A</t>
        </is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  <c r="BF454" t="inlineStr">
        <is>
          <t>13-09-2022</t>
        </is>
      </c>
      <c r="BG454" t="n">
        <v>23.0</v>
      </c>
      <c r="BH454" t="inlineStr">
        <is>
          <t>NO</t>
        </is>
      </c>
    </row>
    <row r="455">
      <c r="A455" t="inlineStr">
        <is>
          <t>WI220919801</t>
        </is>
      </c>
      <c r="B455" t="inlineStr">
        <is>
          <t>DATA_VALIDATION</t>
        </is>
      </c>
      <c r="C455" t="inlineStr">
        <is>
          <t>201300025281</t>
        </is>
      </c>
      <c r="D455" t="inlineStr">
        <is>
          <t>Folder</t>
        </is>
      </c>
      <c r="E455" s="2">
        <f>HYPERLINK("capsilon://?command=openfolder&amp;siteaddress=FAM.docvelocity-na8.net&amp;folderid=FXB4902AA9-7AFE-BE19-6C8E-667B5787E2A0","FX22092888")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MI2209159836</t>
        </is>
      </c>
      <c r="J455" t="n">
        <v>443.0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1.0</v>
      </c>
      <c r="O455" s="1" t="n">
        <v>44817.543032407404</v>
      </c>
      <c r="P455" s="1" t="n">
        <v>44817.55263888889</v>
      </c>
      <c r="Q455" t="n">
        <v>618.0</v>
      </c>
      <c r="R455" t="n">
        <v>212.0</v>
      </c>
      <c r="S455" t="b">
        <v>0</v>
      </c>
      <c r="T455" t="inlineStr">
        <is>
          <t>N/A</t>
        </is>
      </c>
      <c r="U455" t="b">
        <v>0</v>
      </c>
      <c r="V455" t="inlineStr">
        <is>
          <t>Shubham Karwate</t>
        </is>
      </c>
      <c r="W455" s="1" t="n">
        <v>44817.55263888889</v>
      </c>
      <c r="X455" t="n">
        <v>166.0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443.0</v>
      </c>
      <c r="AE455" t="n">
        <v>435.0</v>
      </c>
      <c r="AF455" t="n">
        <v>0.0</v>
      </c>
      <c r="AG455" t="n">
        <v>5.0</v>
      </c>
      <c r="AH455" t="inlineStr">
        <is>
          <t>N/A</t>
        </is>
      </c>
      <c r="AI455" t="inlineStr">
        <is>
          <t>N/A</t>
        </is>
      </c>
      <c r="AJ455" t="inlineStr">
        <is>
          <t>N/A</t>
        </is>
      </c>
      <c r="AK455" t="inlineStr">
        <is>
          <t>N/A</t>
        </is>
      </c>
      <c r="AL455" t="inlineStr">
        <is>
          <t>N/A</t>
        </is>
      </c>
      <c r="AM455" t="inlineStr">
        <is>
          <t>N/A</t>
        </is>
      </c>
      <c r="AN455" t="inlineStr">
        <is>
          <t>N/A</t>
        </is>
      </c>
      <c r="AO455" t="inlineStr">
        <is>
          <t>N/A</t>
        </is>
      </c>
      <c r="AP455" t="inlineStr">
        <is>
          <t>N/A</t>
        </is>
      </c>
      <c r="AQ455" t="inlineStr">
        <is>
          <t>N/A</t>
        </is>
      </c>
      <c r="AR455" t="inlineStr">
        <is>
          <t>N/A</t>
        </is>
      </c>
      <c r="AS455" t="inlineStr">
        <is>
          <t>N/A</t>
        </is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  <c r="BF455" t="inlineStr">
        <is>
          <t>13-09-2022</t>
        </is>
      </c>
      <c r="BG455" t="n">
        <v>13.0</v>
      </c>
      <c r="BH455" t="inlineStr">
        <is>
          <t>NO</t>
        </is>
      </c>
    </row>
    <row r="456">
      <c r="A456" t="inlineStr">
        <is>
          <t>WI220919803</t>
        </is>
      </c>
      <c r="B456" t="inlineStr">
        <is>
          <t>DATA_VALIDATION</t>
        </is>
      </c>
      <c r="C456" t="inlineStr">
        <is>
          <t>201300025224</t>
        </is>
      </c>
      <c r="D456" t="inlineStr">
        <is>
          <t>Folder</t>
        </is>
      </c>
      <c r="E456" s="2">
        <f>HYPERLINK("capsilon://?command=openfolder&amp;siteaddress=FAM.docvelocity-na8.net&amp;folderid=FXF9A59605-D419-E700-0388-808ED4314543","FX22091520")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MI2209159912</t>
        </is>
      </c>
      <c r="J456" t="n">
        <v>732.0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1.0</v>
      </c>
      <c r="O456" s="1" t="n">
        <v>44817.543344907404</v>
      </c>
      <c r="P456" s="1" t="n">
        <v>44817.56329861111</v>
      </c>
      <c r="Q456" t="n">
        <v>736.0</v>
      </c>
      <c r="R456" t="n">
        <v>988.0</v>
      </c>
      <c r="S456" t="b">
        <v>0</v>
      </c>
      <c r="T456" t="inlineStr">
        <is>
          <t>N/A</t>
        </is>
      </c>
      <c r="U456" t="b">
        <v>0</v>
      </c>
      <c r="V456" t="inlineStr">
        <is>
          <t>Shubham Karwate</t>
        </is>
      </c>
      <c r="W456" s="1" t="n">
        <v>44817.56329861111</v>
      </c>
      <c r="X456" t="n">
        <v>920.0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732.0</v>
      </c>
      <c r="AE456" t="n">
        <v>662.0</v>
      </c>
      <c r="AF456" t="n">
        <v>0.0</v>
      </c>
      <c r="AG456" t="n">
        <v>17.0</v>
      </c>
      <c r="AH456" t="inlineStr">
        <is>
          <t>N/A</t>
        </is>
      </c>
      <c r="AI456" t="inlineStr">
        <is>
          <t>N/A</t>
        </is>
      </c>
      <c r="AJ456" t="inlineStr">
        <is>
          <t>N/A</t>
        </is>
      </c>
      <c r="AK456" t="inlineStr">
        <is>
          <t>N/A</t>
        </is>
      </c>
      <c r="AL456" t="inlineStr">
        <is>
          <t>N/A</t>
        </is>
      </c>
      <c r="AM456" t="inlineStr">
        <is>
          <t>N/A</t>
        </is>
      </c>
      <c r="AN456" t="inlineStr">
        <is>
          <t>N/A</t>
        </is>
      </c>
      <c r="AO456" t="inlineStr">
        <is>
          <t>N/A</t>
        </is>
      </c>
      <c r="AP456" t="inlineStr">
        <is>
          <t>N/A</t>
        </is>
      </c>
      <c r="AQ456" t="inlineStr">
        <is>
          <t>N/A</t>
        </is>
      </c>
      <c r="AR456" t="inlineStr">
        <is>
          <t>N/A</t>
        </is>
      </c>
      <c r="AS456" t="inlineStr">
        <is>
          <t>N/A</t>
        </is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  <c r="BF456" t="inlineStr">
        <is>
          <t>13-09-2022</t>
        </is>
      </c>
      <c r="BG456" t="n">
        <v>28.0</v>
      </c>
      <c r="BH456" t="inlineStr">
        <is>
          <t>NO</t>
        </is>
      </c>
    </row>
    <row r="457">
      <c r="A457" t="inlineStr">
        <is>
          <t>WI220919863</t>
        </is>
      </c>
      <c r="B457" t="inlineStr">
        <is>
          <t>DATA_VALIDATION</t>
        </is>
      </c>
      <c r="C457" t="inlineStr">
        <is>
          <t>201348000797</t>
        </is>
      </c>
      <c r="D457" t="inlineStr">
        <is>
          <t>Folder</t>
        </is>
      </c>
      <c r="E457" s="2">
        <f>HYPERLINK("capsilon://?command=openfolder&amp;siteaddress=FAM.docvelocity-na8.net&amp;folderid=FX2B9841FF-EDC3-2FFA-B6C4-177EFA860AD8","FX22083015")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MI2209159660</t>
        </is>
      </c>
      <c r="J457" t="n">
        <v>189.0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44817.55321759259</v>
      </c>
      <c r="P457" s="1" t="n">
        <v>44817.59363425926</v>
      </c>
      <c r="Q457" t="n">
        <v>2523.0</v>
      </c>
      <c r="R457" t="n">
        <v>969.0</v>
      </c>
      <c r="S457" t="b">
        <v>0</v>
      </c>
      <c r="T457" t="inlineStr">
        <is>
          <t>N/A</t>
        </is>
      </c>
      <c r="U457" t="b">
        <v>1</v>
      </c>
      <c r="V457" t="inlineStr">
        <is>
          <t>Shivani Narwade</t>
        </is>
      </c>
      <c r="W457" s="1" t="n">
        <v>44817.56005787037</v>
      </c>
      <c r="X457" t="n">
        <v>482.0</v>
      </c>
      <c r="Y457" t="n">
        <v>174.0</v>
      </c>
      <c r="Z457" t="n">
        <v>0.0</v>
      </c>
      <c r="AA457" t="n">
        <v>174.0</v>
      </c>
      <c r="AB457" t="n">
        <v>0.0</v>
      </c>
      <c r="AC457" t="n">
        <v>25.0</v>
      </c>
      <c r="AD457" t="n">
        <v>15.0</v>
      </c>
      <c r="AE457" t="n">
        <v>0.0</v>
      </c>
      <c r="AF457" t="n">
        <v>0.0</v>
      </c>
      <c r="AG457" t="n">
        <v>0.0</v>
      </c>
      <c r="AH457" t="inlineStr">
        <is>
          <t>Aparna Chavan</t>
        </is>
      </c>
      <c r="AI457" s="1" t="n">
        <v>44817.59363425926</v>
      </c>
      <c r="AJ457" t="n">
        <v>475.0</v>
      </c>
      <c r="AK457" t="n">
        <v>4.0</v>
      </c>
      <c r="AL457" t="n">
        <v>0.0</v>
      </c>
      <c r="AM457" t="n">
        <v>4.0</v>
      </c>
      <c r="AN457" t="n">
        <v>0.0</v>
      </c>
      <c r="AO457" t="n">
        <v>4.0</v>
      </c>
      <c r="AP457" t="n">
        <v>11.0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  <c r="BF457" t="inlineStr">
        <is>
          <t>13-09-2022</t>
        </is>
      </c>
      <c r="BG457" t="n">
        <v>58.0</v>
      </c>
      <c r="BH457" t="inlineStr">
        <is>
          <t>NO</t>
        </is>
      </c>
    </row>
    <row r="458">
      <c r="A458" t="inlineStr">
        <is>
          <t>WI220919869</t>
        </is>
      </c>
      <c r="B458" t="inlineStr">
        <is>
          <t>DATA_VALIDATION</t>
        </is>
      </c>
      <c r="C458" t="inlineStr">
        <is>
          <t>201300025281</t>
        </is>
      </c>
      <c r="D458" t="inlineStr">
        <is>
          <t>Folder</t>
        </is>
      </c>
      <c r="E458" s="2">
        <f>HYPERLINK("capsilon://?command=openfolder&amp;siteaddress=FAM.docvelocity-na8.net&amp;folderid=FXB4902AA9-7AFE-BE19-6C8E-667B5787E2A0","FX22092888")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MI2209159836</t>
        </is>
      </c>
      <c r="J458" t="n">
        <v>522.0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2.0</v>
      </c>
      <c r="O458" s="1" t="n">
        <v>44817.554976851854</v>
      </c>
      <c r="P458" s="1" t="n">
        <v>44817.64664351852</v>
      </c>
      <c r="Q458" t="n">
        <v>3999.0</v>
      </c>
      <c r="R458" t="n">
        <v>3921.0</v>
      </c>
      <c r="S458" t="b">
        <v>0</v>
      </c>
      <c r="T458" t="inlineStr">
        <is>
          <t>N/A</t>
        </is>
      </c>
      <c r="U458" t="b">
        <v>1</v>
      </c>
      <c r="V458" t="inlineStr">
        <is>
          <t>Nilesh Thakur</t>
        </is>
      </c>
      <c r="W458" s="1" t="n">
        <v>44817.60019675926</v>
      </c>
      <c r="X458" t="n">
        <v>2398.0</v>
      </c>
      <c r="Y458" t="n">
        <v>401.0</v>
      </c>
      <c r="Z458" t="n">
        <v>0.0</v>
      </c>
      <c r="AA458" t="n">
        <v>401.0</v>
      </c>
      <c r="AB458" t="n">
        <v>0.0</v>
      </c>
      <c r="AC458" t="n">
        <v>110.0</v>
      </c>
      <c r="AD458" t="n">
        <v>121.0</v>
      </c>
      <c r="AE458" t="n">
        <v>0.0</v>
      </c>
      <c r="AF458" t="n">
        <v>0.0</v>
      </c>
      <c r="AG458" t="n">
        <v>0.0</v>
      </c>
      <c r="AH458" t="inlineStr">
        <is>
          <t>Archana Bhujbal</t>
        </is>
      </c>
      <c r="AI458" s="1" t="n">
        <v>44817.64664351852</v>
      </c>
      <c r="AJ458" t="n">
        <v>1203.0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121.0</v>
      </c>
      <c r="AQ458" t="n">
        <v>0.0</v>
      </c>
      <c r="AR458" t="n">
        <v>0.0</v>
      </c>
      <c r="AS458" t="n">
        <v>0.0</v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  <c r="BF458" t="inlineStr">
        <is>
          <t>13-09-2022</t>
        </is>
      </c>
      <c r="BG458" t="n">
        <v>132.0</v>
      </c>
      <c r="BH458" t="inlineStr">
        <is>
          <t>NO</t>
        </is>
      </c>
    </row>
    <row r="459">
      <c r="A459" t="inlineStr">
        <is>
          <t>WI220919885</t>
        </is>
      </c>
      <c r="B459" t="inlineStr">
        <is>
          <t>DATA_VALIDATION</t>
        </is>
      </c>
      <c r="C459" t="inlineStr">
        <is>
          <t>201110013110</t>
        </is>
      </c>
      <c r="D459" t="inlineStr">
        <is>
          <t>Folder</t>
        </is>
      </c>
      <c r="E459" s="2">
        <f>HYPERLINK("capsilon://?command=openfolder&amp;siteaddress=FAM.docvelocity-na8.net&amp;folderid=FX9CA4DBF4-F95D-0058-3273-54221FF407B6","FX22092831")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MI2209159669</t>
        </is>
      </c>
      <c r="J459" t="n">
        <v>334.0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44817.555868055555</v>
      </c>
      <c r="P459" s="1" t="n">
        <v>44817.64628472222</v>
      </c>
      <c r="Q459" t="n">
        <v>6351.0</v>
      </c>
      <c r="R459" t="n">
        <v>1461.0</v>
      </c>
      <c r="S459" t="b">
        <v>0</v>
      </c>
      <c r="T459" t="inlineStr">
        <is>
          <t>N/A</t>
        </is>
      </c>
      <c r="U459" t="b">
        <v>1</v>
      </c>
      <c r="V459" t="inlineStr">
        <is>
          <t>Suraj Toradmal</t>
        </is>
      </c>
      <c r="W459" s="1" t="n">
        <v>44817.58090277778</v>
      </c>
      <c r="X459" t="n">
        <v>933.0</v>
      </c>
      <c r="Y459" t="n">
        <v>266.0</v>
      </c>
      <c r="Z459" t="n">
        <v>0.0</v>
      </c>
      <c r="AA459" t="n">
        <v>266.0</v>
      </c>
      <c r="AB459" t="n">
        <v>0.0</v>
      </c>
      <c r="AC459" t="n">
        <v>6.0</v>
      </c>
      <c r="AD459" t="n">
        <v>68.0</v>
      </c>
      <c r="AE459" t="n">
        <v>0.0</v>
      </c>
      <c r="AF459" t="n">
        <v>0.0</v>
      </c>
      <c r="AG459" t="n">
        <v>0.0</v>
      </c>
      <c r="AH459" t="inlineStr">
        <is>
          <t>Aparna Chavan</t>
        </is>
      </c>
      <c r="AI459" s="1" t="n">
        <v>44817.64628472222</v>
      </c>
      <c r="AJ459" t="n">
        <v>511.0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68.0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  <c r="BF459" t="inlineStr">
        <is>
          <t>13-09-2022</t>
        </is>
      </c>
      <c r="BG459" t="n">
        <v>130.0</v>
      </c>
      <c r="BH459" t="inlineStr">
        <is>
          <t>NO</t>
        </is>
      </c>
    </row>
    <row r="460">
      <c r="A460" t="inlineStr">
        <is>
          <t>WI220919940</t>
        </is>
      </c>
      <c r="B460" t="inlineStr">
        <is>
          <t>DATA_VALIDATION</t>
        </is>
      </c>
      <c r="C460" t="inlineStr">
        <is>
          <t>201300025224</t>
        </is>
      </c>
      <c r="D460" t="inlineStr">
        <is>
          <t>Folder</t>
        </is>
      </c>
      <c r="E460" s="2">
        <f>HYPERLINK("capsilon://?command=openfolder&amp;siteaddress=FAM.docvelocity-na8.net&amp;folderid=FXF9A59605-D419-E700-0388-808ED4314543","FX22091520")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MI2209159912</t>
        </is>
      </c>
      <c r="J460" t="n">
        <v>688.0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2.0</v>
      </c>
      <c r="O460" s="1" t="n">
        <v>44817.56564814815</v>
      </c>
      <c r="P460" s="1" t="n">
        <v>44817.66417824074</v>
      </c>
      <c r="Q460" t="n">
        <v>4953.0</v>
      </c>
      <c r="R460" t="n">
        <v>3560.0</v>
      </c>
      <c r="S460" t="b">
        <v>0</v>
      </c>
      <c r="T460" t="inlineStr">
        <is>
          <t>N/A</t>
        </is>
      </c>
      <c r="U460" t="b">
        <v>1</v>
      </c>
      <c r="V460" t="inlineStr">
        <is>
          <t>Swapnil Ambesange</t>
        </is>
      </c>
      <c r="W460" s="1" t="n">
        <v>44817.5934375</v>
      </c>
      <c r="X460" t="n">
        <v>2015.0</v>
      </c>
      <c r="Y460" t="n">
        <v>540.0</v>
      </c>
      <c r="Z460" t="n">
        <v>0.0</v>
      </c>
      <c r="AA460" t="n">
        <v>540.0</v>
      </c>
      <c r="AB460" t="n">
        <v>76.0</v>
      </c>
      <c r="AC460" t="n">
        <v>66.0</v>
      </c>
      <c r="AD460" t="n">
        <v>148.0</v>
      </c>
      <c r="AE460" t="n">
        <v>0.0</v>
      </c>
      <c r="AF460" t="n">
        <v>0.0</v>
      </c>
      <c r="AG460" t="n">
        <v>0.0</v>
      </c>
      <c r="AH460" t="inlineStr">
        <is>
          <t>Aparna Chavan</t>
        </is>
      </c>
      <c r="AI460" s="1" t="n">
        <v>44817.66417824074</v>
      </c>
      <c r="AJ460" t="n">
        <v>1545.0</v>
      </c>
      <c r="AK460" t="n">
        <v>4.0</v>
      </c>
      <c r="AL460" t="n">
        <v>0.0</v>
      </c>
      <c r="AM460" t="n">
        <v>4.0</v>
      </c>
      <c r="AN460" t="n">
        <v>76.0</v>
      </c>
      <c r="AO460" t="n">
        <v>4.0</v>
      </c>
      <c r="AP460" t="n">
        <v>144.0</v>
      </c>
      <c r="AQ460" t="n">
        <v>0.0</v>
      </c>
      <c r="AR460" t="n">
        <v>0.0</v>
      </c>
      <c r="AS460" t="n">
        <v>0.0</v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  <c r="BF460" t="inlineStr">
        <is>
          <t>13-09-2022</t>
        </is>
      </c>
      <c r="BG460" t="n">
        <v>141.0</v>
      </c>
      <c r="BH460" t="inlineStr">
        <is>
          <t>NO</t>
        </is>
      </c>
    </row>
    <row r="461">
      <c r="A461" t="inlineStr">
        <is>
          <t>WI220919956</t>
        </is>
      </c>
      <c r="B461" t="inlineStr">
        <is>
          <t>DATA_VALIDATION</t>
        </is>
      </c>
      <c r="C461" t="inlineStr">
        <is>
          <t>201300025279</t>
        </is>
      </c>
      <c r="D461" t="inlineStr">
        <is>
          <t>Folder</t>
        </is>
      </c>
      <c r="E461" s="2">
        <f>HYPERLINK("capsilon://?command=openfolder&amp;siteaddress=FAM.docvelocity-na8.net&amp;folderid=FX5045F2BA-8BC4-5193-6594-CE7DFD3B8309","FX22092778")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MI2209161303</t>
        </is>
      </c>
      <c r="J461" t="n">
        <v>435.0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1.0</v>
      </c>
      <c r="O461" s="1" t="n">
        <v>44817.56996527778</v>
      </c>
      <c r="P461" s="1" t="n">
        <v>44817.62384259259</v>
      </c>
      <c r="Q461" t="n">
        <v>4375.0</v>
      </c>
      <c r="R461" t="n">
        <v>280.0</v>
      </c>
      <c r="S461" t="b">
        <v>0</v>
      </c>
      <c r="T461" t="inlineStr">
        <is>
          <t>N/A</t>
        </is>
      </c>
      <c r="U461" t="b">
        <v>0</v>
      </c>
      <c r="V461" t="inlineStr">
        <is>
          <t>Shubham Karwate</t>
        </is>
      </c>
      <c r="W461" s="1" t="n">
        <v>44817.62384259259</v>
      </c>
      <c r="X461" t="n">
        <v>175.0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435.0</v>
      </c>
      <c r="AE461" t="n">
        <v>404.0</v>
      </c>
      <c r="AF461" t="n">
        <v>0.0</v>
      </c>
      <c r="AG461" t="n">
        <v>10.0</v>
      </c>
      <c r="AH461" t="inlineStr">
        <is>
          <t>N/A</t>
        </is>
      </c>
      <c r="AI461" t="inlineStr">
        <is>
          <t>N/A</t>
        </is>
      </c>
      <c r="AJ461" t="inlineStr">
        <is>
          <t>N/A</t>
        </is>
      </c>
      <c r="AK461" t="inlineStr">
        <is>
          <t>N/A</t>
        </is>
      </c>
      <c r="AL461" t="inlineStr">
        <is>
          <t>N/A</t>
        </is>
      </c>
      <c r="AM461" t="inlineStr">
        <is>
          <t>N/A</t>
        </is>
      </c>
      <c r="AN461" t="inlineStr">
        <is>
          <t>N/A</t>
        </is>
      </c>
      <c r="AO461" t="inlineStr">
        <is>
          <t>N/A</t>
        </is>
      </c>
      <c r="AP461" t="inlineStr">
        <is>
          <t>N/A</t>
        </is>
      </c>
      <c r="AQ461" t="inlineStr">
        <is>
          <t>N/A</t>
        </is>
      </c>
      <c r="AR461" t="inlineStr">
        <is>
          <t>N/A</t>
        </is>
      </c>
      <c r="AS461" t="inlineStr">
        <is>
          <t>N/A</t>
        </is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  <c r="BF461" t="inlineStr">
        <is>
          <t>13-09-2022</t>
        </is>
      </c>
      <c r="BG461" t="n">
        <v>77.0</v>
      </c>
      <c r="BH461" t="inlineStr">
        <is>
          <t>NO</t>
        </is>
      </c>
    </row>
    <row r="462">
      <c r="A462" t="inlineStr">
        <is>
          <t>WI220919991</t>
        </is>
      </c>
      <c r="B462" t="inlineStr">
        <is>
          <t>DATA_VALIDATION</t>
        </is>
      </c>
      <c r="C462" t="inlineStr">
        <is>
          <t>201330025011</t>
        </is>
      </c>
      <c r="D462" t="inlineStr">
        <is>
          <t>Folder</t>
        </is>
      </c>
      <c r="E462" s="2">
        <f>HYPERLINK("capsilon://?command=openfolder&amp;siteaddress=FAM.docvelocity-na8.net&amp;folderid=FX1C6F4899-4C6C-5246-46C6-7ADDD2496788","FX22092807")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MI2209161781</t>
        </is>
      </c>
      <c r="J462" t="n">
        <v>98.0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44817.57498842593</v>
      </c>
      <c r="P462" s="1" t="n">
        <v>44817.674722222226</v>
      </c>
      <c r="Q462" t="n">
        <v>8094.0</v>
      </c>
      <c r="R462" t="n">
        <v>523.0</v>
      </c>
      <c r="S462" t="b">
        <v>0</v>
      </c>
      <c r="T462" t="inlineStr">
        <is>
          <t>N/A</t>
        </is>
      </c>
      <c r="U462" t="b">
        <v>0</v>
      </c>
      <c r="V462" t="inlineStr">
        <is>
          <t>Suraj Toradmal</t>
        </is>
      </c>
      <c r="W462" s="1" t="n">
        <v>44817.586064814815</v>
      </c>
      <c r="X462" t="n">
        <v>406.0</v>
      </c>
      <c r="Y462" t="n">
        <v>56.0</v>
      </c>
      <c r="Z462" t="n">
        <v>0.0</v>
      </c>
      <c r="AA462" t="n">
        <v>56.0</v>
      </c>
      <c r="AB462" t="n">
        <v>0.0</v>
      </c>
      <c r="AC462" t="n">
        <v>13.0</v>
      </c>
      <c r="AD462" t="n">
        <v>42.0</v>
      </c>
      <c r="AE462" t="n">
        <v>0.0</v>
      </c>
      <c r="AF462" t="n">
        <v>0.0</v>
      </c>
      <c r="AG462" t="n">
        <v>0.0</v>
      </c>
      <c r="AH462" t="inlineStr">
        <is>
          <t>Archana Bhujbal</t>
        </is>
      </c>
      <c r="AI462" s="1" t="n">
        <v>44817.674722222226</v>
      </c>
      <c r="AJ462" t="n">
        <v>117.0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42.0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  <c r="BF462" t="inlineStr">
        <is>
          <t>13-09-2022</t>
        </is>
      </c>
      <c r="BG462" t="n">
        <v>143.0</v>
      </c>
      <c r="BH462" t="inlineStr">
        <is>
          <t>NO</t>
        </is>
      </c>
    </row>
    <row r="463">
      <c r="A463" t="inlineStr">
        <is>
          <t>WI220920042</t>
        </is>
      </c>
      <c r="B463" t="inlineStr">
        <is>
          <t>DATA_VALIDATION</t>
        </is>
      </c>
      <c r="C463" t="inlineStr">
        <is>
          <t>201308008848</t>
        </is>
      </c>
      <c r="D463" t="inlineStr">
        <is>
          <t>Folder</t>
        </is>
      </c>
      <c r="E463" s="2">
        <f>HYPERLINK("capsilon://?command=openfolder&amp;siteaddress=FAM.docvelocity-na8.net&amp;folderid=FX13487D84-B982-E73E-D5E9-7DA75906EF01","FX220941")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MI2209162458</t>
        </is>
      </c>
      <c r="J463" t="n">
        <v>67.0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2.0</v>
      </c>
      <c r="O463" s="1" t="n">
        <v>44817.5880787037</v>
      </c>
      <c r="P463" s="1" t="n">
        <v>44817.674467592595</v>
      </c>
      <c r="Q463" t="n">
        <v>7433.0</v>
      </c>
      <c r="R463" t="n">
        <v>31.0</v>
      </c>
      <c r="S463" t="b">
        <v>0</v>
      </c>
      <c r="T463" t="inlineStr">
        <is>
          <t>N/A</t>
        </is>
      </c>
      <c r="U463" t="b">
        <v>0</v>
      </c>
      <c r="V463" t="inlineStr">
        <is>
          <t>Shivani Narwade</t>
        </is>
      </c>
      <c r="W463" s="1" t="n">
        <v>44817.59300925926</v>
      </c>
      <c r="X463" t="n">
        <v>16.0</v>
      </c>
      <c r="Y463" t="n">
        <v>0.0</v>
      </c>
      <c r="Z463" t="n">
        <v>0.0</v>
      </c>
      <c r="AA463" t="n">
        <v>0.0</v>
      </c>
      <c r="AB463" t="n">
        <v>52.0</v>
      </c>
      <c r="AC463" t="n">
        <v>0.0</v>
      </c>
      <c r="AD463" t="n">
        <v>67.0</v>
      </c>
      <c r="AE463" t="n">
        <v>0.0</v>
      </c>
      <c r="AF463" t="n">
        <v>0.0</v>
      </c>
      <c r="AG463" t="n">
        <v>0.0</v>
      </c>
      <c r="AH463" t="inlineStr">
        <is>
          <t>Aparna Chavan</t>
        </is>
      </c>
      <c r="AI463" s="1" t="n">
        <v>44817.674467592595</v>
      </c>
      <c r="AJ463" t="n">
        <v>15.0</v>
      </c>
      <c r="AK463" t="n">
        <v>0.0</v>
      </c>
      <c r="AL463" t="n">
        <v>0.0</v>
      </c>
      <c r="AM463" t="n">
        <v>0.0</v>
      </c>
      <c r="AN463" t="n">
        <v>52.0</v>
      </c>
      <c r="AO463" t="n">
        <v>0.0</v>
      </c>
      <c r="AP463" t="n">
        <v>67.0</v>
      </c>
      <c r="AQ463" t="n">
        <v>0.0</v>
      </c>
      <c r="AR463" t="n">
        <v>0.0</v>
      </c>
      <c r="AS463" t="n">
        <v>0.0</v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  <c r="BF463" t="inlineStr">
        <is>
          <t>13-09-2022</t>
        </is>
      </c>
      <c r="BG463" t="n">
        <v>124.0</v>
      </c>
      <c r="BH463" t="inlineStr">
        <is>
          <t>NO</t>
        </is>
      </c>
    </row>
    <row r="464">
      <c r="A464" t="inlineStr">
        <is>
          <t>WI220920066</t>
        </is>
      </c>
      <c r="B464" t="inlineStr">
        <is>
          <t>DATA_VALIDATION</t>
        </is>
      </c>
      <c r="C464" t="inlineStr">
        <is>
          <t>201308008891</t>
        </is>
      </c>
      <c r="D464" t="inlineStr">
        <is>
          <t>Folder</t>
        </is>
      </c>
      <c r="E464" s="2">
        <f>HYPERLINK("capsilon://?command=openfolder&amp;siteaddress=FAM.docvelocity-na8.net&amp;folderid=FXDEC0AFBB-7398-6483-25C3-841F65819199","FX22092266")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MI2209162703</t>
        </is>
      </c>
      <c r="J464" t="n">
        <v>404.0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2.0</v>
      </c>
      <c r="O464" s="1" t="n">
        <v>44817.59261574074</v>
      </c>
      <c r="P464" s="1" t="n">
        <v>44817.68539351852</v>
      </c>
      <c r="Q464" t="n">
        <v>5834.0</v>
      </c>
      <c r="R464" t="n">
        <v>2182.0</v>
      </c>
      <c r="S464" t="b">
        <v>0</v>
      </c>
      <c r="T464" t="inlineStr">
        <is>
          <t>N/A</t>
        </is>
      </c>
      <c r="U464" t="b">
        <v>0</v>
      </c>
      <c r="V464" t="inlineStr">
        <is>
          <t>Shivani Narwade</t>
        </is>
      </c>
      <c r="W464" s="1" t="n">
        <v>44817.60736111111</v>
      </c>
      <c r="X464" t="n">
        <v>1239.0</v>
      </c>
      <c r="Y464" t="n">
        <v>327.0</v>
      </c>
      <c r="Z464" t="n">
        <v>0.0</v>
      </c>
      <c r="AA464" t="n">
        <v>327.0</v>
      </c>
      <c r="AB464" t="n">
        <v>0.0</v>
      </c>
      <c r="AC464" t="n">
        <v>36.0</v>
      </c>
      <c r="AD464" t="n">
        <v>77.0</v>
      </c>
      <c r="AE464" t="n">
        <v>0.0</v>
      </c>
      <c r="AF464" t="n">
        <v>0.0</v>
      </c>
      <c r="AG464" t="n">
        <v>0.0</v>
      </c>
      <c r="AH464" t="inlineStr">
        <is>
          <t>Aparna Chavan</t>
        </is>
      </c>
      <c r="AI464" s="1" t="n">
        <v>44817.68539351852</v>
      </c>
      <c r="AJ464" t="n">
        <v>943.0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77.0</v>
      </c>
      <c r="AQ464" t="n">
        <v>0.0</v>
      </c>
      <c r="AR464" t="n">
        <v>0.0</v>
      </c>
      <c r="AS464" t="n">
        <v>0.0</v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  <c r="BF464" t="inlineStr">
        <is>
          <t>13-09-2022</t>
        </is>
      </c>
      <c r="BG464" t="n">
        <v>133.0</v>
      </c>
      <c r="BH464" t="inlineStr">
        <is>
          <t>NO</t>
        </is>
      </c>
    </row>
    <row r="465">
      <c r="A465" t="inlineStr">
        <is>
          <t>WI220920112</t>
        </is>
      </c>
      <c r="B465" t="inlineStr">
        <is>
          <t>DATA_VALIDATION</t>
        </is>
      </c>
      <c r="C465" t="inlineStr">
        <is>
          <t>201300025276</t>
        </is>
      </c>
      <c r="D465" t="inlineStr">
        <is>
          <t>Folder</t>
        </is>
      </c>
      <c r="E465" s="2">
        <f>HYPERLINK("capsilon://?command=openfolder&amp;siteaddress=FAM.docvelocity-na8.net&amp;folderid=FX02299308-9C41-E13A-E78E-7E4ACF7AE4AF","FX22092714")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MI2209162999</t>
        </is>
      </c>
      <c r="J465" t="n">
        <v>173.0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1.0</v>
      </c>
      <c r="O465" s="1" t="n">
        <v>44817.59747685185</v>
      </c>
      <c r="P465" s="1" t="n">
        <v>44817.61368055556</v>
      </c>
      <c r="Q465" t="n">
        <v>842.0</v>
      </c>
      <c r="R465" t="n">
        <v>558.0</v>
      </c>
      <c r="S465" t="b">
        <v>0</v>
      </c>
      <c r="T465" t="inlineStr">
        <is>
          <t>N/A</t>
        </is>
      </c>
      <c r="U465" t="b">
        <v>0</v>
      </c>
      <c r="V465" t="inlineStr">
        <is>
          <t>Shivani Narwade</t>
        </is>
      </c>
      <c r="W465" s="1" t="n">
        <v>44817.61368055556</v>
      </c>
      <c r="X465" t="n">
        <v>545.0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173.0</v>
      </c>
      <c r="AE465" t="n">
        <v>158.0</v>
      </c>
      <c r="AF465" t="n">
        <v>0.0</v>
      </c>
      <c r="AG465" t="n">
        <v>5.0</v>
      </c>
      <c r="AH465" t="inlineStr">
        <is>
          <t>N/A</t>
        </is>
      </c>
      <c r="AI465" t="inlineStr">
        <is>
          <t>N/A</t>
        </is>
      </c>
      <c r="AJ465" t="inlineStr">
        <is>
          <t>N/A</t>
        </is>
      </c>
      <c r="AK465" t="inlineStr">
        <is>
          <t>N/A</t>
        </is>
      </c>
      <c r="AL465" t="inlineStr">
        <is>
          <t>N/A</t>
        </is>
      </c>
      <c r="AM465" t="inlineStr">
        <is>
          <t>N/A</t>
        </is>
      </c>
      <c r="AN465" t="inlineStr">
        <is>
          <t>N/A</t>
        </is>
      </c>
      <c r="AO465" t="inlineStr">
        <is>
          <t>N/A</t>
        </is>
      </c>
      <c r="AP465" t="inlineStr">
        <is>
          <t>N/A</t>
        </is>
      </c>
      <c r="AQ465" t="inlineStr">
        <is>
          <t>N/A</t>
        </is>
      </c>
      <c r="AR465" t="inlineStr">
        <is>
          <t>N/A</t>
        </is>
      </c>
      <c r="AS465" t="inlineStr">
        <is>
          <t>N/A</t>
        </is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  <c r="BF465" t="inlineStr">
        <is>
          <t>13-09-2022</t>
        </is>
      </c>
      <c r="BG465" t="n">
        <v>23.0</v>
      </c>
      <c r="BH465" t="inlineStr">
        <is>
          <t>NO</t>
        </is>
      </c>
    </row>
    <row r="466">
      <c r="A466" t="inlineStr">
        <is>
          <t>WI220920161</t>
        </is>
      </c>
      <c r="B466" t="inlineStr">
        <is>
          <t>DATA_VALIDATION</t>
        </is>
      </c>
      <c r="C466" t="inlineStr">
        <is>
          <t>201300025173</t>
        </is>
      </c>
      <c r="D466" t="inlineStr">
        <is>
          <t>Folder</t>
        </is>
      </c>
      <c r="E466" s="2">
        <f>HYPERLINK("capsilon://?command=openfolder&amp;siteaddress=FAM.docvelocity-na8.net&amp;folderid=FX1F516783-0E8F-DDB0-2278-B8528F6FC977","FX2209423")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MI2209163640</t>
        </is>
      </c>
      <c r="J466" t="n">
        <v>28.0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1.0</v>
      </c>
      <c r="O466" s="1" t="n">
        <v>44817.61079861111</v>
      </c>
      <c r="P466" s="1" t="n">
        <v>44817.61613425926</v>
      </c>
      <c r="Q466" t="n">
        <v>246.0</v>
      </c>
      <c r="R466" t="n">
        <v>215.0</v>
      </c>
      <c r="S466" t="b">
        <v>0</v>
      </c>
      <c r="T466" t="inlineStr">
        <is>
          <t>N/A</t>
        </is>
      </c>
      <c r="U466" t="b">
        <v>0</v>
      </c>
      <c r="V466" t="inlineStr">
        <is>
          <t>Shivani Narwade</t>
        </is>
      </c>
      <c r="W466" s="1" t="n">
        <v>44817.61613425926</v>
      </c>
      <c r="X466" t="n">
        <v>211.0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28.0</v>
      </c>
      <c r="AE466" t="n">
        <v>21.0</v>
      </c>
      <c r="AF466" t="n">
        <v>0.0</v>
      </c>
      <c r="AG466" t="n">
        <v>2.0</v>
      </c>
      <c r="AH466" t="inlineStr">
        <is>
          <t>N/A</t>
        </is>
      </c>
      <c r="AI466" t="inlineStr">
        <is>
          <t>N/A</t>
        </is>
      </c>
      <c r="AJ466" t="inlineStr">
        <is>
          <t>N/A</t>
        </is>
      </c>
      <c r="AK466" t="inlineStr">
        <is>
          <t>N/A</t>
        </is>
      </c>
      <c r="AL466" t="inlineStr">
        <is>
          <t>N/A</t>
        </is>
      </c>
      <c r="AM466" t="inlineStr">
        <is>
          <t>N/A</t>
        </is>
      </c>
      <c r="AN466" t="inlineStr">
        <is>
          <t>N/A</t>
        </is>
      </c>
      <c r="AO466" t="inlineStr">
        <is>
          <t>N/A</t>
        </is>
      </c>
      <c r="AP466" t="inlineStr">
        <is>
          <t>N/A</t>
        </is>
      </c>
      <c r="AQ466" t="inlineStr">
        <is>
          <t>N/A</t>
        </is>
      </c>
      <c r="AR466" t="inlineStr">
        <is>
          <t>N/A</t>
        </is>
      </c>
      <c r="AS466" t="inlineStr">
        <is>
          <t>N/A</t>
        </is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  <c r="BF466" t="inlineStr">
        <is>
          <t>13-09-2022</t>
        </is>
      </c>
      <c r="BG466" t="n">
        <v>7.0</v>
      </c>
      <c r="BH466" t="inlineStr">
        <is>
          <t>NO</t>
        </is>
      </c>
    </row>
    <row r="467">
      <c r="A467" t="inlineStr">
        <is>
          <t>WI220920165</t>
        </is>
      </c>
      <c r="B467" t="inlineStr">
        <is>
          <t>DATA_VALIDATION</t>
        </is>
      </c>
      <c r="C467" t="inlineStr">
        <is>
          <t>201300025173</t>
        </is>
      </c>
      <c r="D467" t="inlineStr">
        <is>
          <t>Folder</t>
        </is>
      </c>
      <c r="E467" s="2">
        <f>HYPERLINK("capsilon://?command=openfolder&amp;siteaddress=FAM.docvelocity-na8.net&amp;folderid=FX1F516783-0E8F-DDB0-2278-B8528F6FC977","FX2209423")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MI2209163648</t>
        </is>
      </c>
      <c r="J467" t="n">
        <v>28.0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44817.61114583333</v>
      </c>
      <c r="P467" s="1" t="n">
        <v>44817.67664351852</v>
      </c>
      <c r="Q467" t="n">
        <v>5322.0</v>
      </c>
      <c r="R467" t="n">
        <v>337.0</v>
      </c>
      <c r="S467" t="b">
        <v>0</v>
      </c>
      <c r="T467" t="inlineStr">
        <is>
          <t>N/A</t>
        </is>
      </c>
      <c r="U467" t="b">
        <v>0</v>
      </c>
      <c r="V467" t="inlineStr">
        <is>
          <t>Swapnil Ambesange</t>
        </is>
      </c>
      <c r="W467" s="1" t="n">
        <v>44817.64219907407</v>
      </c>
      <c r="X467" t="n">
        <v>165.0</v>
      </c>
      <c r="Y467" t="n">
        <v>18.0</v>
      </c>
      <c r="Z467" t="n">
        <v>0.0</v>
      </c>
      <c r="AA467" t="n">
        <v>18.0</v>
      </c>
      <c r="AB467" t="n">
        <v>21.0</v>
      </c>
      <c r="AC467" t="n">
        <v>8.0</v>
      </c>
      <c r="AD467" t="n">
        <v>10.0</v>
      </c>
      <c r="AE467" t="n">
        <v>0.0</v>
      </c>
      <c r="AF467" t="n">
        <v>0.0</v>
      </c>
      <c r="AG467" t="n">
        <v>0.0</v>
      </c>
      <c r="AH467" t="inlineStr">
        <is>
          <t>Archana Bhujbal</t>
        </is>
      </c>
      <c r="AI467" s="1" t="n">
        <v>44817.67664351852</v>
      </c>
      <c r="AJ467" t="n">
        <v>165.0</v>
      </c>
      <c r="AK467" t="n">
        <v>2.0</v>
      </c>
      <c r="AL467" t="n">
        <v>0.0</v>
      </c>
      <c r="AM467" t="n">
        <v>2.0</v>
      </c>
      <c r="AN467" t="n">
        <v>21.0</v>
      </c>
      <c r="AO467" t="n">
        <v>1.0</v>
      </c>
      <c r="AP467" t="n">
        <v>8.0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  <c r="BF467" t="inlineStr">
        <is>
          <t>13-09-2022</t>
        </is>
      </c>
      <c r="BG467" t="n">
        <v>94.0</v>
      </c>
      <c r="BH467" t="inlineStr">
        <is>
          <t>NO</t>
        </is>
      </c>
    </row>
    <row r="468">
      <c r="A468" t="inlineStr">
        <is>
          <t>WI220920166</t>
        </is>
      </c>
      <c r="B468" t="inlineStr">
        <is>
          <t>DATA_VALIDATION</t>
        </is>
      </c>
      <c r="C468" t="inlineStr">
        <is>
          <t>201300025173</t>
        </is>
      </c>
      <c r="D468" t="inlineStr">
        <is>
          <t>Folder</t>
        </is>
      </c>
      <c r="E468" s="2">
        <f>HYPERLINK("capsilon://?command=openfolder&amp;siteaddress=FAM.docvelocity-na8.net&amp;folderid=FX1F516783-0E8F-DDB0-2278-B8528F6FC977","FX2209423")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MI2209163650</t>
        </is>
      </c>
      <c r="J468" t="n">
        <v>28.0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1.0</v>
      </c>
      <c r="O468" s="1" t="n">
        <v>44817.61121527778</v>
      </c>
      <c r="P468" s="1" t="n">
        <v>44817.62516203704</v>
      </c>
      <c r="Q468" t="n">
        <v>1099.0</v>
      </c>
      <c r="R468" t="n">
        <v>106.0</v>
      </c>
      <c r="S468" t="b">
        <v>0</v>
      </c>
      <c r="T468" t="inlineStr">
        <is>
          <t>N/A</t>
        </is>
      </c>
      <c r="U468" t="b">
        <v>0</v>
      </c>
      <c r="V468" t="inlineStr">
        <is>
          <t>Shubham Karwate</t>
        </is>
      </c>
      <c r="W468" s="1" t="n">
        <v>44817.62516203704</v>
      </c>
      <c r="X468" t="n">
        <v>106.0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28.0</v>
      </c>
      <c r="AE468" t="n">
        <v>21.0</v>
      </c>
      <c r="AF468" t="n">
        <v>0.0</v>
      </c>
      <c r="AG468" t="n">
        <v>2.0</v>
      </c>
      <c r="AH468" t="inlineStr">
        <is>
          <t>N/A</t>
        </is>
      </c>
      <c r="AI468" t="inlineStr">
        <is>
          <t>N/A</t>
        </is>
      </c>
      <c r="AJ468" t="inlineStr">
        <is>
          <t>N/A</t>
        </is>
      </c>
      <c r="AK468" t="inlineStr">
        <is>
          <t>N/A</t>
        </is>
      </c>
      <c r="AL468" t="inlineStr">
        <is>
          <t>N/A</t>
        </is>
      </c>
      <c r="AM468" t="inlineStr">
        <is>
          <t>N/A</t>
        </is>
      </c>
      <c r="AN468" t="inlineStr">
        <is>
          <t>N/A</t>
        </is>
      </c>
      <c r="AO468" t="inlineStr">
        <is>
          <t>N/A</t>
        </is>
      </c>
      <c r="AP468" t="inlineStr">
        <is>
          <t>N/A</t>
        </is>
      </c>
      <c r="AQ468" t="inlineStr">
        <is>
          <t>N/A</t>
        </is>
      </c>
      <c r="AR468" t="inlineStr">
        <is>
          <t>N/A</t>
        </is>
      </c>
      <c r="AS468" t="inlineStr">
        <is>
          <t>N/A</t>
        </is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  <c r="BF468" t="inlineStr">
        <is>
          <t>13-09-2022</t>
        </is>
      </c>
      <c r="BG468" t="n">
        <v>20.0</v>
      </c>
      <c r="BH468" t="inlineStr">
        <is>
          <t>NO</t>
        </is>
      </c>
    </row>
    <row r="469">
      <c r="A469" t="inlineStr">
        <is>
          <t>WI220920168</t>
        </is>
      </c>
      <c r="B469" t="inlineStr">
        <is>
          <t>DATA_VALIDATION</t>
        </is>
      </c>
      <c r="C469" t="inlineStr">
        <is>
          <t>201308008861</t>
        </is>
      </c>
      <c r="D469" t="inlineStr">
        <is>
          <t>Folder</t>
        </is>
      </c>
      <c r="E469" s="2">
        <f>HYPERLINK("capsilon://?command=openfolder&amp;siteaddress=FAM.docvelocity-na8.net&amp;folderid=FX38B210B7-3D59-A693-8702-3EC72A0E4A66","FX2209966")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MI2209163647</t>
        </is>
      </c>
      <c r="J469" t="n">
        <v>103.0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1.0</v>
      </c>
      <c r="O469" s="1" t="n">
        <v>44817.61142361111</v>
      </c>
      <c r="P469" s="1" t="n">
        <v>44817.62614583333</v>
      </c>
      <c r="Q469" t="n">
        <v>1188.0</v>
      </c>
      <c r="R469" t="n">
        <v>84.0</v>
      </c>
      <c r="S469" t="b">
        <v>0</v>
      </c>
      <c r="T469" t="inlineStr">
        <is>
          <t>N/A</t>
        </is>
      </c>
      <c r="U469" t="b">
        <v>0</v>
      </c>
      <c r="V469" t="inlineStr">
        <is>
          <t>Shubham Karwate</t>
        </is>
      </c>
      <c r="W469" s="1" t="n">
        <v>44817.62614583333</v>
      </c>
      <c r="X469" t="n">
        <v>84.0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103.0</v>
      </c>
      <c r="AE469" t="n">
        <v>103.0</v>
      </c>
      <c r="AF469" t="n">
        <v>0.0</v>
      </c>
      <c r="AG469" t="n">
        <v>2.0</v>
      </c>
      <c r="AH469" t="inlineStr">
        <is>
          <t>N/A</t>
        </is>
      </c>
      <c r="AI469" t="inlineStr">
        <is>
          <t>N/A</t>
        </is>
      </c>
      <c r="AJ469" t="inlineStr">
        <is>
          <t>N/A</t>
        </is>
      </c>
      <c r="AK469" t="inlineStr">
        <is>
          <t>N/A</t>
        </is>
      </c>
      <c r="AL469" t="inlineStr">
        <is>
          <t>N/A</t>
        </is>
      </c>
      <c r="AM469" t="inlineStr">
        <is>
          <t>N/A</t>
        </is>
      </c>
      <c r="AN469" t="inlineStr">
        <is>
          <t>N/A</t>
        </is>
      </c>
      <c r="AO469" t="inlineStr">
        <is>
          <t>N/A</t>
        </is>
      </c>
      <c r="AP469" t="inlineStr">
        <is>
          <t>N/A</t>
        </is>
      </c>
      <c r="AQ469" t="inlineStr">
        <is>
          <t>N/A</t>
        </is>
      </c>
      <c r="AR469" t="inlineStr">
        <is>
          <t>N/A</t>
        </is>
      </c>
      <c r="AS469" t="inlineStr">
        <is>
          <t>N/A</t>
        </is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  <c r="BF469" t="inlineStr">
        <is>
          <t>13-09-2022</t>
        </is>
      </c>
      <c r="BG469" t="n">
        <v>21.0</v>
      </c>
      <c r="BH469" t="inlineStr">
        <is>
          <t>NO</t>
        </is>
      </c>
    </row>
    <row r="470">
      <c r="A470" t="inlineStr">
        <is>
          <t>WI220920169</t>
        </is>
      </c>
      <c r="B470" t="inlineStr">
        <is>
          <t>DATA_VALIDATION</t>
        </is>
      </c>
      <c r="C470" t="inlineStr">
        <is>
          <t>201300025173</t>
        </is>
      </c>
      <c r="D470" t="inlineStr">
        <is>
          <t>Folder</t>
        </is>
      </c>
      <c r="E470" s="2">
        <f>HYPERLINK("capsilon://?command=openfolder&amp;siteaddress=FAM.docvelocity-na8.net&amp;folderid=FX1F516783-0E8F-DDB0-2278-B8528F6FC977","FX2209423")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MI2209163656</t>
        </is>
      </c>
      <c r="J470" t="n">
        <v>28.0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44817.6115625</v>
      </c>
      <c r="P470" s="1" t="n">
        <v>44817.6775462963</v>
      </c>
      <c r="Q470" t="n">
        <v>5557.0</v>
      </c>
      <c r="R470" t="n">
        <v>144.0</v>
      </c>
      <c r="S470" t="b">
        <v>0</v>
      </c>
      <c r="T470" t="inlineStr">
        <is>
          <t>N/A</t>
        </is>
      </c>
      <c r="U470" t="b">
        <v>0</v>
      </c>
      <c r="V470" t="inlineStr">
        <is>
          <t>Swapnil Ambesange</t>
        </is>
      </c>
      <c r="W470" s="1" t="n">
        <v>44817.64292824074</v>
      </c>
      <c r="X470" t="n">
        <v>62.0</v>
      </c>
      <c r="Y470" t="n">
        <v>21.0</v>
      </c>
      <c r="Z470" t="n">
        <v>0.0</v>
      </c>
      <c r="AA470" t="n">
        <v>21.0</v>
      </c>
      <c r="AB470" t="n">
        <v>0.0</v>
      </c>
      <c r="AC470" t="n">
        <v>0.0</v>
      </c>
      <c r="AD470" t="n">
        <v>7.0</v>
      </c>
      <c r="AE470" t="n">
        <v>0.0</v>
      </c>
      <c r="AF470" t="n">
        <v>0.0</v>
      </c>
      <c r="AG470" t="n">
        <v>0.0</v>
      </c>
      <c r="AH470" t="inlineStr">
        <is>
          <t>Archana Bhujbal</t>
        </is>
      </c>
      <c r="AI470" s="1" t="n">
        <v>44817.6775462963</v>
      </c>
      <c r="AJ470" t="n">
        <v>77.0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7.0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  <c r="BF470" t="inlineStr">
        <is>
          <t>13-09-2022</t>
        </is>
      </c>
      <c r="BG470" t="n">
        <v>95.0</v>
      </c>
      <c r="BH470" t="inlineStr">
        <is>
          <t>NO</t>
        </is>
      </c>
    </row>
    <row r="471">
      <c r="A471" t="inlineStr">
        <is>
          <t>WI220920170</t>
        </is>
      </c>
      <c r="B471" t="inlineStr">
        <is>
          <t>DATA_VALIDATION</t>
        </is>
      </c>
      <c r="C471" t="inlineStr">
        <is>
          <t>201300025173</t>
        </is>
      </c>
      <c r="D471" t="inlineStr">
        <is>
          <t>Folder</t>
        </is>
      </c>
      <c r="E471" s="2">
        <f>HYPERLINK("capsilon://?command=openfolder&amp;siteaddress=FAM.docvelocity-na8.net&amp;folderid=FX1F516783-0E8F-DDB0-2278-B8528F6FC977","FX2209423")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MI2209163662</t>
        </is>
      </c>
      <c r="J471" t="n">
        <v>28.0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2.0</v>
      </c>
      <c r="O471" s="1" t="n">
        <v>44817.61181712963</v>
      </c>
      <c r="P471" s="1" t="n">
        <v>44817.678402777776</v>
      </c>
      <c r="Q471" t="n">
        <v>5611.0</v>
      </c>
      <c r="R471" t="n">
        <v>142.0</v>
      </c>
      <c r="S471" t="b">
        <v>0</v>
      </c>
      <c r="T471" t="inlineStr">
        <is>
          <t>N/A</t>
        </is>
      </c>
      <c r="U471" t="b">
        <v>0</v>
      </c>
      <c r="V471" t="inlineStr">
        <is>
          <t>Swapnil Ambesange</t>
        </is>
      </c>
      <c r="W471" s="1" t="n">
        <v>44817.64363425926</v>
      </c>
      <c r="X471" t="n">
        <v>60.0</v>
      </c>
      <c r="Y471" t="n">
        <v>21.0</v>
      </c>
      <c r="Z471" t="n">
        <v>0.0</v>
      </c>
      <c r="AA471" t="n">
        <v>21.0</v>
      </c>
      <c r="AB471" t="n">
        <v>0.0</v>
      </c>
      <c r="AC471" t="n">
        <v>0.0</v>
      </c>
      <c r="AD471" t="n">
        <v>7.0</v>
      </c>
      <c r="AE471" t="n">
        <v>0.0</v>
      </c>
      <c r="AF471" t="n">
        <v>0.0</v>
      </c>
      <c r="AG471" t="n">
        <v>0.0</v>
      </c>
      <c r="AH471" t="inlineStr">
        <is>
          <t>Archana Bhujbal</t>
        </is>
      </c>
      <c r="AI471" s="1" t="n">
        <v>44817.678402777776</v>
      </c>
      <c r="AJ471" t="n">
        <v>73.0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7.0</v>
      </c>
      <c r="AQ471" t="n">
        <v>0.0</v>
      </c>
      <c r="AR471" t="n">
        <v>0.0</v>
      </c>
      <c r="AS471" t="n">
        <v>0.0</v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  <c r="BF471" t="inlineStr">
        <is>
          <t>13-09-2022</t>
        </is>
      </c>
      <c r="BG471" t="n">
        <v>95.0</v>
      </c>
      <c r="BH471" t="inlineStr">
        <is>
          <t>NO</t>
        </is>
      </c>
    </row>
    <row r="472">
      <c r="A472" t="inlineStr">
        <is>
          <t>WI220920172</t>
        </is>
      </c>
      <c r="B472" t="inlineStr">
        <is>
          <t>DATA_VALIDATION</t>
        </is>
      </c>
      <c r="C472" t="inlineStr">
        <is>
          <t>201300025173</t>
        </is>
      </c>
      <c r="D472" t="inlineStr">
        <is>
          <t>Folder</t>
        </is>
      </c>
      <c r="E472" s="2">
        <f>HYPERLINK("capsilon://?command=openfolder&amp;siteaddress=FAM.docvelocity-na8.net&amp;folderid=FX1F516783-0E8F-DDB0-2278-B8528F6FC977","FX2209423")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MI2209163710</t>
        </is>
      </c>
      <c r="J472" t="n">
        <v>55.0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2.0</v>
      </c>
      <c r="O472" s="1" t="n">
        <v>44817.61216435185</v>
      </c>
      <c r="P472" s="1" t="n">
        <v>44817.67962962963</v>
      </c>
      <c r="Q472" t="n">
        <v>5476.0</v>
      </c>
      <c r="R472" t="n">
        <v>353.0</v>
      </c>
      <c r="S472" t="b">
        <v>0</v>
      </c>
      <c r="T472" t="inlineStr">
        <is>
          <t>N/A</t>
        </is>
      </c>
      <c r="U472" t="b">
        <v>0</v>
      </c>
      <c r="V472" t="inlineStr">
        <is>
          <t>Swapnil Ambesange</t>
        </is>
      </c>
      <c r="W472" s="1" t="n">
        <v>44817.646458333336</v>
      </c>
      <c r="X472" t="n">
        <v>243.0</v>
      </c>
      <c r="Y472" t="n">
        <v>52.0</v>
      </c>
      <c r="Z472" t="n">
        <v>0.0</v>
      </c>
      <c r="AA472" t="n">
        <v>52.0</v>
      </c>
      <c r="AB472" t="n">
        <v>0.0</v>
      </c>
      <c r="AC472" t="n">
        <v>6.0</v>
      </c>
      <c r="AD472" t="n">
        <v>3.0</v>
      </c>
      <c r="AE472" t="n">
        <v>0.0</v>
      </c>
      <c r="AF472" t="n">
        <v>0.0</v>
      </c>
      <c r="AG472" t="n">
        <v>0.0</v>
      </c>
      <c r="AH472" t="inlineStr">
        <is>
          <t>Archana Bhujbal</t>
        </is>
      </c>
      <c r="AI472" s="1" t="n">
        <v>44817.67962962963</v>
      </c>
      <c r="AJ472" t="n">
        <v>105.0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3.0</v>
      </c>
      <c r="AQ472" t="n">
        <v>0.0</v>
      </c>
      <c r="AR472" t="n">
        <v>0.0</v>
      </c>
      <c r="AS472" t="n">
        <v>0.0</v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  <c r="BF472" t="inlineStr">
        <is>
          <t>13-09-2022</t>
        </is>
      </c>
      <c r="BG472" t="n">
        <v>97.0</v>
      </c>
      <c r="BH472" t="inlineStr">
        <is>
          <t>NO</t>
        </is>
      </c>
    </row>
    <row r="473">
      <c r="A473" t="inlineStr">
        <is>
          <t>WI220920194</t>
        </is>
      </c>
      <c r="B473" t="inlineStr">
        <is>
          <t>DATA_VALIDATION</t>
        </is>
      </c>
      <c r="C473" t="inlineStr">
        <is>
          <t>201300025276</t>
        </is>
      </c>
      <c r="D473" t="inlineStr">
        <is>
          <t>Folder</t>
        </is>
      </c>
      <c r="E473" s="2">
        <f>HYPERLINK("capsilon://?command=openfolder&amp;siteaddress=FAM.docvelocity-na8.net&amp;folderid=FX02299308-9C41-E13A-E78E-7E4ACF7AE4AF","FX22092714")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MI2209162999</t>
        </is>
      </c>
      <c r="J473" t="n">
        <v>224.0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2.0</v>
      </c>
      <c r="O473" s="1" t="n">
        <v>44817.61508101852</v>
      </c>
      <c r="P473" s="1" t="n">
        <v>44817.65112268519</v>
      </c>
      <c r="Q473" t="n">
        <v>2034.0</v>
      </c>
      <c r="R473" t="n">
        <v>1080.0</v>
      </c>
      <c r="S473" t="b">
        <v>0</v>
      </c>
      <c r="T473" t="inlineStr">
        <is>
          <t>N/A</t>
        </is>
      </c>
      <c r="U473" t="b">
        <v>1</v>
      </c>
      <c r="V473" t="inlineStr">
        <is>
          <t>Shivani Narwade</t>
        </is>
      </c>
      <c r="W473" s="1" t="n">
        <v>44817.62417824074</v>
      </c>
      <c r="X473" t="n">
        <v>694.0</v>
      </c>
      <c r="Y473" t="n">
        <v>167.0</v>
      </c>
      <c r="Z473" t="n">
        <v>0.0</v>
      </c>
      <c r="AA473" t="n">
        <v>167.0</v>
      </c>
      <c r="AB473" t="n">
        <v>0.0</v>
      </c>
      <c r="AC473" t="n">
        <v>14.0</v>
      </c>
      <c r="AD473" t="n">
        <v>57.0</v>
      </c>
      <c r="AE473" t="n">
        <v>0.0</v>
      </c>
      <c r="AF473" t="n">
        <v>0.0</v>
      </c>
      <c r="AG473" t="n">
        <v>0.0</v>
      </c>
      <c r="AH473" t="inlineStr">
        <is>
          <t>Archana Bhujbal</t>
        </is>
      </c>
      <c r="AI473" s="1" t="n">
        <v>44817.65112268519</v>
      </c>
      <c r="AJ473" t="n">
        <v>386.0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57.0</v>
      </c>
      <c r="AQ473" t="n">
        <v>0.0</v>
      </c>
      <c r="AR473" t="n">
        <v>0.0</v>
      </c>
      <c r="AS473" t="n">
        <v>0.0</v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  <c r="BF473" t="inlineStr">
        <is>
          <t>13-09-2022</t>
        </is>
      </c>
      <c r="BG473" t="n">
        <v>51.0</v>
      </c>
      <c r="BH473" t="inlineStr">
        <is>
          <t>NO</t>
        </is>
      </c>
    </row>
    <row r="474">
      <c r="A474" t="inlineStr">
        <is>
          <t>WI220920204</t>
        </is>
      </c>
      <c r="B474" t="inlineStr">
        <is>
          <t>DATA_VALIDATION</t>
        </is>
      </c>
      <c r="C474" t="inlineStr">
        <is>
          <t>201300025173</t>
        </is>
      </c>
      <c r="D474" t="inlineStr">
        <is>
          <t>Folder</t>
        </is>
      </c>
      <c r="E474" s="2">
        <f>HYPERLINK("capsilon://?command=openfolder&amp;siteaddress=FAM.docvelocity-na8.net&amp;folderid=FX1F516783-0E8F-DDB0-2278-B8528F6FC977","FX2209423")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MI2209163640</t>
        </is>
      </c>
      <c r="J474" t="n">
        <v>56.0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44817.61738425926</v>
      </c>
      <c r="P474" s="1" t="n">
        <v>44817.65688657408</v>
      </c>
      <c r="Q474" t="n">
        <v>2794.0</v>
      </c>
      <c r="R474" t="n">
        <v>619.0</v>
      </c>
      <c r="S474" t="b">
        <v>0</v>
      </c>
      <c r="T474" t="inlineStr">
        <is>
          <t>N/A</t>
        </is>
      </c>
      <c r="U474" t="b">
        <v>1</v>
      </c>
      <c r="V474" t="inlineStr">
        <is>
          <t>Shivani Narwade</t>
        </is>
      </c>
      <c r="W474" s="1" t="n">
        <v>44817.63006944444</v>
      </c>
      <c r="X474" t="n">
        <v>508.0</v>
      </c>
      <c r="Y474" t="n">
        <v>21.0</v>
      </c>
      <c r="Z474" t="n">
        <v>0.0</v>
      </c>
      <c r="AA474" t="n">
        <v>21.0</v>
      </c>
      <c r="AB474" t="n">
        <v>21.0</v>
      </c>
      <c r="AC474" t="n">
        <v>18.0</v>
      </c>
      <c r="AD474" t="n">
        <v>35.0</v>
      </c>
      <c r="AE474" t="n">
        <v>0.0</v>
      </c>
      <c r="AF474" t="n">
        <v>0.0</v>
      </c>
      <c r="AG474" t="n">
        <v>0.0</v>
      </c>
      <c r="AH474" t="inlineStr">
        <is>
          <t>Archana Bhujbal</t>
        </is>
      </c>
      <c r="AI474" s="1" t="n">
        <v>44817.65688657408</v>
      </c>
      <c r="AJ474" t="n">
        <v>87.0</v>
      </c>
      <c r="AK474" t="n">
        <v>0.0</v>
      </c>
      <c r="AL474" t="n">
        <v>0.0</v>
      </c>
      <c r="AM474" t="n">
        <v>0.0</v>
      </c>
      <c r="AN474" t="n">
        <v>21.0</v>
      </c>
      <c r="AO474" t="n">
        <v>0.0</v>
      </c>
      <c r="AP474" t="n">
        <v>35.0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  <c r="BF474" t="inlineStr">
        <is>
          <t>13-09-2022</t>
        </is>
      </c>
      <c r="BG474" t="n">
        <v>56.0</v>
      </c>
      <c r="BH474" t="inlineStr">
        <is>
          <t>NO</t>
        </is>
      </c>
    </row>
    <row r="475">
      <c r="A475" t="inlineStr">
        <is>
          <t>WI220920241</t>
        </is>
      </c>
      <c r="B475" t="inlineStr">
        <is>
          <t>DATA_VALIDATION</t>
        </is>
      </c>
      <c r="C475" t="inlineStr">
        <is>
          <t>201300025173</t>
        </is>
      </c>
      <c r="D475" t="inlineStr">
        <is>
          <t>Folder</t>
        </is>
      </c>
      <c r="E475" s="2">
        <f>HYPERLINK("capsilon://?command=openfolder&amp;siteaddress=FAM.docvelocity-na8.net&amp;folderid=FX1F516783-0E8F-DDB0-2278-B8528F6FC977","FX2209423")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MI2209164323</t>
        </is>
      </c>
      <c r="J475" t="n">
        <v>30.0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44817.62357638889</v>
      </c>
      <c r="P475" s="1" t="n">
        <v>44817.68130787037</v>
      </c>
      <c r="Q475" t="n">
        <v>4760.0</v>
      </c>
      <c r="R475" t="n">
        <v>228.0</v>
      </c>
      <c r="S475" t="b">
        <v>0</v>
      </c>
      <c r="T475" t="inlineStr">
        <is>
          <t>N/A</t>
        </is>
      </c>
      <c r="U475" t="b">
        <v>0</v>
      </c>
      <c r="V475" t="inlineStr">
        <is>
          <t>Nilesh Thakur</t>
        </is>
      </c>
      <c r="W475" s="1" t="n">
        <v>44817.64524305556</v>
      </c>
      <c r="X475" t="n">
        <v>78.0</v>
      </c>
      <c r="Y475" t="n">
        <v>10.0</v>
      </c>
      <c r="Z475" t="n">
        <v>0.0</v>
      </c>
      <c r="AA475" t="n">
        <v>10.0</v>
      </c>
      <c r="AB475" t="n">
        <v>0.0</v>
      </c>
      <c r="AC475" t="n">
        <v>1.0</v>
      </c>
      <c r="AD475" t="n">
        <v>20.0</v>
      </c>
      <c r="AE475" t="n">
        <v>0.0</v>
      </c>
      <c r="AF475" t="n">
        <v>0.0</v>
      </c>
      <c r="AG475" t="n">
        <v>0.0</v>
      </c>
      <c r="AH475" t="inlineStr">
        <is>
          <t>Archana Bhujbal</t>
        </is>
      </c>
      <c r="AI475" s="1" t="n">
        <v>44817.68130787037</v>
      </c>
      <c r="AJ475" t="n">
        <v>144.0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20.0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  <c r="BF475" t="inlineStr">
        <is>
          <t>13-09-2022</t>
        </is>
      </c>
      <c r="BG475" t="n">
        <v>83.0</v>
      </c>
      <c r="BH475" t="inlineStr">
        <is>
          <t>NO</t>
        </is>
      </c>
    </row>
    <row r="476">
      <c r="A476" t="inlineStr">
        <is>
          <t>WI220920245</t>
        </is>
      </c>
      <c r="B476" t="inlineStr">
        <is>
          <t>DATA_VALIDATION</t>
        </is>
      </c>
      <c r="C476" t="inlineStr">
        <is>
          <t>201300025279</t>
        </is>
      </c>
      <c r="D476" t="inlineStr">
        <is>
          <t>Folder</t>
        </is>
      </c>
      <c r="E476" s="2">
        <f>HYPERLINK("capsilon://?command=openfolder&amp;siteaddress=FAM.docvelocity-na8.net&amp;folderid=FX5045F2BA-8BC4-5193-6594-CE7DFD3B8309","FX22092778")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MI2209161303</t>
        </is>
      </c>
      <c r="J476" t="n">
        <v>565.0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2.0</v>
      </c>
      <c r="O476" s="1" t="n">
        <v>44817.625555555554</v>
      </c>
      <c r="P476" s="1" t="n">
        <v>44817.66672453703</v>
      </c>
      <c r="Q476" t="n">
        <v>940.0</v>
      </c>
      <c r="R476" t="n">
        <v>2617.0</v>
      </c>
      <c r="S476" t="b">
        <v>0</v>
      </c>
      <c r="T476" t="inlineStr">
        <is>
          <t>N/A</t>
        </is>
      </c>
      <c r="U476" t="b">
        <v>1</v>
      </c>
      <c r="V476" t="inlineStr">
        <is>
          <t>Shivani Narwade</t>
        </is>
      </c>
      <c r="W476" s="1" t="n">
        <v>44817.650347222225</v>
      </c>
      <c r="X476" t="n">
        <v>1751.0</v>
      </c>
      <c r="Y476" t="n">
        <v>283.0</v>
      </c>
      <c r="Z476" t="n">
        <v>0.0</v>
      </c>
      <c r="AA476" t="n">
        <v>283.0</v>
      </c>
      <c r="AB476" t="n">
        <v>178.0</v>
      </c>
      <c r="AC476" t="n">
        <v>70.0</v>
      </c>
      <c r="AD476" t="n">
        <v>282.0</v>
      </c>
      <c r="AE476" t="n">
        <v>0.0</v>
      </c>
      <c r="AF476" t="n">
        <v>0.0</v>
      </c>
      <c r="AG476" t="n">
        <v>0.0</v>
      </c>
      <c r="AH476" t="inlineStr">
        <is>
          <t>Archana Bhujbal</t>
        </is>
      </c>
      <c r="AI476" s="1" t="n">
        <v>44817.66672453703</v>
      </c>
      <c r="AJ476" t="n">
        <v>849.0</v>
      </c>
      <c r="AK476" t="n">
        <v>2.0</v>
      </c>
      <c r="AL476" t="n">
        <v>0.0</v>
      </c>
      <c r="AM476" t="n">
        <v>2.0</v>
      </c>
      <c r="AN476" t="n">
        <v>178.0</v>
      </c>
      <c r="AO476" t="n">
        <v>2.0</v>
      </c>
      <c r="AP476" t="n">
        <v>280.0</v>
      </c>
      <c r="AQ476" t="n">
        <v>0.0</v>
      </c>
      <c r="AR476" t="n">
        <v>0.0</v>
      </c>
      <c r="AS476" t="n">
        <v>0.0</v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  <c r="BF476" t="inlineStr">
        <is>
          <t>13-09-2022</t>
        </is>
      </c>
      <c r="BG476" t="n">
        <v>59.0</v>
      </c>
      <c r="BH476" t="inlineStr">
        <is>
          <t>NO</t>
        </is>
      </c>
    </row>
    <row r="477">
      <c r="A477" t="inlineStr">
        <is>
          <t>WI220920251</t>
        </is>
      </c>
      <c r="B477" t="inlineStr">
        <is>
          <t>DATA_VALIDATION</t>
        </is>
      </c>
      <c r="C477" t="inlineStr">
        <is>
          <t>201300025173</t>
        </is>
      </c>
      <c r="D477" t="inlineStr">
        <is>
          <t>Folder</t>
        </is>
      </c>
      <c r="E477" s="2">
        <f>HYPERLINK("capsilon://?command=openfolder&amp;siteaddress=FAM.docvelocity-na8.net&amp;folderid=FX1F516783-0E8F-DDB0-2278-B8528F6FC977","FX2209423")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MI2209163650</t>
        </is>
      </c>
      <c r="J477" t="n">
        <v>56.0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2.0</v>
      </c>
      <c r="O477" s="1" t="n">
        <v>44817.62635416666</v>
      </c>
      <c r="P477" s="1" t="n">
        <v>44817.665821759256</v>
      </c>
      <c r="Q477" t="n">
        <v>3053.0</v>
      </c>
      <c r="R477" t="n">
        <v>357.0</v>
      </c>
      <c r="S477" t="b">
        <v>0</v>
      </c>
      <c r="T477" t="inlineStr">
        <is>
          <t>N/A</t>
        </is>
      </c>
      <c r="U477" t="b">
        <v>1</v>
      </c>
      <c r="V477" t="inlineStr">
        <is>
          <t>Swapnil Ambesange</t>
        </is>
      </c>
      <c r="W477" s="1" t="n">
        <v>44817.64027777778</v>
      </c>
      <c r="X477" t="n">
        <v>206.0</v>
      </c>
      <c r="Y477" t="n">
        <v>42.0</v>
      </c>
      <c r="Z477" t="n">
        <v>0.0</v>
      </c>
      <c r="AA477" t="n">
        <v>42.0</v>
      </c>
      <c r="AB477" t="n">
        <v>0.0</v>
      </c>
      <c r="AC477" t="n">
        <v>18.0</v>
      </c>
      <c r="AD477" t="n">
        <v>14.0</v>
      </c>
      <c r="AE477" t="n">
        <v>0.0</v>
      </c>
      <c r="AF477" t="n">
        <v>0.0</v>
      </c>
      <c r="AG477" t="n">
        <v>0.0</v>
      </c>
      <c r="AH477" t="inlineStr">
        <is>
          <t>Aparna Chavan</t>
        </is>
      </c>
      <c r="AI477" s="1" t="n">
        <v>44817.665821759256</v>
      </c>
      <c r="AJ477" t="n">
        <v>141.0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14.0</v>
      </c>
      <c r="AQ477" t="n">
        <v>0.0</v>
      </c>
      <c r="AR477" t="n">
        <v>0.0</v>
      </c>
      <c r="AS477" t="n">
        <v>0.0</v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  <c r="BF477" t="inlineStr">
        <is>
          <t>13-09-2022</t>
        </is>
      </c>
      <c r="BG477" t="n">
        <v>56.0</v>
      </c>
      <c r="BH477" t="inlineStr">
        <is>
          <t>NO</t>
        </is>
      </c>
    </row>
    <row r="478">
      <c r="A478" t="inlineStr">
        <is>
          <t>WI220920255</t>
        </is>
      </c>
      <c r="B478" t="inlineStr">
        <is>
          <t>DATA_VALIDATION</t>
        </is>
      </c>
      <c r="C478" t="inlineStr">
        <is>
          <t>201308008861</t>
        </is>
      </c>
      <c r="D478" t="inlineStr">
        <is>
          <t>Folder</t>
        </is>
      </c>
      <c r="E478" s="2">
        <f>HYPERLINK("capsilon://?command=openfolder&amp;siteaddress=FAM.docvelocity-na8.net&amp;folderid=FX38B210B7-3D59-A693-8702-3EC72A0E4A66","FX2209966")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MI2209163647</t>
        </is>
      </c>
      <c r="J478" t="n">
        <v>127.0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44817.62744212963</v>
      </c>
      <c r="P478" s="1" t="n">
        <v>44817.66835648148</v>
      </c>
      <c r="Q478" t="n">
        <v>2642.0</v>
      </c>
      <c r="R478" t="n">
        <v>893.0</v>
      </c>
      <c r="S478" t="b">
        <v>0</v>
      </c>
      <c r="T478" t="inlineStr">
        <is>
          <t>N/A</t>
        </is>
      </c>
      <c r="U478" t="b">
        <v>1</v>
      </c>
      <c r="V478" t="inlineStr">
        <is>
          <t>Suraj Toradmal</t>
        </is>
      </c>
      <c r="W478" s="1" t="n">
        <v>44817.64796296296</v>
      </c>
      <c r="X478" t="n">
        <v>675.0</v>
      </c>
      <c r="Y478" t="n">
        <v>87.0</v>
      </c>
      <c r="Z478" t="n">
        <v>0.0</v>
      </c>
      <c r="AA478" t="n">
        <v>87.0</v>
      </c>
      <c r="AB478" t="n">
        <v>0.0</v>
      </c>
      <c r="AC478" t="n">
        <v>25.0</v>
      </c>
      <c r="AD478" t="n">
        <v>40.0</v>
      </c>
      <c r="AE478" t="n">
        <v>0.0</v>
      </c>
      <c r="AF478" t="n">
        <v>0.0</v>
      </c>
      <c r="AG478" t="n">
        <v>0.0</v>
      </c>
      <c r="AH478" t="inlineStr">
        <is>
          <t>Aparna Chavan</t>
        </is>
      </c>
      <c r="AI478" s="1" t="n">
        <v>44817.66835648148</v>
      </c>
      <c r="AJ478" t="n">
        <v>218.0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40.0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  <c r="BF478" t="inlineStr">
        <is>
          <t>13-09-2022</t>
        </is>
      </c>
      <c r="BG478" t="n">
        <v>58.0</v>
      </c>
      <c r="BH478" t="inlineStr">
        <is>
          <t>NO</t>
        </is>
      </c>
    </row>
    <row r="479">
      <c r="A479" t="inlineStr">
        <is>
          <t>WI220920266</t>
        </is>
      </c>
      <c r="B479" t="inlineStr">
        <is>
          <t>DATA_VALIDATION</t>
        </is>
      </c>
      <c r="C479" t="inlineStr">
        <is>
          <t>201330008592</t>
        </is>
      </c>
      <c r="D479" t="inlineStr">
        <is>
          <t>Folder</t>
        </is>
      </c>
      <c r="E479" s="2">
        <f>HYPERLINK("capsilon://?command=openfolder&amp;siteaddress=FAM.docvelocity-na8.net&amp;folderid=FXEF50FA00-02F0-D4BC-D8C4-6F2B7E43BFA1","FX22092248")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MI2209164742</t>
        </is>
      </c>
      <c r="J479" t="n">
        <v>74.0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1.0</v>
      </c>
      <c r="O479" s="1" t="n">
        <v>44817.63081018518</v>
      </c>
      <c r="P479" s="1" t="n">
        <v>44817.64929398148</v>
      </c>
      <c r="Q479" t="n">
        <v>1248.0</v>
      </c>
      <c r="R479" t="n">
        <v>349.0</v>
      </c>
      <c r="S479" t="b">
        <v>0</v>
      </c>
      <c r="T479" t="inlineStr">
        <is>
          <t>N/A</t>
        </is>
      </c>
      <c r="U479" t="b">
        <v>0</v>
      </c>
      <c r="V479" t="inlineStr">
        <is>
          <t>Nilesh Thakur</t>
        </is>
      </c>
      <c r="W479" s="1" t="n">
        <v>44817.64929398148</v>
      </c>
      <c r="X479" t="n">
        <v>349.0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74.0</v>
      </c>
      <c r="AE479" t="n">
        <v>67.0</v>
      </c>
      <c r="AF479" t="n">
        <v>0.0</v>
      </c>
      <c r="AG479" t="n">
        <v>3.0</v>
      </c>
      <c r="AH479" t="inlineStr">
        <is>
          <t>N/A</t>
        </is>
      </c>
      <c r="AI479" t="inlineStr">
        <is>
          <t>N/A</t>
        </is>
      </c>
      <c r="AJ479" t="inlineStr">
        <is>
          <t>N/A</t>
        </is>
      </c>
      <c r="AK479" t="inlineStr">
        <is>
          <t>N/A</t>
        </is>
      </c>
      <c r="AL479" t="inlineStr">
        <is>
          <t>N/A</t>
        </is>
      </c>
      <c r="AM479" t="inlineStr">
        <is>
          <t>N/A</t>
        </is>
      </c>
      <c r="AN479" t="inlineStr">
        <is>
          <t>N/A</t>
        </is>
      </c>
      <c r="AO479" t="inlineStr">
        <is>
          <t>N/A</t>
        </is>
      </c>
      <c r="AP479" t="inlineStr">
        <is>
          <t>N/A</t>
        </is>
      </c>
      <c r="AQ479" t="inlineStr">
        <is>
          <t>N/A</t>
        </is>
      </c>
      <c r="AR479" t="inlineStr">
        <is>
          <t>N/A</t>
        </is>
      </c>
      <c r="AS479" t="inlineStr">
        <is>
          <t>N/A</t>
        </is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  <c r="BF479" t="inlineStr">
        <is>
          <t>13-09-2022</t>
        </is>
      </c>
      <c r="BG479" t="n">
        <v>26.0</v>
      </c>
      <c r="BH479" t="inlineStr">
        <is>
          <t>NO</t>
        </is>
      </c>
    </row>
    <row r="480">
      <c r="A480" t="inlineStr">
        <is>
          <t>WI220920283</t>
        </is>
      </c>
      <c r="B480" t="inlineStr">
        <is>
          <t>DATA_VALIDATION</t>
        </is>
      </c>
      <c r="C480" t="inlineStr">
        <is>
          <t>201330008497</t>
        </is>
      </c>
      <c r="D480" t="inlineStr">
        <is>
          <t>Folder</t>
        </is>
      </c>
      <c r="E480" s="2">
        <f>HYPERLINK("capsilon://?command=openfolder&amp;siteaddress=FAM.docvelocity-na8.net&amp;folderid=FX85C8E420-B6CD-7B29-E885-F624376CC72C","FX2209249")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MI2209165011</t>
        </is>
      </c>
      <c r="J480" t="n">
        <v>44.0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44817.63462962963</v>
      </c>
      <c r="P480" s="1" t="n">
        <v>44817.6824537037</v>
      </c>
      <c r="Q480" t="n">
        <v>3770.0</v>
      </c>
      <c r="R480" t="n">
        <v>362.0</v>
      </c>
      <c r="S480" t="b">
        <v>0</v>
      </c>
      <c r="T480" t="inlineStr">
        <is>
          <t>N/A</t>
        </is>
      </c>
      <c r="U480" t="b">
        <v>0</v>
      </c>
      <c r="V480" t="inlineStr">
        <is>
          <t>Swapnil Ambesange</t>
        </is>
      </c>
      <c r="W480" s="1" t="n">
        <v>44817.64952546296</v>
      </c>
      <c r="X480" t="n">
        <v>264.0</v>
      </c>
      <c r="Y480" t="n">
        <v>37.0</v>
      </c>
      <c r="Z480" t="n">
        <v>0.0</v>
      </c>
      <c r="AA480" t="n">
        <v>37.0</v>
      </c>
      <c r="AB480" t="n">
        <v>0.0</v>
      </c>
      <c r="AC480" t="n">
        <v>23.0</v>
      </c>
      <c r="AD480" t="n">
        <v>7.0</v>
      </c>
      <c r="AE480" t="n">
        <v>0.0</v>
      </c>
      <c r="AF480" t="n">
        <v>0.0</v>
      </c>
      <c r="AG480" t="n">
        <v>0.0</v>
      </c>
      <c r="AH480" t="inlineStr">
        <is>
          <t>Archana Bhujbal</t>
        </is>
      </c>
      <c r="AI480" s="1" t="n">
        <v>44817.6824537037</v>
      </c>
      <c r="AJ480" t="n">
        <v>98.0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7.0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  <c r="BF480" t="inlineStr">
        <is>
          <t>13-09-2022</t>
        </is>
      </c>
      <c r="BG480" t="n">
        <v>68.0</v>
      </c>
      <c r="BH480" t="inlineStr">
        <is>
          <t>NO</t>
        </is>
      </c>
    </row>
    <row r="481">
      <c r="A481" t="inlineStr">
        <is>
          <t>WI220920359</t>
        </is>
      </c>
      <c r="B481" t="inlineStr">
        <is>
          <t>DATA_VALIDATION</t>
        </is>
      </c>
      <c r="C481" t="inlineStr">
        <is>
          <t>201330008592</t>
        </is>
      </c>
      <c r="D481" t="inlineStr">
        <is>
          <t>Folder</t>
        </is>
      </c>
      <c r="E481" s="2">
        <f>HYPERLINK("capsilon://?command=openfolder&amp;siteaddress=FAM.docvelocity-na8.net&amp;folderid=FXEF50FA00-02F0-D4BC-D8C4-6F2B7E43BFA1","FX22092248")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MI2209164742</t>
        </is>
      </c>
      <c r="J481" t="n">
        <v>102.0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2.0</v>
      </c>
      <c r="O481" s="1" t="n">
        <v>44817.650775462964</v>
      </c>
      <c r="P481" s="1" t="n">
        <v>44817.6697337963</v>
      </c>
      <c r="Q481" t="n">
        <v>635.0</v>
      </c>
      <c r="R481" t="n">
        <v>1003.0</v>
      </c>
      <c r="S481" t="b">
        <v>0</v>
      </c>
      <c r="T481" t="inlineStr">
        <is>
          <t>N/A</t>
        </is>
      </c>
      <c r="U481" t="b">
        <v>1</v>
      </c>
      <c r="V481" t="inlineStr">
        <is>
          <t>Nilesh Thakur</t>
        </is>
      </c>
      <c r="W481" s="1" t="n">
        <v>44817.65939814815</v>
      </c>
      <c r="X481" t="n">
        <v>744.0</v>
      </c>
      <c r="Y481" t="n">
        <v>88.0</v>
      </c>
      <c r="Z481" t="n">
        <v>0.0</v>
      </c>
      <c r="AA481" t="n">
        <v>88.0</v>
      </c>
      <c r="AB481" t="n">
        <v>0.0</v>
      </c>
      <c r="AC481" t="n">
        <v>0.0</v>
      </c>
      <c r="AD481" t="n">
        <v>14.0</v>
      </c>
      <c r="AE481" t="n">
        <v>0.0</v>
      </c>
      <c r="AF481" t="n">
        <v>0.0</v>
      </c>
      <c r="AG481" t="n">
        <v>0.0</v>
      </c>
      <c r="AH481" t="inlineStr">
        <is>
          <t>Archana Bhujbal</t>
        </is>
      </c>
      <c r="AI481" s="1" t="n">
        <v>44817.6697337963</v>
      </c>
      <c r="AJ481" t="n">
        <v>259.0</v>
      </c>
      <c r="AK481" t="n">
        <v>1.0</v>
      </c>
      <c r="AL481" t="n">
        <v>0.0</v>
      </c>
      <c r="AM481" t="n">
        <v>1.0</v>
      </c>
      <c r="AN481" t="n">
        <v>0.0</v>
      </c>
      <c r="AO481" t="n">
        <v>1.0</v>
      </c>
      <c r="AP481" t="n">
        <v>13.0</v>
      </c>
      <c r="AQ481" t="n">
        <v>0.0</v>
      </c>
      <c r="AR481" t="n">
        <v>0.0</v>
      </c>
      <c r="AS481" t="n">
        <v>0.0</v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  <c r="BF481" t="inlineStr">
        <is>
          <t>13-09-2022</t>
        </is>
      </c>
      <c r="BG481" t="n">
        <v>27.0</v>
      </c>
      <c r="BH481" t="inlineStr">
        <is>
          <t>NO</t>
        </is>
      </c>
    </row>
    <row r="482">
      <c r="A482" t="inlineStr">
        <is>
          <t>WI220920431</t>
        </is>
      </c>
      <c r="B482" t="inlineStr">
        <is>
          <t>DATA_VALIDATION</t>
        </is>
      </c>
      <c r="C482" t="inlineStr">
        <is>
          <t>201330008568</t>
        </is>
      </c>
      <c r="D482" t="inlineStr">
        <is>
          <t>Folder</t>
        </is>
      </c>
      <c r="E482" s="2">
        <f>HYPERLINK("capsilon://?command=openfolder&amp;siteaddress=FAM.docvelocity-na8.net&amp;folderid=FX99484240-AD15-419B-B731-CCB80987E242","FX22091826")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MI2209166562</t>
        </is>
      </c>
      <c r="J482" t="n">
        <v>33.0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2.0</v>
      </c>
      <c r="O482" s="1" t="n">
        <v>44817.66395833333</v>
      </c>
      <c r="P482" s="1" t="n">
        <v>44817.68608796296</v>
      </c>
      <c r="Q482" t="n">
        <v>1756.0</v>
      </c>
      <c r="R482" t="n">
        <v>156.0</v>
      </c>
      <c r="S482" t="b">
        <v>0</v>
      </c>
      <c r="T482" t="inlineStr">
        <is>
          <t>N/A</t>
        </is>
      </c>
      <c r="U482" t="b">
        <v>0</v>
      </c>
      <c r="V482" t="inlineStr">
        <is>
          <t>Nilesh Thakur</t>
        </is>
      </c>
      <c r="W482" s="1" t="n">
        <v>44817.68325231481</v>
      </c>
      <c r="X482" t="n">
        <v>97.0</v>
      </c>
      <c r="Y482" t="n">
        <v>10.0</v>
      </c>
      <c r="Z482" t="n">
        <v>0.0</v>
      </c>
      <c r="AA482" t="n">
        <v>10.0</v>
      </c>
      <c r="AB482" t="n">
        <v>0.0</v>
      </c>
      <c r="AC482" t="n">
        <v>0.0</v>
      </c>
      <c r="AD482" t="n">
        <v>23.0</v>
      </c>
      <c r="AE482" t="n">
        <v>0.0</v>
      </c>
      <c r="AF482" t="n">
        <v>0.0</v>
      </c>
      <c r="AG482" t="n">
        <v>0.0</v>
      </c>
      <c r="AH482" t="inlineStr">
        <is>
          <t>Aparna Chavan</t>
        </is>
      </c>
      <c r="AI482" s="1" t="n">
        <v>44817.68608796296</v>
      </c>
      <c r="AJ482" t="n">
        <v>59.0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23.0</v>
      </c>
      <c r="AQ482" t="n">
        <v>0.0</v>
      </c>
      <c r="AR482" t="n">
        <v>0.0</v>
      </c>
      <c r="AS482" t="n">
        <v>0.0</v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  <c r="BF482" t="inlineStr">
        <is>
          <t>13-09-2022</t>
        </is>
      </c>
      <c r="BG482" t="n">
        <v>31.0</v>
      </c>
      <c r="BH482" t="inlineStr">
        <is>
          <t>NO</t>
        </is>
      </c>
    </row>
    <row r="483">
      <c r="A483" t="inlineStr">
        <is>
          <t>WI220920573</t>
        </is>
      </c>
      <c r="B483" t="inlineStr">
        <is>
          <t>DATA_VALIDATION</t>
        </is>
      </c>
      <c r="C483" t="inlineStr">
        <is>
          <t>201330008605</t>
        </is>
      </c>
      <c r="D483" t="inlineStr">
        <is>
          <t>Folder</t>
        </is>
      </c>
      <c r="E483" s="2">
        <f>HYPERLINK("capsilon://?command=openfolder&amp;siteaddress=FAM.docvelocity-na8.net&amp;folderid=FX8E2A9EC5-50DE-5B0B-B26B-DF407C309DD7","FX22092632")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MI2209167744</t>
        </is>
      </c>
      <c r="J483" t="n">
        <v>44.0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44817.68708333333</v>
      </c>
      <c r="P483" s="1" t="n">
        <v>44817.75047453704</v>
      </c>
      <c r="Q483" t="n">
        <v>4941.0</v>
      </c>
      <c r="R483" t="n">
        <v>536.0</v>
      </c>
      <c r="S483" t="b">
        <v>0</v>
      </c>
      <c r="T483" t="inlineStr">
        <is>
          <t>N/A</t>
        </is>
      </c>
      <c r="U483" t="b">
        <v>0</v>
      </c>
      <c r="V483" t="inlineStr">
        <is>
          <t>Suraj Toradmal</t>
        </is>
      </c>
      <c r="W483" s="1" t="n">
        <v>44817.69273148148</v>
      </c>
      <c r="X483" t="n">
        <v>285.0</v>
      </c>
      <c r="Y483" t="n">
        <v>41.0</v>
      </c>
      <c r="Z483" t="n">
        <v>0.0</v>
      </c>
      <c r="AA483" t="n">
        <v>41.0</v>
      </c>
      <c r="AB483" t="n">
        <v>0.0</v>
      </c>
      <c r="AC483" t="n">
        <v>13.0</v>
      </c>
      <c r="AD483" t="n">
        <v>3.0</v>
      </c>
      <c r="AE483" t="n">
        <v>0.0</v>
      </c>
      <c r="AF483" t="n">
        <v>0.0</v>
      </c>
      <c r="AG483" t="n">
        <v>0.0</v>
      </c>
      <c r="AH483" t="inlineStr">
        <is>
          <t>Sumit Jarhad</t>
        </is>
      </c>
      <c r="AI483" s="1" t="n">
        <v>44817.75047453704</v>
      </c>
      <c r="AJ483" t="n">
        <v>242.0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3.0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  <c r="BF483" t="inlineStr">
        <is>
          <t>13-09-2022</t>
        </is>
      </c>
      <c r="BG483" t="n">
        <v>91.0</v>
      </c>
      <c r="BH483" t="inlineStr">
        <is>
          <t>NO</t>
        </is>
      </c>
    </row>
    <row r="484">
      <c r="A484" t="inlineStr">
        <is>
          <t>WI220920574</t>
        </is>
      </c>
      <c r="B484" t="inlineStr">
        <is>
          <t>DATA_VALIDATION</t>
        </is>
      </c>
      <c r="C484" t="inlineStr">
        <is>
          <t>201308008870</t>
        </is>
      </c>
      <c r="D484" t="inlineStr">
        <is>
          <t>Folder</t>
        </is>
      </c>
      <c r="E484" s="2">
        <f>HYPERLINK("capsilon://?command=openfolder&amp;siteaddress=FAM.docvelocity-na8.net&amp;folderid=FX30DF5146-55AA-91A1-A538-945B6A45D4EA","FX22091280")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MI2209167251</t>
        </is>
      </c>
      <c r="J484" t="n">
        <v>1583.0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1.0</v>
      </c>
      <c r="O484" s="1" t="n">
        <v>44817.68717592592</v>
      </c>
      <c r="P484" s="1" t="n">
        <v>44817.70878472222</v>
      </c>
      <c r="Q484" t="n">
        <v>998.0</v>
      </c>
      <c r="R484" t="n">
        <v>869.0</v>
      </c>
      <c r="S484" t="b">
        <v>0</v>
      </c>
      <c r="T484" t="inlineStr">
        <is>
          <t>N/A</t>
        </is>
      </c>
      <c r="U484" t="b">
        <v>0</v>
      </c>
      <c r="V484" t="inlineStr">
        <is>
          <t>Shivani Narwade</t>
        </is>
      </c>
      <c r="W484" s="1" t="n">
        <v>44817.70878472222</v>
      </c>
      <c r="X484" t="n">
        <v>814.0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1583.0</v>
      </c>
      <c r="AE484" t="n">
        <v>1569.0</v>
      </c>
      <c r="AF484" t="n">
        <v>0.0</v>
      </c>
      <c r="AG484" t="n">
        <v>26.0</v>
      </c>
      <c r="AH484" t="inlineStr">
        <is>
          <t>N/A</t>
        </is>
      </c>
      <c r="AI484" t="inlineStr">
        <is>
          <t>N/A</t>
        </is>
      </c>
      <c r="AJ484" t="inlineStr">
        <is>
          <t>N/A</t>
        </is>
      </c>
      <c r="AK484" t="inlineStr">
        <is>
          <t>N/A</t>
        </is>
      </c>
      <c r="AL484" t="inlineStr">
        <is>
          <t>N/A</t>
        </is>
      </c>
      <c r="AM484" t="inlineStr">
        <is>
          <t>N/A</t>
        </is>
      </c>
      <c r="AN484" t="inlineStr">
        <is>
          <t>N/A</t>
        </is>
      </c>
      <c r="AO484" t="inlineStr">
        <is>
          <t>N/A</t>
        </is>
      </c>
      <c r="AP484" t="inlineStr">
        <is>
          <t>N/A</t>
        </is>
      </c>
      <c r="AQ484" t="inlineStr">
        <is>
          <t>N/A</t>
        </is>
      </c>
      <c r="AR484" t="inlineStr">
        <is>
          <t>N/A</t>
        </is>
      </c>
      <c r="AS484" t="inlineStr">
        <is>
          <t>N/A</t>
        </is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  <c r="BF484" t="inlineStr">
        <is>
          <t>13-09-2022</t>
        </is>
      </c>
      <c r="BG484" t="n">
        <v>31.0</v>
      </c>
      <c r="BH484" t="inlineStr">
        <is>
          <t>NO</t>
        </is>
      </c>
    </row>
    <row r="485">
      <c r="A485" t="inlineStr">
        <is>
          <t>WI220920590</t>
        </is>
      </c>
      <c r="B485" t="inlineStr">
        <is>
          <t>DATA_VALIDATION</t>
        </is>
      </c>
      <c r="C485" t="inlineStr">
        <is>
          <t>201330008530</t>
        </is>
      </c>
      <c r="D485" t="inlineStr">
        <is>
          <t>Folder</t>
        </is>
      </c>
      <c r="E485" s="2">
        <f>HYPERLINK("capsilon://?command=openfolder&amp;siteaddress=FAM.docvelocity-na8.net&amp;folderid=FX458EE5AE-BD1B-0470-8187-E9CAECFBA1F1","FX22091231")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MI2209167997</t>
        </is>
      </c>
      <c r="J485" t="n">
        <v>60.0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2.0</v>
      </c>
      <c r="O485" s="1" t="n">
        <v>44817.69189814815</v>
      </c>
      <c r="P485" s="1" t="n">
        <v>44817.75119212963</v>
      </c>
      <c r="Q485" t="n">
        <v>4553.0</v>
      </c>
      <c r="R485" t="n">
        <v>570.0</v>
      </c>
      <c r="S485" t="b">
        <v>0</v>
      </c>
      <c r="T485" t="inlineStr">
        <is>
          <t>N/A</t>
        </is>
      </c>
      <c r="U485" t="b">
        <v>0</v>
      </c>
      <c r="V485" t="inlineStr">
        <is>
          <t>Suraj Toradmal</t>
        </is>
      </c>
      <c r="W485" s="1" t="n">
        <v>44817.69732638889</v>
      </c>
      <c r="X485" t="n">
        <v>364.0</v>
      </c>
      <c r="Y485" t="n">
        <v>51.0</v>
      </c>
      <c r="Z485" t="n">
        <v>0.0</v>
      </c>
      <c r="AA485" t="n">
        <v>51.0</v>
      </c>
      <c r="AB485" t="n">
        <v>0.0</v>
      </c>
      <c r="AC485" t="n">
        <v>13.0</v>
      </c>
      <c r="AD485" t="n">
        <v>9.0</v>
      </c>
      <c r="AE485" t="n">
        <v>0.0</v>
      </c>
      <c r="AF485" t="n">
        <v>0.0</v>
      </c>
      <c r="AG485" t="n">
        <v>0.0</v>
      </c>
      <c r="AH485" t="inlineStr">
        <is>
          <t>Aparna Chavan</t>
        </is>
      </c>
      <c r="AI485" s="1" t="n">
        <v>44817.75119212963</v>
      </c>
      <c r="AJ485" t="n">
        <v>191.0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9.0</v>
      </c>
      <c r="AQ485" t="n">
        <v>0.0</v>
      </c>
      <c r="AR485" t="n">
        <v>0.0</v>
      </c>
      <c r="AS485" t="n">
        <v>0.0</v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  <c r="BF485" t="inlineStr">
        <is>
          <t>13-09-2022</t>
        </is>
      </c>
      <c r="BG485" t="n">
        <v>85.0</v>
      </c>
      <c r="BH485" t="inlineStr">
        <is>
          <t>NO</t>
        </is>
      </c>
    </row>
    <row r="486">
      <c r="A486" t="inlineStr">
        <is>
          <t>WI220920593</t>
        </is>
      </c>
      <c r="B486" t="inlineStr">
        <is>
          <t>DATA_VALIDATION</t>
        </is>
      </c>
      <c r="C486" t="inlineStr">
        <is>
          <t>201330008530</t>
        </is>
      </c>
      <c r="D486" t="inlineStr">
        <is>
          <t>Folder</t>
        </is>
      </c>
      <c r="E486" s="2">
        <f>HYPERLINK("capsilon://?command=openfolder&amp;siteaddress=FAM.docvelocity-na8.net&amp;folderid=FX458EE5AE-BD1B-0470-8187-E9CAECFBA1F1","FX22091231")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MI2209168004</t>
        </is>
      </c>
      <c r="J486" t="n">
        <v>65.0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2.0</v>
      </c>
      <c r="O486" s="1" t="n">
        <v>44817.69222222222</v>
      </c>
      <c r="P486" s="1" t="n">
        <v>44817.765173611115</v>
      </c>
      <c r="Q486" t="n">
        <v>4765.0</v>
      </c>
      <c r="R486" t="n">
        <v>1538.0</v>
      </c>
      <c r="S486" t="b">
        <v>0</v>
      </c>
      <c r="T486" t="inlineStr">
        <is>
          <t>N/A</t>
        </is>
      </c>
      <c r="U486" t="b">
        <v>0</v>
      </c>
      <c r="V486" t="inlineStr">
        <is>
          <t>Swapnil Ambesange</t>
        </is>
      </c>
      <c r="W486" s="1" t="n">
        <v>44817.69863425926</v>
      </c>
      <c r="X486" t="n">
        <v>269.0</v>
      </c>
      <c r="Y486" t="n">
        <v>56.0</v>
      </c>
      <c r="Z486" t="n">
        <v>0.0</v>
      </c>
      <c r="AA486" t="n">
        <v>56.0</v>
      </c>
      <c r="AB486" t="n">
        <v>0.0</v>
      </c>
      <c r="AC486" t="n">
        <v>12.0</v>
      </c>
      <c r="AD486" t="n">
        <v>9.0</v>
      </c>
      <c r="AE486" t="n">
        <v>0.0</v>
      </c>
      <c r="AF486" t="n">
        <v>0.0</v>
      </c>
      <c r="AG486" t="n">
        <v>0.0</v>
      </c>
      <c r="AH486" t="inlineStr">
        <is>
          <t>Sumit Jarhad</t>
        </is>
      </c>
      <c r="AI486" s="1" t="n">
        <v>44817.765173611115</v>
      </c>
      <c r="AJ486" t="n">
        <v>1269.0</v>
      </c>
      <c r="AK486" t="n">
        <v>4.0</v>
      </c>
      <c r="AL486" t="n">
        <v>0.0</v>
      </c>
      <c r="AM486" t="n">
        <v>4.0</v>
      </c>
      <c r="AN486" t="n">
        <v>0.0</v>
      </c>
      <c r="AO486" t="n">
        <v>4.0</v>
      </c>
      <c r="AP486" t="n">
        <v>5.0</v>
      </c>
      <c r="AQ486" t="n">
        <v>0.0</v>
      </c>
      <c r="AR486" t="n">
        <v>0.0</v>
      </c>
      <c r="AS486" t="n">
        <v>0.0</v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  <c r="BF486" t="inlineStr">
        <is>
          <t>13-09-2022</t>
        </is>
      </c>
      <c r="BG486" t="n">
        <v>105.0</v>
      </c>
      <c r="BH486" t="inlineStr">
        <is>
          <t>NO</t>
        </is>
      </c>
    </row>
    <row r="487">
      <c r="A487" t="inlineStr">
        <is>
          <t>WI220920598</t>
        </is>
      </c>
      <c r="B487" t="inlineStr">
        <is>
          <t>DATA_VALIDATION</t>
        </is>
      </c>
      <c r="C487" t="inlineStr">
        <is>
          <t>201330008530</t>
        </is>
      </c>
      <c r="D487" t="inlineStr">
        <is>
          <t>Folder</t>
        </is>
      </c>
      <c r="E487" s="2">
        <f>HYPERLINK("capsilon://?command=openfolder&amp;siteaddress=FAM.docvelocity-na8.net&amp;folderid=FX458EE5AE-BD1B-0470-8187-E9CAECFBA1F1","FX22091231")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MI2209168015</t>
        </is>
      </c>
      <c r="J487" t="n">
        <v>28.0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2.0</v>
      </c>
      <c r="O487" s="1" t="n">
        <v>44817.69243055556</v>
      </c>
      <c r="P487" s="1" t="n">
        <v>44817.75561342593</v>
      </c>
      <c r="Q487" t="n">
        <v>5062.0</v>
      </c>
      <c r="R487" t="n">
        <v>397.0</v>
      </c>
      <c r="S487" t="b">
        <v>0</v>
      </c>
      <c r="T487" t="inlineStr">
        <is>
          <t>N/A</t>
        </is>
      </c>
      <c r="U487" t="b">
        <v>0</v>
      </c>
      <c r="V487" t="inlineStr">
        <is>
          <t>Suraj Toradmal</t>
        </is>
      </c>
      <c r="W487" s="1" t="n">
        <v>44817.69962962963</v>
      </c>
      <c r="X487" t="n">
        <v>198.0</v>
      </c>
      <c r="Y487" t="n">
        <v>21.0</v>
      </c>
      <c r="Z487" t="n">
        <v>0.0</v>
      </c>
      <c r="AA487" t="n">
        <v>21.0</v>
      </c>
      <c r="AB487" t="n">
        <v>0.0</v>
      </c>
      <c r="AC487" t="n">
        <v>5.0</v>
      </c>
      <c r="AD487" t="n">
        <v>7.0</v>
      </c>
      <c r="AE487" t="n">
        <v>0.0</v>
      </c>
      <c r="AF487" t="n">
        <v>0.0</v>
      </c>
      <c r="AG487" t="n">
        <v>0.0</v>
      </c>
      <c r="AH487" t="inlineStr">
        <is>
          <t>Ketan Pathak</t>
        </is>
      </c>
      <c r="AI487" s="1" t="n">
        <v>44817.75561342593</v>
      </c>
      <c r="AJ487" t="n">
        <v>195.0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7.0</v>
      </c>
      <c r="AQ487" t="n">
        <v>0.0</v>
      </c>
      <c r="AR487" t="n">
        <v>0.0</v>
      </c>
      <c r="AS487" t="n">
        <v>0.0</v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  <c r="BF487" t="inlineStr">
        <is>
          <t>13-09-2022</t>
        </is>
      </c>
      <c r="BG487" t="n">
        <v>90.0</v>
      </c>
      <c r="BH487" t="inlineStr">
        <is>
          <t>NO</t>
        </is>
      </c>
    </row>
    <row r="488">
      <c r="A488" t="inlineStr">
        <is>
          <t>WI22092060</t>
        </is>
      </c>
      <c r="B488" t="inlineStr">
        <is>
          <t>DATA_VALIDATION</t>
        </is>
      </c>
      <c r="C488" t="inlineStr">
        <is>
          <t>201338000160</t>
        </is>
      </c>
      <c r="D488" t="inlineStr">
        <is>
          <t>Folder</t>
        </is>
      </c>
      <c r="E488" s="2">
        <f>HYPERLINK("capsilon://?command=openfolder&amp;siteaddress=FAM.docvelocity-na8.net&amp;folderid=FXEC132128-49E9-43E4-20A9-D63E9438EB27","FX22087930")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MI220916297</t>
        </is>
      </c>
      <c r="J488" t="n">
        <v>222.0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1.0</v>
      </c>
      <c r="O488" s="1" t="n">
        <v>44805.67631944444</v>
      </c>
      <c r="P488" s="1" t="n">
        <v>44805.70752314815</v>
      </c>
      <c r="Q488" t="n">
        <v>2100.0</v>
      </c>
      <c r="R488" t="n">
        <v>596.0</v>
      </c>
      <c r="S488" t="b">
        <v>0</v>
      </c>
      <c r="T488" t="inlineStr">
        <is>
          <t>N/A</t>
        </is>
      </c>
      <c r="U488" t="b">
        <v>0</v>
      </c>
      <c r="V488" t="inlineStr">
        <is>
          <t>Shubham Karwate</t>
        </is>
      </c>
      <c r="W488" s="1" t="n">
        <v>44805.70752314815</v>
      </c>
      <c r="X488" t="n">
        <v>556.0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222.0</v>
      </c>
      <c r="AE488" t="n">
        <v>215.0</v>
      </c>
      <c r="AF488" t="n">
        <v>0.0</v>
      </c>
      <c r="AG488" t="n">
        <v>6.0</v>
      </c>
      <c r="AH488" t="inlineStr">
        <is>
          <t>N/A</t>
        </is>
      </c>
      <c r="AI488" t="inlineStr">
        <is>
          <t>N/A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  <c r="AN488" t="inlineStr">
        <is>
          <t>N/A</t>
        </is>
      </c>
      <c r="AO488" t="inlineStr">
        <is>
          <t>N/A</t>
        </is>
      </c>
      <c r="AP488" t="inlineStr">
        <is>
          <t>N/A</t>
        </is>
      </c>
      <c r="AQ488" t="inlineStr">
        <is>
          <t>N/A</t>
        </is>
      </c>
      <c r="AR488" t="inlineStr">
        <is>
          <t>N/A</t>
        </is>
      </c>
      <c r="AS488" t="inlineStr">
        <is>
          <t>N/A</t>
        </is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  <c r="BF488" t="inlineStr">
        <is>
          <t>01-09-2022</t>
        </is>
      </c>
      <c r="BG488" t="n">
        <v>44.0</v>
      </c>
      <c r="BH488" t="inlineStr">
        <is>
          <t>NO</t>
        </is>
      </c>
    </row>
    <row r="489">
      <c r="A489" t="inlineStr">
        <is>
          <t>WI220920601</t>
        </is>
      </c>
      <c r="B489" t="inlineStr">
        <is>
          <t>DATA_VALIDATION</t>
        </is>
      </c>
      <c r="C489" t="inlineStr">
        <is>
          <t>201330008530</t>
        </is>
      </c>
      <c r="D489" t="inlineStr">
        <is>
          <t>Folder</t>
        </is>
      </c>
      <c r="E489" s="2">
        <f>HYPERLINK("capsilon://?command=openfolder&amp;siteaddress=FAM.docvelocity-na8.net&amp;folderid=FX458EE5AE-BD1B-0470-8187-E9CAECFBA1F1","FX22091231")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MI2209168022</t>
        </is>
      </c>
      <c r="J489" t="n">
        <v>28.0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44817.692662037036</v>
      </c>
      <c r="P489" s="1" t="n">
        <v>44817.755891203706</v>
      </c>
      <c r="Q489" t="n">
        <v>5116.0</v>
      </c>
      <c r="R489" t="n">
        <v>347.0</v>
      </c>
      <c r="S489" t="b">
        <v>0</v>
      </c>
      <c r="T489" t="inlineStr">
        <is>
          <t>N/A</t>
        </is>
      </c>
      <c r="U489" t="b">
        <v>0</v>
      </c>
      <c r="V489" t="inlineStr">
        <is>
          <t>Swapnil Ambesange</t>
        </is>
      </c>
      <c r="W489" s="1" t="n">
        <v>44817.70045138889</v>
      </c>
      <c r="X489" t="n">
        <v>157.0</v>
      </c>
      <c r="Y489" t="n">
        <v>21.0</v>
      </c>
      <c r="Z489" t="n">
        <v>0.0</v>
      </c>
      <c r="AA489" t="n">
        <v>21.0</v>
      </c>
      <c r="AB489" t="n">
        <v>0.0</v>
      </c>
      <c r="AC489" t="n">
        <v>5.0</v>
      </c>
      <c r="AD489" t="n">
        <v>7.0</v>
      </c>
      <c r="AE489" t="n">
        <v>0.0</v>
      </c>
      <c r="AF489" t="n">
        <v>0.0</v>
      </c>
      <c r="AG489" t="n">
        <v>0.0</v>
      </c>
      <c r="AH489" t="inlineStr">
        <is>
          <t>Archana Bhujbal</t>
        </is>
      </c>
      <c r="AI489" s="1" t="n">
        <v>44817.755891203706</v>
      </c>
      <c r="AJ489" t="n">
        <v>190.0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7.0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  <c r="BF489" t="inlineStr">
        <is>
          <t>13-09-2022</t>
        </is>
      </c>
      <c r="BG489" t="n">
        <v>91.0</v>
      </c>
      <c r="BH489" t="inlineStr">
        <is>
          <t>NO</t>
        </is>
      </c>
    </row>
    <row r="490">
      <c r="A490" t="inlineStr">
        <is>
          <t>WI220920633</t>
        </is>
      </c>
      <c r="B490" t="inlineStr">
        <is>
          <t>DATA_VALIDATION</t>
        </is>
      </c>
      <c r="C490" t="inlineStr">
        <is>
          <t>201348000795</t>
        </is>
      </c>
      <c r="D490" t="inlineStr">
        <is>
          <t>Folder</t>
        </is>
      </c>
      <c r="E490" s="2">
        <f>HYPERLINK("capsilon://?command=openfolder&amp;siteaddress=FAM.docvelocity-na8.net&amp;folderid=FXCF893DA4-ADA0-BD5E-2A82-306960646614","FX22082970")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MI2209168373</t>
        </is>
      </c>
      <c r="J490" t="n">
        <v>44.0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44817.700370370374</v>
      </c>
      <c r="P490" s="1" t="n">
        <v>44817.75581018518</v>
      </c>
      <c r="Q490" t="n">
        <v>4754.0</v>
      </c>
      <c r="R490" t="n">
        <v>36.0</v>
      </c>
      <c r="S490" t="b">
        <v>0</v>
      </c>
      <c r="T490" t="inlineStr">
        <is>
          <t>N/A</t>
        </is>
      </c>
      <c r="U490" t="b">
        <v>0</v>
      </c>
      <c r="V490" t="inlineStr">
        <is>
          <t>Nilesh Thakur</t>
        </is>
      </c>
      <c r="W490" s="1" t="n">
        <v>44817.70064814815</v>
      </c>
      <c r="X490" t="n">
        <v>20.0</v>
      </c>
      <c r="Y490" t="n">
        <v>0.0</v>
      </c>
      <c r="Z490" t="n">
        <v>0.0</v>
      </c>
      <c r="AA490" t="n">
        <v>0.0</v>
      </c>
      <c r="AB490" t="n">
        <v>37.0</v>
      </c>
      <c r="AC490" t="n">
        <v>0.0</v>
      </c>
      <c r="AD490" t="n">
        <v>44.0</v>
      </c>
      <c r="AE490" t="n">
        <v>0.0</v>
      </c>
      <c r="AF490" t="n">
        <v>0.0</v>
      </c>
      <c r="AG490" t="n">
        <v>0.0</v>
      </c>
      <c r="AH490" t="inlineStr">
        <is>
          <t>Ketan Pathak</t>
        </is>
      </c>
      <c r="AI490" s="1" t="n">
        <v>44817.75581018518</v>
      </c>
      <c r="AJ490" t="n">
        <v>16.0</v>
      </c>
      <c r="AK490" t="n">
        <v>0.0</v>
      </c>
      <c r="AL490" t="n">
        <v>0.0</v>
      </c>
      <c r="AM490" t="n">
        <v>0.0</v>
      </c>
      <c r="AN490" t="n">
        <v>74.0</v>
      </c>
      <c r="AO490" t="n">
        <v>0.0</v>
      </c>
      <c r="AP490" t="n">
        <v>44.0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  <c r="BF490" t="inlineStr">
        <is>
          <t>13-09-2022</t>
        </is>
      </c>
      <c r="BG490" t="n">
        <v>79.0</v>
      </c>
      <c r="BH490" t="inlineStr">
        <is>
          <t>NO</t>
        </is>
      </c>
    </row>
    <row r="491">
      <c r="A491" t="inlineStr">
        <is>
          <t>WI220920639</t>
        </is>
      </c>
      <c r="B491" t="inlineStr">
        <is>
          <t>DATA_VALIDATION</t>
        </is>
      </c>
      <c r="C491" t="inlineStr">
        <is>
          <t>201130014299</t>
        </is>
      </c>
      <c r="D491" t="inlineStr">
        <is>
          <t>Folder</t>
        </is>
      </c>
      <c r="E491" s="2">
        <f>HYPERLINK("capsilon://?command=openfolder&amp;siteaddress=FAM.docvelocity-na8.net&amp;folderid=FX330A7234-DAF8-5D1B-3C91-FB199A3FD29C","FX22092307")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MI2209168391</t>
        </is>
      </c>
      <c r="J491" t="n">
        <v>38.0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2.0</v>
      </c>
      <c r="O491" s="1" t="n">
        <v>44817.70109953704</v>
      </c>
      <c r="P491" s="1" t="n">
        <v>44817.75682870371</v>
      </c>
      <c r="Q491" t="n">
        <v>4517.0</v>
      </c>
      <c r="R491" t="n">
        <v>298.0</v>
      </c>
      <c r="S491" t="b">
        <v>0</v>
      </c>
      <c r="T491" t="inlineStr">
        <is>
          <t>N/A</t>
        </is>
      </c>
      <c r="U491" t="b">
        <v>0</v>
      </c>
      <c r="V491" t="inlineStr">
        <is>
          <t>Nilesh Thakur</t>
        </is>
      </c>
      <c r="W491" s="1" t="n">
        <v>44817.70364583333</v>
      </c>
      <c r="X491" t="n">
        <v>211.0</v>
      </c>
      <c r="Y491" t="n">
        <v>38.0</v>
      </c>
      <c r="Z491" t="n">
        <v>0.0</v>
      </c>
      <c r="AA491" t="n">
        <v>38.0</v>
      </c>
      <c r="AB491" t="n">
        <v>0.0</v>
      </c>
      <c r="AC491" t="n">
        <v>2.0</v>
      </c>
      <c r="AD491" t="n">
        <v>0.0</v>
      </c>
      <c r="AE491" t="n">
        <v>0.0</v>
      </c>
      <c r="AF491" t="n">
        <v>0.0</v>
      </c>
      <c r="AG491" t="n">
        <v>0.0</v>
      </c>
      <c r="AH491" t="inlineStr">
        <is>
          <t>Ketan Pathak</t>
        </is>
      </c>
      <c r="AI491" s="1" t="n">
        <v>44817.75682870371</v>
      </c>
      <c r="AJ491" t="n">
        <v>87.0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  <c r="BF491" t="inlineStr">
        <is>
          <t>13-09-2022</t>
        </is>
      </c>
      <c r="BG491" t="n">
        <v>80.0</v>
      </c>
      <c r="BH491" t="inlineStr">
        <is>
          <t>NO</t>
        </is>
      </c>
    </row>
    <row r="492">
      <c r="A492" t="inlineStr">
        <is>
          <t>WI220920648</t>
        </is>
      </c>
      <c r="B492" t="inlineStr">
        <is>
          <t>DATA_VALIDATION</t>
        </is>
      </c>
      <c r="C492" t="inlineStr">
        <is>
          <t>201130014299</t>
        </is>
      </c>
      <c r="D492" t="inlineStr">
        <is>
          <t>Folder</t>
        </is>
      </c>
      <c r="E492" s="2">
        <f>HYPERLINK("capsilon://?command=openfolder&amp;siteaddress=FAM.docvelocity-na8.net&amp;folderid=FX330A7234-DAF8-5D1B-3C91-FB199A3FD29C","FX22092307")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MI2209168535</t>
        </is>
      </c>
      <c r="J492" t="n">
        <v>57.0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2.0</v>
      </c>
      <c r="O492" s="1" t="n">
        <v>44817.70520833333</v>
      </c>
      <c r="P492" s="1" t="n">
        <v>44817.75678240741</v>
      </c>
      <c r="Q492" t="n">
        <v>4095.0</v>
      </c>
      <c r="R492" t="n">
        <v>361.0</v>
      </c>
      <c r="S492" t="b">
        <v>0</v>
      </c>
      <c r="T492" t="inlineStr">
        <is>
          <t>N/A</t>
        </is>
      </c>
      <c r="U492" t="b">
        <v>0</v>
      </c>
      <c r="V492" t="inlineStr">
        <is>
          <t>Suraj Toradmal</t>
        </is>
      </c>
      <c r="W492" s="1" t="n">
        <v>44817.70875</v>
      </c>
      <c r="X492" t="n">
        <v>285.0</v>
      </c>
      <c r="Y492" t="n">
        <v>43.0</v>
      </c>
      <c r="Z492" t="n">
        <v>0.0</v>
      </c>
      <c r="AA492" t="n">
        <v>43.0</v>
      </c>
      <c r="AB492" t="n">
        <v>0.0</v>
      </c>
      <c r="AC492" t="n">
        <v>2.0</v>
      </c>
      <c r="AD492" t="n">
        <v>14.0</v>
      </c>
      <c r="AE492" t="n">
        <v>0.0</v>
      </c>
      <c r="AF492" t="n">
        <v>0.0</v>
      </c>
      <c r="AG492" t="n">
        <v>0.0</v>
      </c>
      <c r="AH492" t="inlineStr">
        <is>
          <t>Archana Bhujbal</t>
        </is>
      </c>
      <c r="AI492" s="1" t="n">
        <v>44817.75678240741</v>
      </c>
      <c r="AJ492" t="n">
        <v>76.0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14.0</v>
      </c>
      <c r="AQ492" t="n">
        <v>0.0</v>
      </c>
      <c r="AR492" t="n">
        <v>0.0</v>
      </c>
      <c r="AS492" t="n">
        <v>0.0</v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  <c r="BF492" t="inlineStr">
        <is>
          <t>13-09-2022</t>
        </is>
      </c>
      <c r="BG492" t="n">
        <v>74.0</v>
      </c>
      <c r="BH492" t="inlineStr">
        <is>
          <t>NO</t>
        </is>
      </c>
    </row>
    <row r="493">
      <c r="A493" t="inlineStr">
        <is>
          <t>WI220920649</t>
        </is>
      </c>
      <c r="B493" t="inlineStr">
        <is>
          <t>DATA_VALIDATION</t>
        </is>
      </c>
      <c r="C493" t="inlineStr">
        <is>
          <t>201130014299</t>
        </is>
      </c>
      <c r="D493" t="inlineStr">
        <is>
          <t>Folder</t>
        </is>
      </c>
      <c r="E493" s="2">
        <f>HYPERLINK("capsilon://?command=openfolder&amp;siteaddress=FAM.docvelocity-na8.net&amp;folderid=FX330A7234-DAF8-5D1B-3C91-FB199A3FD29C","FX22092307")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MI2209168556</t>
        </is>
      </c>
      <c r="J493" t="n">
        <v>38.0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44817.705509259256</v>
      </c>
      <c r="P493" s="1" t="n">
        <v>44817.75784722222</v>
      </c>
      <c r="Q493" t="n">
        <v>4262.0</v>
      </c>
      <c r="R493" t="n">
        <v>260.0</v>
      </c>
      <c r="S493" t="b">
        <v>0</v>
      </c>
      <c r="T493" t="inlineStr">
        <is>
          <t>N/A</t>
        </is>
      </c>
      <c r="U493" t="b">
        <v>0</v>
      </c>
      <c r="V493" t="inlineStr">
        <is>
          <t>Nilesh Thakur</t>
        </is>
      </c>
      <c r="W493" s="1" t="n">
        <v>44817.70748842593</v>
      </c>
      <c r="X493" t="n">
        <v>169.0</v>
      </c>
      <c r="Y493" t="n">
        <v>38.0</v>
      </c>
      <c r="Z493" t="n">
        <v>0.0</v>
      </c>
      <c r="AA493" t="n">
        <v>38.0</v>
      </c>
      <c r="AB493" t="n">
        <v>0.0</v>
      </c>
      <c r="AC493" t="n">
        <v>3.0</v>
      </c>
      <c r="AD493" t="n">
        <v>0.0</v>
      </c>
      <c r="AE493" t="n">
        <v>0.0</v>
      </c>
      <c r="AF493" t="n">
        <v>0.0</v>
      </c>
      <c r="AG493" t="n">
        <v>0.0</v>
      </c>
      <c r="AH493" t="inlineStr">
        <is>
          <t>Archana Bhujbal</t>
        </is>
      </c>
      <c r="AI493" s="1" t="n">
        <v>44817.75784722222</v>
      </c>
      <c r="AJ493" t="n">
        <v>91.0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  <c r="BF493" t="inlineStr">
        <is>
          <t>13-09-2022</t>
        </is>
      </c>
      <c r="BG493" t="n">
        <v>75.0</v>
      </c>
      <c r="BH493" t="inlineStr">
        <is>
          <t>NO</t>
        </is>
      </c>
    </row>
    <row r="494">
      <c r="A494" t="inlineStr">
        <is>
          <t>WI220920652</t>
        </is>
      </c>
      <c r="B494" t="inlineStr">
        <is>
          <t>DATA_VALIDATION</t>
        </is>
      </c>
      <c r="C494" t="inlineStr">
        <is>
          <t>201130014299</t>
        </is>
      </c>
      <c r="D494" t="inlineStr">
        <is>
          <t>Folder</t>
        </is>
      </c>
      <c r="E494" s="2">
        <f>HYPERLINK("capsilon://?command=openfolder&amp;siteaddress=FAM.docvelocity-na8.net&amp;folderid=FX330A7234-DAF8-5D1B-3C91-FB199A3FD29C","FX22092307")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MI2209168563</t>
        </is>
      </c>
      <c r="J494" t="n">
        <v>47.0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2.0</v>
      </c>
      <c r="O494" s="1" t="n">
        <v>44817.705925925926</v>
      </c>
      <c r="P494" s="1" t="n">
        <v>44817.75761574074</v>
      </c>
      <c r="Q494" t="n">
        <v>4283.0</v>
      </c>
      <c r="R494" t="n">
        <v>183.0</v>
      </c>
      <c r="S494" t="b">
        <v>0</v>
      </c>
      <c r="T494" t="inlineStr">
        <is>
          <t>N/A</t>
        </is>
      </c>
      <c r="U494" t="b">
        <v>0</v>
      </c>
      <c r="V494" t="inlineStr">
        <is>
          <t>Nilesh Thakur</t>
        </is>
      </c>
      <c r="W494" s="1" t="n">
        <v>44817.70883101852</v>
      </c>
      <c r="X494" t="n">
        <v>116.0</v>
      </c>
      <c r="Y494" t="n">
        <v>38.0</v>
      </c>
      <c r="Z494" t="n">
        <v>0.0</v>
      </c>
      <c r="AA494" t="n">
        <v>38.0</v>
      </c>
      <c r="AB494" t="n">
        <v>0.0</v>
      </c>
      <c r="AC494" t="n">
        <v>2.0</v>
      </c>
      <c r="AD494" t="n">
        <v>9.0</v>
      </c>
      <c r="AE494" t="n">
        <v>0.0</v>
      </c>
      <c r="AF494" t="n">
        <v>0.0</v>
      </c>
      <c r="AG494" t="n">
        <v>0.0</v>
      </c>
      <c r="AH494" t="inlineStr">
        <is>
          <t>Ketan Pathak</t>
        </is>
      </c>
      <c r="AI494" s="1" t="n">
        <v>44817.75761574074</v>
      </c>
      <c r="AJ494" t="n">
        <v>67.0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9.0</v>
      </c>
      <c r="AQ494" t="n">
        <v>0.0</v>
      </c>
      <c r="AR494" t="n">
        <v>0.0</v>
      </c>
      <c r="AS494" t="n">
        <v>0.0</v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  <c r="BF494" t="inlineStr">
        <is>
          <t>13-09-2022</t>
        </is>
      </c>
      <c r="BG494" t="n">
        <v>74.0</v>
      </c>
      <c r="BH494" t="inlineStr">
        <is>
          <t>NO</t>
        </is>
      </c>
    </row>
    <row r="495">
      <c r="A495" t="inlineStr">
        <is>
          <t>WI220920653</t>
        </is>
      </c>
      <c r="B495" t="inlineStr">
        <is>
          <t>DATA_VALIDATION</t>
        </is>
      </c>
      <c r="C495" t="inlineStr">
        <is>
          <t>201130014299</t>
        </is>
      </c>
      <c r="D495" t="inlineStr">
        <is>
          <t>Folder</t>
        </is>
      </c>
      <c r="E495" s="2">
        <f>HYPERLINK("capsilon://?command=openfolder&amp;siteaddress=FAM.docvelocity-na8.net&amp;folderid=FX330A7234-DAF8-5D1B-3C91-FB199A3FD29C","FX22092307")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MI2209168569</t>
        </is>
      </c>
      <c r="J495" t="n">
        <v>57.0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2.0</v>
      </c>
      <c r="O495" s="1" t="n">
        <v>44817.70622685185</v>
      </c>
      <c r="P495" s="1" t="n">
        <v>44817.75819444445</v>
      </c>
      <c r="Q495" t="n">
        <v>4269.0</v>
      </c>
      <c r="R495" t="n">
        <v>221.0</v>
      </c>
      <c r="S495" t="b">
        <v>0</v>
      </c>
      <c r="T495" t="inlineStr">
        <is>
          <t>N/A</t>
        </is>
      </c>
      <c r="U495" t="b">
        <v>0</v>
      </c>
      <c r="V495" t="inlineStr">
        <is>
          <t>Suraj Toradmal</t>
        </is>
      </c>
      <c r="W495" s="1" t="n">
        <v>44817.710752314815</v>
      </c>
      <c r="X495" t="n">
        <v>172.0</v>
      </c>
      <c r="Y495" t="n">
        <v>43.0</v>
      </c>
      <c r="Z495" t="n">
        <v>0.0</v>
      </c>
      <c r="AA495" t="n">
        <v>43.0</v>
      </c>
      <c r="AB495" t="n">
        <v>0.0</v>
      </c>
      <c r="AC495" t="n">
        <v>2.0</v>
      </c>
      <c r="AD495" t="n">
        <v>14.0</v>
      </c>
      <c r="AE495" t="n">
        <v>0.0</v>
      </c>
      <c r="AF495" t="n">
        <v>0.0</v>
      </c>
      <c r="AG495" t="n">
        <v>0.0</v>
      </c>
      <c r="AH495" t="inlineStr">
        <is>
          <t>Ketan Pathak</t>
        </is>
      </c>
      <c r="AI495" s="1" t="n">
        <v>44817.75819444445</v>
      </c>
      <c r="AJ495" t="n">
        <v>49.0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14.0</v>
      </c>
      <c r="AQ495" t="n">
        <v>0.0</v>
      </c>
      <c r="AR495" t="n">
        <v>0.0</v>
      </c>
      <c r="AS495" t="n">
        <v>0.0</v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  <c r="BF495" t="inlineStr">
        <is>
          <t>13-09-2022</t>
        </is>
      </c>
      <c r="BG495" t="n">
        <v>74.0</v>
      </c>
      <c r="BH495" t="inlineStr">
        <is>
          <t>NO</t>
        </is>
      </c>
    </row>
    <row r="496">
      <c r="A496" t="inlineStr">
        <is>
          <t>WI220920654</t>
        </is>
      </c>
      <c r="B496" t="inlineStr">
        <is>
          <t>DATA_VALIDATION</t>
        </is>
      </c>
      <c r="C496" t="inlineStr">
        <is>
          <t>201130014299</t>
        </is>
      </c>
      <c r="D496" t="inlineStr">
        <is>
          <t>Folder</t>
        </is>
      </c>
      <c r="E496" s="2">
        <f>HYPERLINK("capsilon://?command=openfolder&amp;siteaddress=FAM.docvelocity-na8.net&amp;folderid=FX330A7234-DAF8-5D1B-3C91-FB199A3FD29C","FX22092307")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MI2209168585</t>
        </is>
      </c>
      <c r="J496" t="n">
        <v>28.0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2.0</v>
      </c>
      <c r="O496" s="1" t="n">
        <v>44817.70655092593</v>
      </c>
      <c r="P496" s="1" t="n">
        <v>44817.75883101852</v>
      </c>
      <c r="Q496" t="n">
        <v>4331.0</v>
      </c>
      <c r="R496" t="n">
        <v>186.0</v>
      </c>
      <c r="S496" t="b">
        <v>0</v>
      </c>
      <c r="T496" t="inlineStr">
        <is>
          <t>N/A</t>
        </is>
      </c>
      <c r="U496" t="b">
        <v>0</v>
      </c>
      <c r="V496" t="inlineStr">
        <is>
          <t>Shivani Narwade</t>
        </is>
      </c>
      <c r="W496" s="1" t="n">
        <v>44817.70997685185</v>
      </c>
      <c r="X496" t="n">
        <v>102.0</v>
      </c>
      <c r="Y496" t="n">
        <v>21.0</v>
      </c>
      <c r="Z496" t="n">
        <v>0.0</v>
      </c>
      <c r="AA496" t="n">
        <v>21.0</v>
      </c>
      <c r="AB496" t="n">
        <v>0.0</v>
      </c>
      <c r="AC496" t="n">
        <v>0.0</v>
      </c>
      <c r="AD496" t="n">
        <v>7.0</v>
      </c>
      <c r="AE496" t="n">
        <v>0.0</v>
      </c>
      <c r="AF496" t="n">
        <v>0.0</v>
      </c>
      <c r="AG496" t="n">
        <v>0.0</v>
      </c>
      <c r="AH496" t="inlineStr">
        <is>
          <t>Archana Bhujbal</t>
        </is>
      </c>
      <c r="AI496" s="1" t="n">
        <v>44817.75883101852</v>
      </c>
      <c r="AJ496" t="n">
        <v>84.0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7.0</v>
      </c>
      <c r="AQ496" t="n">
        <v>0.0</v>
      </c>
      <c r="AR496" t="n">
        <v>0.0</v>
      </c>
      <c r="AS496" t="n">
        <v>0.0</v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  <c r="BF496" t="inlineStr">
        <is>
          <t>13-09-2022</t>
        </is>
      </c>
      <c r="BG496" t="n">
        <v>75.0</v>
      </c>
      <c r="BH496" t="inlineStr">
        <is>
          <t>NO</t>
        </is>
      </c>
    </row>
    <row r="497">
      <c r="A497" t="inlineStr">
        <is>
          <t>WI220920656</t>
        </is>
      </c>
      <c r="B497" t="inlineStr">
        <is>
          <t>DATA_VALIDATION</t>
        </is>
      </c>
      <c r="C497" t="inlineStr">
        <is>
          <t>201130014299</t>
        </is>
      </c>
      <c r="D497" t="inlineStr">
        <is>
          <t>Folder</t>
        </is>
      </c>
      <c r="E497" s="2">
        <f>HYPERLINK("capsilon://?command=openfolder&amp;siteaddress=FAM.docvelocity-na8.net&amp;folderid=FX330A7234-DAF8-5D1B-3C91-FB199A3FD29C","FX22092307")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MI2209168578</t>
        </is>
      </c>
      <c r="J497" t="n">
        <v>38.0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2.0</v>
      </c>
      <c r="O497" s="1" t="n">
        <v>44817.706666666665</v>
      </c>
      <c r="P497" s="1" t="n">
        <v>44817.75890046296</v>
      </c>
      <c r="Q497" t="n">
        <v>4351.0</v>
      </c>
      <c r="R497" t="n">
        <v>162.0</v>
      </c>
      <c r="S497" t="b">
        <v>0</v>
      </c>
      <c r="T497" t="inlineStr">
        <is>
          <t>N/A</t>
        </is>
      </c>
      <c r="U497" t="b">
        <v>0</v>
      </c>
      <c r="V497" t="inlineStr">
        <is>
          <t>Nilesh Thakur</t>
        </is>
      </c>
      <c r="W497" s="1" t="n">
        <v>44817.710023148145</v>
      </c>
      <c r="X497" t="n">
        <v>102.0</v>
      </c>
      <c r="Y497" t="n">
        <v>38.0</v>
      </c>
      <c r="Z497" t="n">
        <v>0.0</v>
      </c>
      <c r="AA497" t="n">
        <v>38.0</v>
      </c>
      <c r="AB497" t="n">
        <v>0.0</v>
      </c>
      <c r="AC497" t="n">
        <v>2.0</v>
      </c>
      <c r="AD497" t="n">
        <v>0.0</v>
      </c>
      <c r="AE497" t="n">
        <v>0.0</v>
      </c>
      <c r="AF497" t="n">
        <v>0.0</v>
      </c>
      <c r="AG497" t="n">
        <v>0.0</v>
      </c>
      <c r="AH497" t="inlineStr">
        <is>
          <t>Ketan Pathak</t>
        </is>
      </c>
      <c r="AI497" s="1" t="n">
        <v>44817.75890046296</v>
      </c>
      <c r="AJ497" t="n">
        <v>60.0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  <c r="BF497" t="inlineStr">
        <is>
          <t>13-09-2022</t>
        </is>
      </c>
      <c r="BG497" t="n">
        <v>75.0</v>
      </c>
      <c r="BH497" t="inlineStr">
        <is>
          <t>NO</t>
        </is>
      </c>
    </row>
    <row r="498">
      <c r="A498" t="inlineStr">
        <is>
          <t>WI220920657</t>
        </is>
      </c>
      <c r="B498" t="inlineStr">
        <is>
          <t>DATA_VALIDATION</t>
        </is>
      </c>
      <c r="C498" t="inlineStr">
        <is>
          <t>201130014299</t>
        </is>
      </c>
      <c r="D498" t="inlineStr">
        <is>
          <t>Folder</t>
        </is>
      </c>
      <c r="E498" s="2">
        <f>HYPERLINK("capsilon://?command=openfolder&amp;siteaddress=FAM.docvelocity-na8.net&amp;folderid=FX330A7234-DAF8-5D1B-3C91-FB199A3FD29C","FX22092307")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MI2209168587</t>
        </is>
      </c>
      <c r="J498" t="n">
        <v>28.0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2.0</v>
      </c>
      <c r="O498" s="1" t="n">
        <v>44817.70680555556</v>
      </c>
      <c r="P498" s="1" t="n">
        <v>44817.75965277778</v>
      </c>
      <c r="Q498" t="n">
        <v>4435.0</v>
      </c>
      <c r="R498" t="n">
        <v>131.0</v>
      </c>
      <c r="S498" t="b">
        <v>0</v>
      </c>
      <c r="T498" t="inlineStr">
        <is>
          <t>N/A</t>
        </is>
      </c>
      <c r="U498" t="b">
        <v>0</v>
      </c>
      <c r="V498" t="inlineStr">
        <is>
          <t>Shivani Narwade</t>
        </is>
      </c>
      <c r="W498" s="1" t="n">
        <v>44817.71068287037</v>
      </c>
      <c r="X498" t="n">
        <v>60.0</v>
      </c>
      <c r="Y498" t="n">
        <v>21.0</v>
      </c>
      <c r="Z498" t="n">
        <v>0.0</v>
      </c>
      <c r="AA498" t="n">
        <v>21.0</v>
      </c>
      <c r="AB498" t="n">
        <v>0.0</v>
      </c>
      <c r="AC498" t="n">
        <v>0.0</v>
      </c>
      <c r="AD498" t="n">
        <v>7.0</v>
      </c>
      <c r="AE498" t="n">
        <v>0.0</v>
      </c>
      <c r="AF498" t="n">
        <v>0.0</v>
      </c>
      <c r="AG498" t="n">
        <v>0.0</v>
      </c>
      <c r="AH498" t="inlineStr">
        <is>
          <t>Archana Bhujbal</t>
        </is>
      </c>
      <c r="AI498" s="1" t="n">
        <v>44817.75965277778</v>
      </c>
      <c r="AJ498" t="n">
        <v>71.0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7.0</v>
      </c>
      <c r="AQ498" t="n">
        <v>0.0</v>
      </c>
      <c r="AR498" t="n">
        <v>0.0</v>
      </c>
      <c r="AS498" t="n">
        <v>0.0</v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  <c r="BF498" t="inlineStr">
        <is>
          <t>13-09-2022</t>
        </is>
      </c>
      <c r="BG498" t="n">
        <v>76.0</v>
      </c>
      <c r="BH498" t="inlineStr">
        <is>
          <t>NO</t>
        </is>
      </c>
    </row>
    <row r="499">
      <c r="A499" t="inlineStr">
        <is>
          <t>WI220920658</t>
        </is>
      </c>
      <c r="B499" t="inlineStr">
        <is>
          <t>DATA_VALIDATION</t>
        </is>
      </c>
      <c r="C499" t="inlineStr">
        <is>
          <t>201130014299</t>
        </is>
      </c>
      <c r="D499" t="inlineStr">
        <is>
          <t>Folder</t>
        </is>
      </c>
      <c r="E499" s="2">
        <f>HYPERLINK("capsilon://?command=openfolder&amp;siteaddress=FAM.docvelocity-na8.net&amp;folderid=FX330A7234-DAF8-5D1B-3C91-FB199A3FD29C","FX22092307")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MI2209168591</t>
        </is>
      </c>
      <c r="J499" t="n">
        <v>28.0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2.0</v>
      </c>
      <c r="O499" s="1" t="n">
        <v>44817.70701388889</v>
      </c>
      <c r="P499" s="1" t="n">
        <v>44817.75965277778</v>
      </c>
      <c r="Q499" t="n">
        <v>4383.0</v>
      </c>
      <c r="R499" t="n">
        <v>165.0</v>
      </c>
      <c r="S499" t="b">
        <v>0</v>
      </c>
      <c r="T499" t="inlineStr">
        <is>
          <t>N/A</t>
        </is>
      </c>
      <c r="U499" t="b">
        <v>0</v>
      </c>
      <c r="V499" t="inlineStr">
        <is>
          <t>Nilesh Thakur</t>
        </is>
      </c>
      <c r="W499" s="1" t="n">
        <v>44817.7112037037</v>
      </c>
      <c r="X499" t="n">
        <v>101.0</v>
      </c>
      <c r="Y499" t="n">
        <v>21.0</v>
      </c>
      <c r="Z499" t="n">
        <v>0.0</v>
      </c>
      <c r="AA499" t="n">
        <v>21.0</v>
      </c>
      <c r="AB499" t="n">
        <v>0.0</v>
      </c>
      <c r="AC499" t="n">
        <v>1.0</v>
      </c>
      <c r="AD499" t="n">
        <v>7.0</v>
      </c>
      <c r="AE499" t="n">
        <v>0.0</v>
      </c>
      <c r="AF499" t="n">
        <v>0.0</v>
      </c>
      <c r="AG499" t="n">
        <v>0.0</v>
      </c>
      <c r="AH499" t="inlineStr">
        <is>
          <t>Ketan Pathak</t>
        </is>
      </c>
      <c r="AI499" s="1" t="n">
        <v>44817.75965277778</v>
      </c>
      <c r="AJ499" t="n">
        <v>64.0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7.0</v>
      </c>
      <c r="AQ499" t="n">
        <v>0.0</v>
      </c>
      <c r="AR499" t="n">
        <v>0.0</v>
      </c>
      <c r="AS499" t="n">
        <v>0.0</v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  <c r="BF499" t="inlineStr">
        <is>
          <t>13-09-2022</t>
        </is>
      </c>
      <c r="BG499" t="n">
        <v>75.0</v>
      </c>
      <c r="BH499" t="inlineStr">
        <is>
          <t>NO</t>
        </is>
      </c>
    </row>
    <row r="500">
      <c r="A500" t="inlineStr">
        <is>
          <t>WI220920668</t>
        </is>
      </c>
      <c r="B500" t="inlineStr">
        <is>
          <t>DATA_VALIDATION</t>
        </is>
      </c>
      <c r="C500" t="inlineStr">
        <is>
          <t>201308008870</t>
        </is>
      </c>
      <c r="D500" t="inlineStr">
        <is>
          <t>Folder</t>
        </is>
      </c>
      <c r="E500" s="2">
        <f>HYPERLINK("capsilon://?command=openfolder&amp;siteaddress=FAM.docvelocity-na8.net&amp;folderid=FX30DF5146-55AA-91A1-A538-945B6A45D4EA","FX22091280")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MI2209167251</t>
        </is>
      </c>
      <c r="J500" t="n">
        <v>2155.0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2.0</v>
      </c>
      <c r="O500" s="1" t="n">
        <v>44817.712222222224</v>
      </c>
      <c r="P500" s="1" t="n">
        <v>44817.75368055556</v>
      </c>
      <c r="Q500" t="n">
        <v>1540.0</v>
      </c>
      <c r="R500" t="n">
        <v>2042.0</v>
      </c>
      <c r="S500" t="b">
        <v>0</v>
      </c>
      <c r="T500" t="inlineStr">
        <is>
          <t>N/A</t>
        </is>
      </c>
      <c r="U500" t="b">
        <v>1</v>
      </c>
      <c r="V500" t="inlineStr">
        <is>
          <t>Nilesh Thakur</t>
        </is>
      </c>
      <c r="W500" s="1" t="n">
        <v>44817.729363425926</v>
      </c>
      <c r="X500" t="n">
        <v>1420.0</v>
      </c>
      <c r="Y500" t="n">
        <v>378.0</v>
      </c>
      <c r="Z500" t="n">
        <v>0.0</v>
      </c>
      <c r="AA500" t="n">
        <v>378.0</v>
      </c>
      <c r="AB500" t="n">
        <v>1669.0</v>
      </c>
      <c r="AC500" t="n">
        <v>53.0</v>
      </c>
      <c r="AD500" t="n">
        <v>1777.0</v>
      </c>
      <c r="AE500" t="n">
        <v>0.0</v>
      </c>
      <c r="AF500" t="n">
        <v>0.0</v>
      </c>
      <c r="AG500" t="n">
        <v>0.0</v>
      </c>
      <c r="AH500" t="inlineStr">
        <is>
          <t>Archana Bhujbal</t>
        </is>
      </c>
      <c r="AI500" s="1" t="n">
        <v>44817.75368055556</v>
      </c>
      <c r="AJ500" t="n">
        <v>622.0</v>
      </c>
      <c r="AK500" t="n">
        <v>0.0</v>
      </c>
      <c r="AL500" t="n">
        <v>0.0</v>
      </c>
      <c r="AM500" t="n">
        <v>0.0</v>
      </c>
      <c r="AN500" t="n">
        <v>1669.0</v>
      </c>
      <c r="AO500" t="n">
        <v>0.0</v>
      </c>
      <c r="AP500" t="n">
        <v>1777.0</v>
      </c>
      <c r="AQ500" t="n">
        <v>0.0</v>
      </c>
      <c r="AR500" t="n">
        <v>0.0</v>
      </c>
      <c r="AS500" t="n">
        <v>0.0</v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  <c r="BF500" t="inlineStr">
        <is>
          <t>13-09-2022</t>
        </is>
      </c>
      <c r="BG500" t="n">
        <v>59.0</v>
      </c>
      <c r="BH500" t="inlineStr">
        <is>
          <t>NO</t>
        </is>
      </c>
    </row>
    <row r="501">
      <c r="A501" t="inlineStr">
        <is>
          <t>WI220920747</t>
        </is>
      </c>
      <c r="B501" t="inlineStr">
        <is>
          <t>DATA_VALIDATION</t>
        </is>
      </c>
      <c r="C501" t="inlineStr">
        <is>
          <t>201330008568</t>
        </is>
      </c>
      <c r="D501" t="inlineStr">
        <is>
          <t>Folder</t>
        </is>
      </c>
      <c r="E501" s="2">
        <f>HYPERLINK("capsilon://?command=openfolder&amp;siteaddress=FAM.docvelocity-na8.net&amp;folderid=FX99484240-AD15-419B-B731-CCB80987E242","FX22091826")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MI2209169827</t>
        </is>
      </c>
      <c r="J501" t="n">
        <v>83.0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2.0</v>
      </c>
      <c r="O501" s="1" t="n">
        <v>44817.74136574074</v>
      </c>
      <c r="P501" s="1" t="n">
        <v>44817.76189814815</v>
      </c>
      <c r="Q501" t="n">
        <v>1219.0</v>
      </c>
      <c r="R501" t="n">
        <v>555.0</v>
      </c>
      <c r="S501" t="b">
        <v>0</v>
      </c>
      <c r="T501" t="inlineStr">
        <is>
          <t>N/A</t>
        </is>
      </c>
      <c r="U501" t="b">
        <v>0</v>
      </c>
      <c r="V501" t="inlineStr">
        <is>
          <t>Suraj Toradmal</t>
        </is>
      </c>
      <c r="W501" s="1" t="n">
        <v>44817.75166666666</v>
      </c>
      <c r="X501" t="n">
        <v>362.0</v>
      </c>
      <c r="Y501" t="n">
        <v>56.0</v>
      </c>
      <c r="Z501" t="n">
        <v>0.0</v>
      </c>
      <c r="AA501" t="n">
        <v>56.0</v>
      </c>
      <c r="AB501" t="n">
        <v>0.0</v>
      </c>
      <c r="AC501" t="n">
        <v>6.0</v>
      </c>
      <c r="AD501" t="n">
        <v>27.0</v>
      </c>
      <c r="AE501" t="n">
        <v>0.0</v>
      </c>
      <c r="AF501" t="n">
        <v>0.0</v>
      </c>
      <c r="AG501" t="n">
        <v>0.0</v>
      </c>
      <c r="AH501" t="inlineStr">
        <is>
          <t>Archana Bhujbal</t>
        </is>
      </c>
      <c r="AI501" s="1" t="n">
        <v>44817.76189814815</v>
      </c>
      <c r="AJ501" t="n">
        <v>193.0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27.0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  <c r="BF501" t="inlineStr">
        <is>
          <t>13-09-2022</t>
        </is>
      </c>
      <c r="BG501" t="n">
        <v>29.0</v>
      </c>
      <c r="BH501" t="inlineStr">
        <is>
          <t>NO</t>
        </is>
      </c>
    </row>
    <row r="502">
      <c r="A502" t="inlineStr">
        <is>
          <t>WI220920749</t>
        </is>
      </c>
      <c r="B502" t="inlineStr">
        <is>
          <t>DATA_VALIDATION</t>
        </is>
      </c>
      <c r="C502" t="inlineStr">
        <is>
          <t>201330008568</t>
        </is>
      </c>
      <c r="D502" t="inlineStr">
        <is>
          <t>Folder</t>
        </is>
      </c>
      <c r="E502" s="2">
        <f>HYPERLINK("capsilon://?command=openfolder&amp;siteaddress=FAM.docvelocity-na8.net&amp;folderid=FX99484240-AD15-419B-B731-CCB80987E242","FX22091826")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MI2209169833</t>
        </is>
      </c>
      <c r="J502" t="n">
        <v>83.0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44817.741527777776</v>
      </c>
      <c r="P502" s="1" t="n">
        <v>44817.76144675926</v>
      </c>
      <c r="Q502" t="n">
        <v>1347.0</v>
      </c>
      <c r="R502" t="n">
        <v>374.0</v>
      </c>
      <c r="S502" t="b">
        <v>0</v>
      </c>
      <c r="T502" t="inlineStr">
        <is>
          <t>N/A</t>
        </is>
      </c>
      <c r="U502" t="b">
        <v>0</v>
      </c>
      <c r="V502" t="inlineStr">
        <is>
          <t>Shivani Narwade</t>
        </is>
      </c>
      <c r="W502" s="1" t="n">
        <v>44817.75047453704</v>
      </c>
      <c r="X502" t="n">
        <v>220.0</v>
      </c>
      <c r="Y502" t="n">
        <v>56.0</v>
      </c>
      <c r="Z502" t="n">
        <v>0.0</v>
      </c>
      <c r="AA502" t="n">
        <v>56.0</v>
      </c>
      <c r="AB502" t="n">
        <v>0.0</v>
      </c>
      <c r="AC502" t="n">
        <v>7.0</v>
      </c>
      <c r="AD502" t="n">
        <v>27.0</v>
      </c>
      <c r="AE502" t="n">
        <v>0.0</v>
      </c>
      <c r="AF502" t="n">
        <v>0.0</v>
      </c>
      <c r="AG502" t="n">
        <v>0.0</v>
      </c>
      <c r="AH502" t="inlineStr">
        <is>
          <t>Ketan Pathak</t>
        </is>
      </c>
      <c r="AI502" s="1" t="n">
        <v>44817.76144675926</v>
      </c>
      <c r="AJ502" t="n">
        <v>154.0</v>
      </c>
      <c r="AK502" t="n">
        <v>2.0</v>
      </c>
      <c r="AL502" t="n">
        <v>0.0</v>
      </c>
      <c r="AM502" t="n">
        <v>2.0</v>
      </c>
      <c r="AN502" t="n">
        <v>0.0</v>
      </c>
      <c r="AO502" t="n">
        <v>2.0</v>
      </c>
      <c r="AP502" t="n">
        <v>25.0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  <c r="BF502" t="inlineStr">
        <is>
          <t>13-09-2022</t>
        </is>
      </c>
      <c r="BG502" t="n">
        <v>28.0</v>
      </c>
      <c r="BH502" t="inlineStr">
        <is>
          <t>NO</t>
        </is>
      </c>
    </row>
    <row r="503">
      <c r="A503" t="inlineStr">
        <is>
          <t>WI220920751</t>
        </is>
      </c>
      <c r="B503" t="inlineStr">
        <is>
          <t>DATA_VALIDATION</t>
        </is>
      </c>
      <c r="C503" t="inlineStr">
        <is>
          <t>201330008568</t>
        </is>
      </c>
      <c r="D503" t="inlineStr">
        <is>
          <t>Folder</t>
        </is>
      </c>
      <c r="E503" s="2">
        <f>HYPERLINK("capsilon://?command=openfolder&amp;siteaddress=FAM.docvelocity-na8.net&amp;folderid=FX99484240-AD15-419B-B731-CCB80987E242","FX22091826")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MI2209169834</t>
        </is>
      </c>
      <c r="J503" t="n">
        <v>83.0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44817.742268518516</v>
      </c>
      <c r="P503" s="1" t="n">
        <v>44817.76314814815</v>
      </c>
      <c r="Q503" t="n">
        <v>1147.0</v>
      </c>
      <c r="R503" t="n">
        <v>657.0</v>
      </c>
      <c r="S503" t="b">
        <v>0</v>
      </c>
      <c r="T503" t="inlineStr">
        <is>
          <t>N/A</t>
        </is>
      </c>
      <c r="U503" t="b">
        <v>0</v>
      </c>
      <c r="V503" t="inlineStr">
        <is>
          <t>Swapnil Ambesange</t>
        </is>
      </c>
      <c r="W503" s="1" t="n">
        <v>44817.75630787037</v>
      </c>
      <c r="X503" t="n">
        <v>511.0</v>
      </c>
      <c r="Y503" t="n">
        <v>62.0</v>
      </c>
      <c r="Z503" t="n">
        <v>0.0</v>
      </c>
      <c r="AA503" t="n">
        <v>62.0</v>
      </c>
      <c r="AB503" t="n">
        <v>0.0</v>
      </c>
      <c r="AC503" t="n">
        <v>8.0</v>
      </c>
      <c r="AD503" t="n">
        <v>21.0</v>
      </c>
      <c r="AE503" t="n">
        <v>0.0</v>
      </c>
      <c r="AF503" t="n">
        <v>0.0</v>
      </c>
      <c r="AG503" t="n">
        <v>0.0</v>
      </c>
      <c r="AH503" t="inlineStr">
        <is>
          <t>Ketan Pathak</t>
        </is>
      </c>
      <c r="AI503" s="1" t="n">
        <v>44817.76314814815</v>
      </c>
      <c r="AJ503" t="n">
        <v>146.0</v>
      </c>
      <c r="AK503" t="n">
        <v>2.0</v>
      </c>
      <c r="AL503" t="n">
        <v>0.0</v>
      </c>
      <c r="AM503" t="n">
        <v>2.0</v>
      </c>
      <c r="AN503" t="n">
        <v>0.0</v>
      </c>
      <c r="AO503" t="n">
        <v>2.0</v>
      </c>
      <c r="AP503" t="n">
        <v>19.0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  <c r="BF503" t="inlineStr">
        <is>
          <t>13-09-2022</t>
        </is>
      </c>
      <c r="BG503" t="n">
        <v>30.0</v>
      </c>
      <c r="BH503" t="inlineStr">
        <is>
          <t>NO</t>
        </is>
      </c>
    </row>
    <row r="504">
      <c r="A504" t="inlineStr">
        <is>
          <t>WI220920755</t>
        </is>
      </c>
      <c r="B504" t="inlineStr">
        <is>
          <t>DATA_VALIDATION</t>
        </is>
      </c>
      <c r="C504" t="inlineStr">
        <is>
          <t>201130014269</t>
        </is>
      </c>
      <c r="D504" t="inlineStr">
        <is>
          <t>Folder</t>
        </is>
      </c>
      <c r="E504" s="2">
        <f>HYPERLINK("capsilon://?command=openfolder&amp;siteaddress=FAM.docvelocity-na8.net&amp;folderid=FXEC314663-AA3E-3087-C335-A4ABF72E20B3","FX2209663")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MI2209169894</t>
        </is>
      </c>
      <c r="J504" t="n">
        <v>28.0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44817.74387731482</v>
      </c>
      <c r="P504" s="1" t="n">
        <v>44817.76331018518</v>
      </c>
      <c r="Q504" t="n">
        <v>1367.0</v>
      </c>
      <c r="R504" t="n">
        <v>312.0</v>
      </c>
      <c r="S504" t="b">
        <v>0</v>
      </c>
      <c r="T504" t="inlineStr">
        <is>
          <t>N/A</t>
        </is>
      </c>
      <c r="U504" t="b">
        <v>0</v>
      </c>
      <c r="V504" t="inlineStr">
        <is>
          <t>Shivani Narwade</t>
        </is>
      </c>
      <c r="W504" s="1" t="n">
        <v>44817.75269675926</v>
      </c>
      <c r="X504" t="n">
        <v>191.0</v>
      </c>
      <c r="Y504" t="n">
        <v>21.0</v>
      </c>
      <c r="Z504" t="n">
        <v>0.0</v>
      </c>
      <c r="AA504" t="n">
        <v>21.0</v>
      </c>
      <c r="AB504" t="n">
        <v>0.0</v>
      </c>
      <c r="AC504" t="n">
        <v>2.0</v>
      </c>
      <c r="AD504" t="n">
        <v>7.0</v>
      </c>
      <c r="AE504" t="n">
        <v>0.0</v>
      </c>
      <c r="AF504" t="n">
        <v>0.0</v>
      </c>
      <c r="AG504" t="n">
        <v>0.0</v>
      </c>
      <c r="AH504" t="inlineStr">
        <is>
          <t>Archana Bhujbal</t>
        </is>
      </c>
      <c r="AI504" s="1" t="n">
        <v>44817.76331018518</v>
      </c>
      <c r="AJ504" t="n">
        <v>121.0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7.0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  <c r="BF504" t="inlineStr">
        <is>
          <t>13-09-2022</t>
        </is>
      </c>
      <c r="BG504" t="n">
        <v>27.0</v>
      </c>
      <c r="BH504" t="inlineStr">
        <is>
          <t>NO</t>
        </is>
      </c>
    </row>
    <row r="505">
      <c r="A505" t="inlineStr">
        <is>
          <t>WI220920756</t>
        </is>
      </c>
      <c r="B505" t="inlineStr">
        <is>
          <t>DATA_VALIDATION</t>
        </is>
      </c>
      <c r="C505" t="inlineStr">
        <is>
          <t>201130014269</t>
        </is>
      </c>
      <c r="D505" t="inlineStr">
        <is>
          <t>Folder</t>
        </is>
      </c>
      <c r="E505" s="2">
        <f>HYPERLINK("capsilon://?command=openfolder&amp;siteaddress=FAM.docvelocity-na8.net&amp;folderid=FXEC314663-AA3E-3087-C335-A4ABF72E20B3","FX2209663")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MI2209169906</t>
        </is>
      </c>
      <c r="J505" t="n">
        <v>28.0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44817.74434027778</v>
      </c>
      <c r="P505" s="1" t="n">
        <v>44817.76467592592</v>
      </c>
      <c r="Q505" t="n">
        <v>1485.0</v>
      </c>
      <c r="R505" t="n">
        <v>272.0</v>
      </c>
      <c r="S505" t="b">
        <v>0</v>
      </c>
      <c r="T505" t="inlineStr">
        <is>
          <t>N/A</t>
        </is>
      </c>
      <c r="U505" t="b">
        <v>0</v>
      </c>
      <c r="V505" t="inlineStr">
        <is>
          <t>Suraj Toradmal</t>
        </is>
      </c>
      <c r="W505" s="1" t="n">
        <v>44817.75329861111</v>
      </c>
      <c r="X505" t="n">
        <v>141.0</v>
      </c>
      <c r="Y505" t="n">
        <v>21.0</v>
      </c>
      <c r="Z505" t="n">
        <v>0.0</v>
      </c>
      <c r="AA505" t="n">
        <v>21.0</v>
      </c>
      <c r="AB505" t="n">
        <v>0.0</v>
      </c>
      <c r="AC505" t="n">
        <v>1.0</v>
      </c>
      <c r="AD505" t="n">
        <v>7.0</v>
      </c>
      <c r="AE505" t="n">
        <v>0.0</v>
      </c>
      <c r="AF505" t="n">
        <v>0.0</v>
      </c>
      <c r="AG505" t="n">
        <v>0.0</v>
      </c>
      <c r="AH505" t="inlineStr">
        <is>
          <t>Ketan Pathak</t>
        </is>
      </c>
      <c r="AI505" s="1" t="n">
        <v>44817.76467592592</v>
      </c>
      <c r="AJ505" t="n">
        <v>131.0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7.0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  <c r="BF505" t="inlineStr">
        <is>
          <t>13-09-2022</t>
        </is>
      </c>
      <c r="BG505" t="n">
        <v>29.0</v>
      </c>
      <c r="BH505" t="inlineStr">
        <is>
          <t>NO</t>
        </is>
      </c>
    </row>
    <row r="506">
      <c r="A506" t="inlineStr">
        <is>
          <t>WI220920757</t>
        </is>
      </c>
      <c r="B506" t="inlineStr">
        <is>
          <t>DATA_VALIDATION</t>
        </is>
      </c>
      <c r="C506" t="inlineStr">
        <is>
          <t>201130014269</t>
        </is>
      </c>
      <c r="D506" t="inlineStr">
        <is>
          <t>Folder</t>
        </is>
      </c>
      <c r="E506" s="2">
        <f>HYPERLINK("capsilon://?command=openfolder&amp;siteaddress=FAM.docvelocity-na8.net&amp;folderid=FXEC314663-AA3E-3087-C335-A4ABF72E20B3","FX2209663")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MI2209169912</t>
        </is>
      </c>
      <c r="J506" t="n">
        <v>28.0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2.0</v>
      </c>
      <c r="O506" s="1" t="n">
        <v>44817.74451388889</v>
      </c>
      <c r="P506" s="1" t="n">
        <v>44817.765439814815</v>
      </c>
      <c r="Q506" t="n">
        <v>1305.0</v>
      </c>
      <c r="R506" t="n">
        <v>503.0</v>
      </c>
      <c r="S506" t="b">
        <v>0</v>
      </c>
      <c r="T506" t="inlineStr">
        <is>
          <t>N/A</t>
        </is>
      </c>
      <c r="U506" t="b">
        <v>0</v>
      </c>
      <c r="V506" t="inlineStr">
        <is>
          <t>Suraj Toradmal</t>
        </is>
      </c>
      <c r="W506" s="1" t="n">
        <v>44817.756886574076</v>
      </c>
      <c r="X506" t="n">
        <v>309.0</v>
      </c>
      <c r="Y506" t="n">
        <v>21.0</v>
      </c>
      <c r="Z506" t="n">
        <v>0.0</v>
      </c>
      <c r="AA506" t="n">
        <v>21.0</v>
      </c>
      <c r="AB506" t="n">
        <v>0.0</v>
      </c>
      <c r="AC506" t="n">
        <v>7.0</v>
      </c>
      <c r="AD506" t="n">
        <v>7.0</v>
      </c>
      <c r="AE506" t="n">
        <v>0.0</v>
      </c>
      <c r="AF506" t="n">
        <v>0.0</v>
      </c>
      <c r="AG506" t="n">
        <v>0.0</v>
      </c>
      <c r="AH506" t="inlineStr">
        <is>
          <t>Archana Bhujbal</t>
        </is>
      </c>
      <c r="AI506" s="1" t="n">
        <v>44817.765439814815</v>
      </c>
      <c r="AJ506" t="n">
        <v>183.0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7.0</v>
      </c>
      <c r="AQ506" t="n">
        <v>0.0</v>
      </c>
      <c r="AR506" t="n">
        <v>0.0</v>
      </c>
      <c r="AS506" t="n">
        <v>0.0</v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  <c r="BF506" t="inlineStr">
        <is>
          <t>13-09-2022</t>
        </is>
      </c>
      <c r="BG506" t="n">
        <v>30.0</v>
      </c>
      <c r="BH506" t="inlineStr">
        <is>
          <t>NO</t>
        </is>
      </c>
    </row>
    <row r="507">
      <c r="A507" t="inlineStr">
        <is>
          <t>WI220920758</t>
        </is>
      </c>
      <c r="B507" t="inlineStr">
        <is>
          <t>DATA_VALIDATION</t>
        </is>
      </c>
      <c r="C507" t="inlineStr">
        <is>
          <t>201130014269</t>
        </is>
      </c>
      <c r="D507" t="inlineStr">
        <is>
          <t>Folder</t>
        </is>
      </c>
      <c r="E507" s="2">
        <f>HYPERLINK("capsilon://?command=openfolder&amp;siteaddress=FAM.docvelocity-na8.net&amp;folderid=FXEC314663-AA3E-3087-C335-A4ABF72E20B3","FX2209663")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MI2209169922</t>
        </is>
      </c>
      <c r="J507" t="n">
        <v>28.0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44817.74475694444</v>
      </c>
      <c r="P507" s="1" t="n">
        <v>44817.765543981484</v>
      </c>
      <c r="Q507" t="n">
        <v>1605.0</v>
      </c>
      <c r="R507" t="n">
        <v>191.0</v>
      </c>
      <c r="S507" t="b">
        <v>0</v>
      </c>
      <c r="T507" t="inlineStr">
        <is>
          <t>N/A</t>
        </is>
      </c>
      <c r="U507" t="b">
        <v>0</v>
      </c>
      <c r="V507" t="inlineStr">
        <is>
          <t>Nilesh Thakur</t>
        </is>
      </c>
      <c r="W507" s="1" t="n">
        <v>44817.755891203706</v>
      </c>
      <c r="X507" t="n">
        <v>117.0</v>
      </c>
      <c r="Y507" t="n">
        <v>21.0</v>
      </c>
      <c r="Z507" t="n">
        <v>0.0</v>
      </c>
      <c r="AA507" t="n">
        <v>21.0</v>
      </c>
      <c r="AB507" t="n">
        <v>0.0</v>
      </c>
      <c r="AC507" t="n">
        <v>0.0</v>
      </c>
      <c r="AD507" t="n">
        <v>7.0</v>
      </c>
      <c r="AE507" t="n">
        <v>0.0</v>
      </c>
      <c r="AF507" t="n">
        <v>0.0</v>
      </c>
      <c r="AG507" t="n">
        <v>0.0</v>
      </c>
      <c r="AH507" t="inlineStr">
        <is>
          <t>Ketan Pathak</t>
        </is>
      </c>
      <c r="AI507" s="1" t="n">
        <v>44817.765543981484</v>
      </c>
      <c r="AJ507" t="n">
        <v>74.0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7.0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  <c r="BF507" t="inlineStr">
        <is>
          <t>13-09-2022</t>
        </is>
      </c>
      <c r="BG507" t="n">
        <v>29.0</v>
      </c>
      <c r="BH507" t="inlineStr">
        <is>
          <t>NO</t>
        </is>
      </c>
    </row>
    <row r="508">
      <c r="A508" t="inlineStr">
        <is>
          <t>WI220920760</t>
        </is>
      </c>
      <c r="B508" t="inlineStr">
        <is>
          <t>DATA_VALIDATION</t>
        </is>
      </c>
      <c r="C508" t="inlineStr">
        <is>
          <t>201130014269</t>
        </is>
      </c>
      <c r="D508" t="inlineStr">
        <is>
          <t>Folder</t>
        </is>
      </c>
      <c r="E508" s="2">
        <f>HYPERLINK("capsilon://?command=openfolder&amp;siteaddress=FAM.docvelocity-na8.net&amp;folderid=FXEC314663-AA3E-3087-C335-A4ABF72E20B3","FX2209663")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MI2209169928</t>
        </is>
      </c>
      <c r="J508" t="n">
        <v>28.0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2.0</v>
      </c>
      <c r="O508" s="1" t="n">
        <v>44817.74501157407</v>
      </c>
      <c r="P508" s="1" t="n">
        <v>44817.766284722224</v>
      </c>
      <c r="Q508" t="n">
        <v>1638.0</v>
      </c>
      <c r="R508" t="n">
        <v>200.0</v>
      </c>
      <c r="S508" t="b">
        <v>0</v>
      </c>
      <c r="T508" t="inlineStr">
        <is>
          <t>N/A</t>
        </is>
      </c>
      <c r="U508" t="b">
        <v>0</v>
      </c>
      <c r="V508" t="inlineStr">
        <is>
          <t>Nilesh Thakur</t>
        </is>
      </c>
      <c r="W508" s="1" t="n">
        <v>44817.75711805555</v>
      </c>
      <c r="X508" t="n">
        <v>105.0</v>
      </c>
      <c r="Y508" t="n">
        <v>21.0</v>
      </c>
      <c r="Z508" t="n">
        <v>0.0</v>
      </c>
      <c r="AA508" t="n">
        <v>21.0</v>
      </c>
      <c r="AB508" t="n">
        <v>0.0</v>
      </c>
      <c r="AC508" t="n">
        <v>0.0</v>
      </c>
      <c r="AD508" t="n">
        <v>7.0</v>
      </c>
      <c r="AE508" t="n">
        <v>0.0</v>
      </c>
      <c r="AF508" t="n">
        <v>0.0</v>
      </c>
      <c r="AG508" t="n">
        <v>0.0</v>
      </c>
      <c r="AH508" t="inlineStr">
        <is>
          <t>Sumit Jarhad</t>
        </is>
      </c>
      <c r="AI508" s="1" t="n">
        <v>44817.766284722224</v>
      </c>
      <c r="AJ508" t="n">
        <v>95.0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7.0</v>
      </c>
      <c r="AQ508" t="n">
        <v>0.0</v>
      </c>
      <c r="AR508" t="n">
        <v>0.0</v>
      </c>
      <c r="AS508" t="n">
        <v>0.0</v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  <c r="BF508" t="inlineStr">
        <is>
          <t>13-09-2022</t>
        </is>
      </c>
      <c r="BG508" t="n">
        <v>30.0</v>
      </c>
      <c r="BH508" t="inlineStr">
        <is>
          <t>NO</t>
        </is>
      </c>
    </row>
    <row r="509">
      <c r="A509" t="inlineStr">
        <is>
          <t>WI220920764</t>
        </is>
      </c>
      <c r="B509" t="inlineStr">
        <is>
          <t>DATA_VALIDATION</t>
        </is>
      </c>
      <c r="C509" t="inlineStr">
        <is>
          <t>201308008832</t>
        </is>
      </c>
      <c r="D509" t="inlineStr">
        <is>
          <t>Folder</t>
        </is>
      </c>
      <c r="E509" s="2">
        <f>HYPERLINK("capsilon://?command=openfolder&amp;siteaddress=FAM.docvelocity-na8.net&amp;folderid=FXFDF41147-D23B-DC25-02A7-D9B9FEDE1528","FX22086757")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MI2209170054</t>
        </is>
      </c>
      <c r="J509" t="n">
        <v>67.0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44817.75085648148</v>
      </c>
      <c r="P509" s="1" t="n">
        <v>44817.767013888886</v>
      </c>
      <c r="Q509" t="n">
        <v>1118.0</v>
      </c>
      <c r="R509" t="n">
        <v>278.0</v>
      </c>
      <c r="S509" t="b">
        <v>0</v>
      </c>
      <c r="T509" t="inlineStr">
        <is>
          <t>N/A</t>
        </is>
      </c>
      <c r="U509" t="b">
        <v>0</v>
      </c>
      <c r="V509" t="inlineStr">
        <is>
          <t>Swapnil Ambesange</t>
        </is>
      </c>
      <c r="W509" s="1" t="n">
        <v>44817.75797453704</v>
      </c>
      <c r="X509" t="n">
        <v>143.0</v>
      </c>
      <c r="Y509" t="n">
        <v>52.0</v>
      </c>
      <c r="Z509" t="n">
        <v>0.0</v>
      </c>
      <c r="AA509" t="n">
        <v>52.0</v>
      </c>
      <c r="AB509" t="n">
        <v>0.0</v>
      </c>
      <c r="AC509" t="n">
        <v>13.0</v>
      </c>
      <c r="AD509" t="n">
        <v>15.0</v>
      </c>
      <c r="AE509" t="n">
        <v>0.0</v>
      </c>
      <c r="AF509" t="n">
        <v>0.0</v>
      </c>
      <c r="AG509" t="n">
        <v>0.0</v>
      </c>
      <c r="AH509" t="inlineStr">
        <is>
          <t>Archana Bhujbal</t>
        </is>
      </c>
      <c r="AI509" s="1" t="n">
        <v>44817.767013888886</v>
      </c>
      <c r="AJ509" t="n">
        <v>135.0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15.0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  <c r="BF509" t="inlineStr">
        <is>
          <t>13-09-2022</t>
        </is>
      </c>
      <c r="BG509" t="n">
        <v>23.0</v>
      </c>
      <c r="BH509" t="inlineStr">
        <is>
          <t>NO</t>
        </is>
      </c>
    </row>
    <row r="510">
      <c r="A510" t="inlineStr">
        <is>
          <t>WI220920786</t>
        </is>
      </c>
      <c r="B510" t="inlineStr">
        <is>
          <t>DATA_VALIDATION</t>
        </is>
      </c>
      <c r="C510" t="inlineStr">
        <is>
          <t>201330008599</t>
        </is>
      </c>
      <c r="D510" t="inlineStr">
        <is>
          <t>Folder</t>
        </is>
      </c>
      <c r="E510" s="2">
        <f>HYPERLINK("capsilon://?command=openfolder&amp;siteaddress=FAM.docvelocity-na8.net&amp;folderid=FXCF8C952B-622C-4A3F-AD67-71D5DCEE859F","FX22092549")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MI2209170128</t>
        </is>
      </c>
      <c r="J510" t="n">
        <v>67.0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44817.75204861111</v>
      </c>
      <c r="P510" s="1" t="n">
        <v>44817.766805555555</v>
      </c>
      <c r="Q510" t="n">
        <v>955.0</v>
      </c>
      <c r="R510" t="n">
        <v>320.0</v>
      </c>
      <c r="S510" t="b">
        <v>0</v>
      </c>
      <c r="T510" t="inlineStr">
        <is>
          <t>N/A</t>
        </is>
      </c>
      <c r="U510" t="b">
        <v>0</v>
      </c>
      <c r="V510" t="inlineStr">
        <is>
          <t>Shivani Narwade</t>
        </is>
      </c>
      <c r="W510" s="1" t="n">
        <v>44817.75898148148</v>
      </c>
      <c r="X510" t="n">
        <v>211.0</v>
      </c>
      <c r="Y510" t="n">
        <v>52.0</v>
      </c>
      <c r="Z510" t="n">
        <v>0.0</v>
      </c>
      <c r="AA510" t="n">
        <v>52.0</v>
      </c>
      <c r="AB510" t="n">
        <v>0.0</v>
      </c>
      <c r="AC510" t="n">
        <v>17.0</v>
      </c>
      <c r="AD510" t="n">
        <v>15.0</v>
      </c>
      <c r="AE510" t="n">
        <v>0.0</v>
      </c>
      <c r="AF510" t="n">
        <v>0.0</v>
      </c>
      <c r="AG510" t="n">
        <v>0.0</v>
      </c>
      <c r="AH510" t="inlineStr">
        <is>
          <t>Ketan Pathak</t>
        </is>
      </c>
      <c r="AI510" s="1" t="n">
        <v>44817.766805555555</v>
      </c>
      <c r="AJ510" t="n">
        <v>109.0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15.0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  <c r="BF510" t="inlineStr">
        <is>
          <t>13-09-2022</t>
        </is>
      </c>
      <c r="BG510" t="n">
        <v>21.0</v>
      </c>
      <c r="BH510" t="inlineStr">
        <is>
          <t>NO</t>
        </is>
      </c>
    </row>
    <row r="511">
      <c r="A511" t="inlineStr">
        <is>
          <t>WI220920790</t>
        </is>
      </c>
      <c r="B511" t="inlineStr">
        <is>
          <t>DATA_VALIDATION</t>
        </is>
      </c>
      <c r="C511" t="inlineStr">
        <is>
          <t>201330008599</t>
        </is>
      </c>
      <c r="D511" t="inlineStr">
        <is>
          <t>Folder</t>
        </is>
      </c>
      <c r="E511" s="2">
        <f>HYPERLINK("capsilon://?command=openfolder&amp;siteaddress=FAM.docvelocity-na8.net&amp;folderid=FXCF8C952B-622C-4A3F-AD67-71D5DCEE859F","FX22092549")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MI2209170061</t>
        </is>
      </c>
      <c r="J511" t="n">
        <v>123.0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1.0</v>
      </c>
      <c r="O511" s="1" t="n">
        <v>44817.75237268519</v>
      </c>
      <c r="P511" s="1" t="n">
        <v>44817.79251157407</v>
      </c>
      <c r="Q511" t="n">
        <v>3336.0</v>
      </c>
      <c r="R511" t="n">
        <v>132.0</v>
      </c>
      <c r="S511" t="b">
        <v>0</v>
      </c>
      <c r="T511" t="inlineStr">
        <is>
          <t>N/A</t>
        </is>
      </c>
      <c r="U511" t="b">
        <v>0</v>
      </c>
      <c r="V511" t="inlineStr">
        <is>
          <t>Shubham Karwate</t>
        </is>
      </c>
      <c r="W511" s="1" t="n">
        <v>44817.79251157407</v>
      </c>
      <c r="X511" t="n">
        <v>73.0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123.0</v>
      </c>
      <c r="AE511" t="n">
        <v>123.0</v>
      </c>
      <c r="AF511" t="n">
        <v>0.0</v>
      </c>
      <c r="AG511" t="n">
        <v>3.0</v>
      </c>
      <c r="AH511" t="inlineStr">
        <is>
          <t>N/A</t>
        </is>
      </c>
      <c r="AI511" t="inlineStr">
        <is>
          <t>N/A</t>
        </is>
      </c>
      <c r="AJ511" t="inlineStr">
        <is>
          <t>N/A</t>
        </is>
      </c>
      <c r="AK511" t="inlineStr">
        <is>
          <t>N/A</t>
        </is>
      </c>
      <c r="AL511" t="inlineStr">
        <is>
          <t>N/A</t>
        </is>
      </c>
      <c r="AM511" t="inlineStr">
        <is>
          <t>N/A</t>
        </is>
      </c>
      <c r="AN511" t="inlineStr">
        <is>
          <t>N/A</t>
        </is>
      </c>
      <c r="AO511" t="inlineStr">
        <is>
          <t>N/A</t>
        </is>
      </c>
      <c r="AP511" t="inlineStr">
        <is>
          <t>N/A</t>
        </is>
      </c>
      <c r="AQ511" t="inlineStr">
        <is>
          <t>N/A</t>
        </is>
      </c>
      <c r="AR511" t="inlineStr">
        <is>
          <t>N/A</t>
        </is>
      </c>
      <c r="AS511" t="inlineStr">
        <is>
          <t>N/A</t>
        </is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  <c r="BF511" t="inlineStr">
        <is>
          <t>13-09-2022</t>
        </is>
      </c>
      <c r="BG511" t="n">
        <v>57.0</v>
      </c>
      <c r="BH511" t="inlineStr">
        <is>
          <t>NO</t>
        </is>
      </c>
    </row>
    <row r="512">
      <c r="A512" t="inlineStr">
        <is>
          <t>WI220920837</t>
        </is>
      </c>
      <c r="B512" t="inlineStr">
        <is>
          <t>DATA_VALIDATION</t>
        </is>
      </c>
      <c r="C512" t="inlineStr">
        <is>
          <t>201300025191</t>
        </is>
      </c>
      <c r="D512" t="inlineStr">
        <is>
          <t>Folder</t>
        </is>
      </c>
      <c r="E512" s="2">
        <f>HYPERLINK("capsilon://?command=openfolder&amp;siteaddress=FAM.docvelocity-na8.net&amp;folderid=FX83882AE6-22EB-E143-8881-367309E386D4","FX2209824")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MI2209170441</t>
        </is>
      </c>
      <c r="J512" t="n">
        <v>103.0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2.0</v>
      </c>
      <c r="O512" s="1" t="n">
        <v>44817.760879629626</v>
      </c>
      <c r="P512" s="1" t="n">
        <v>44817.77162037037</v>
      </c>
      <c r="Q512" t="n">
        <v>242.0</v>
      </c>
      <c r="R512" t="n">
        <v>686.0</v>
      </c>
      <c r="S512" t="b">
        <v>0</v>
      </c>
      <c r="T512" t="inlineStr">
        <is>
          <t>N/A</t>
        </is>
      </c>
      <c r="U512" t="b">
        <v>0</v>
      </c>
      <c r="V512" t="inlineStr">
        <is>
          <t>Suraj Toradmal</t>
        </is>
      </c>
      <c r="W512" s="1" t="n">
        <v>44817.76751157407</v>
      </c>
      <c r="X512" t="n">
        <v>506.0</v>
      </c>
      <c r="Y512" t="n">
        <v>76.0</v>
      </c>
      <c r="Z512" t="n">
        <v>0.0</v>
      </c>
      <c r="AA512" t="n">
        <v>76.0</v>
      </c>
      <c r="AB512" t="n">
        <v>0.0</v>
      </c>
      <c r="AC512" t="n">
        <v>13.0</v>
      </c>
      <c r="AD512" t="n">
        <v>27.0</v>
      </c>
      <c r="AE512" t="n">
        <v>0.0</v>
      </c>
      <c r="AF512" t="n">
        <v>0.0</v>
      </c>
      <c r="AG512" t="n">
        <v>0.0</v>
      </c>
      <c r="AH512" t="inlineStr">
        <is>
          <t>Ketan Pathak</t>
        </is>
      </c>
      <c r="AI512" s="1" t="n">
        <v>44817.77162037037</v>
      </c>
      <c r="AJ512" t="n">
        <v>180.0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27.0</v>
      </c>
      <c r="AQ512" t="n">
        <v>0.0</v>
      </c>
      <c r="AR512" t="n">
        <v>0.0</v>
      </c>
      <c r="AS512" t="n">
        <v>0.0</v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  <c r="BF512" t="inlineStr">
        <is>
          <t>13-09-2022</t>
        </is>
      </c>
      <c r="BG512" t="n">
        <v>15.0</v>
      </c>
      <c r="BH512" t="inlineStr">
        <is>
          <t>NO</t>
        </is>
      </c>
    </row>
    <row r="513">
      <c r="A513" t="inlineStr">
        <is>
          <t>WI220920886</t>
        </is>
      </c>
      <c r="B513" t="inlineStr">
        <is>
          <t>DATA_VALIDATION</t>
        </is>
      </c>
      <c r="C513" t="inlineStr">
        <is>
          <t>201330008599</t>
        </is>
      </c>
      <c r="D513" t="inlineStr">
        <is>
          <t>Folder</t>
        </is>
      </c>
      <c r="E513" s="2">
        <f>HYPERLINK("capsilon://?command=openfolder&amp;siteaddress=FAM.docvelocity-na8.net&amp;folderid=FXCF8C952B-622C-4A3F-AD67-71D5DCEE859F","FX22092549")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MI2209170061</t>
        </is>
      </c>
      <c r="J513" t="n">
        <v>171.0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2.0</v>
      </c>
      <c r="O513" s="1" t="n">
        <v>44817.79368055556</v>
      </c>
      <c r="P513" s="1" t="n">
        <v>44817.863900462966</v>
      </c>
      <c r="Q513" t="n">
        <v>3512.0</v>
      </c>
      <c r="R513" t="n">
        <v>2555.0</v>
      </c>
      <c r="S513" t="b">
        <v>0</v>
      </c>
      <c r="T513" t="inlineStr">
        <is>
          <t>N/A</t>
        </is>
      </c>
      <c r="U513" t="b">
        <v>1</v>
      </c>
      <c r="V513" t="inlineStr">
        <is>
          <t>Komal Kharde</t>
        </is>
      </c>
      <c r="W513" s="1" t="n">
        <v>44817.8521875</v>
      </c>
      <c r="X513" t="n">
        <v>1085.0</v>
      </c>
      <c r="Y513" t="n">
        <v>171.0</v>
      </c>
      <c r="Z513" t="n">
        <v>0.0</v>
      </c>
      <c r="AA513" t="n">
        <v>171.0</v>
      </c>
      <c r="AB513" t="n">
        <v>0.0</v>
      </c>
      <c r="AC513" t="n">
        <v>7.0</v>
      </c>
      <c r="AD513" t="n">
        <v>0.0</v>
      </c>
      <c r="AE513" t="n">
        <v>0.0</v>
      </c>
      <c r="AF513" t="n">
        <v>0.0</v>
      </c>
      <c r="AG513" t="n">
        <v>0.0</v>
      </c>
      <c r="AH513" t="inlineStr">
        <is>
          <t>Sanjana Uttekar</t>
        </is>
      </c>
      <c r="AI513" s="1" t="n">
        <v>44817.863900462966</v>
      </c>
      <c r="AJ513" t="n">
        <v>803.0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  <c r="BF513" t="inlineStr">
        <is>
          <t>13-09-2022</t>
        </is>
      </c>
      <c r="BG513" t="n">
        <v>101.0</v>
      </c>
      <c r="BH513" t="inlineStr">
        <is>
          <t>NO</t>
        </is>
      </c>
    </row>
    <row r="514">
      <c r="A514" t="inlineStr">
        <is>
          <t>WI220920917</t>
        </is>
      </c>
      <c r="B514" t="inlineStr">
        <is>
          <t>DATA_VALIDATION</t>
        </is>
      </c>
      <c r="C514" t="inlineStr">
        <is>
          <t>201130014303</t>
        </is>
      </c>
      <c r="D514" t="inlineStr">
        <is>
          <t>Folder</t>
        </is>
      </c>
      <c r="E514" s="2">
        <f>HYPERLINK("capsilon://?command=openfolder&amp;siteaddress=FAM.docvelocity-na8.net&amp;folderid=FX9203F91E-439F-03FC-F735-03447E9E6163","FX22092584")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MI2209171667</t>
        </is>
      </c>
      <c r="J514" t="n">
        <v>81.0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2.0</v>
      </c>
      <c r="O514" s="1" t="n">
        <v>44817.81354166667</v>
      </c>
      <c r="P514" s="1" t="n">
        <v>44817.85459490741</v>
      </c>
      <c r="Q514" t="n">
        <v>3024.0</v>
      </c>
      <c r="R514" t="n">
        <v>523.0</v>
      </c>
      <c r="S514" t="b">
        <v>0</v>
      </c>
      <c r="T514" t="inlineStr">
        <is>
          <t>N/A</t>
        </is>
      </c>
      <c r="U514" t="b">
        <v>0</v>
      </c>
      <c r="V514" t="inlineStr">
        <is>
          <t>Mohit Bilampelli</t>
        </is>
      </c>
      <c r="W514" s="1" t="n">
        <v>44817.847037037034</v>
      </c>
      <c r="X514" t="n">
        <v>254.0</v>
      </c>
      <c r="Y514" t="n">
        <v>81.0</v>
      </c>
      <c r="Z514" t="n">
        <v>0.0</v>
      </c>
      <c r="AA514" t="n">
        <v>81.0</v>
      </c>
      <c r="AB514" t="n">
        <v>0.0</v>
      </c>
      <c r="AC514" t="n">
        <v>13.0</v>
      </c>
      <c r="AD514" t="n">
        <v>0.0</v>
      </c>
      <c r="AE514" t="n">
        <v>0.0</v>
      </c>
      <c r="AF514" t="n">
        <v>0.0</v>
      </c>
      <c r="AG514" t="n">
        <v>0.0</v>
      </c>
      <c r="AH514" t="inlineStr">
        <is>
          <t>Sanjana Uttekar</t>
        </is>
      </c>
      <c r="AI514" s="1" t="n">
        <v>44817.85459490741</v>
      </c>
      <c r="AJ514" t="n">
        <v>269.0</v>
      </c>
      <c r="AK514" t="n">
        <v>1.0</v>
      </c>
      <c r="AL514" t="n">
        <v>0.0</v>
      </c>
      <c r="AM514" t="n">
        <v>1.0</v>
      </c>
      <c r="AN514" t="n">
        <v>0.0</v>
      </c>
      <c r="AO514" t="n">
        <v>1.0</v>
      </c>
      <c r="AP514" t="n">
        <v>-1.0</v>
      </c>
      <c r="AQ514" t="n">
        <v>0.0</v>
      </c>
      <c r="AR514" t="n">
        <v>0.0</v>
      </c>
      <c r="AS514" t="n">
        <v>0.0</v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  <c r="BF514" t="inlineStr">
        <is>
          <t>13-09-2022</t>
        </is>
      </c>
      <c r="BG514" t="n">
        <v>59.0</v>
      </c>
      <c r="BH514" t="inlineStr">
        <is>
          <t>NO</t>
        </is>
      </c>
    </row>
    <row r="515">
      <c r="A515" t="inlineStr">
        <is>
          <t>WI220920918</t>
        </is>
      </c>
      <c r="B515" t="inlineStr">
        <is>
          <t>DATA_VALIDATION</t>
        </is>
      </c>
      <c r="C515" t="inlineStr">
        <is>
          <t>201130014303</t>
        </is>
      </c>
      <c r="D515" t="inlineStr">
        <is>
          <t>Folder</t>
        </is>
      </c>
      <c r="E515" s="2">
        <f>HYPERLINK("capsilon://?command=openfolder&amp;siteaddress=FAM.docvelocity-na8.net&amp;folderid=FX9203F91E-439F-03FC-F735-03447E9E6163","FX22092584")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MI2209171669</t>
        </is>
      </c>
      <c r="J515" t="n">
        <v>81.0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2.0</v>
      </c>
      <c r="O515" s="1" t="n">
        <v>44817.81354166667</v>
      </c>
      <c r="P515" s="1" t="n">
        <v>44817.86571759259</v>
      </c>
      <c r="Q515" t="n">
        <v>3892.0</v>
      </c>
      <c r="R515" t="n">
        <v>616.0</v>
      </c>
      <c r="S515" t="b">
        <v>0</v>
      </c>
      <c r="T515" t="inlineStr">
        <is>
          <t>N/A</t>
        </is>
      </c>
      <c r="U515" t="b">
        <v>0</v>
      </c>
      <c r="V515" t="inlineStr">
        <is>
          <t>Komal Kharde</t>
        </is>
      </c>
      <c r="W515" s="1" t="n">
        <v>44817.85744212963</v>
      </c>
      <c r="X515" t="n">
        <v>453.0</v>
      </c>
      <c r="Y515" t="n">
        <v>81.0</v>
      </c>
      <c r="Z515" t="n">
        <v>0.0</v>
      </c>
      <c r="AA515" t="n">
        <v>81.0</v>
      </c>
      <c r="AB515" t="n">
        <v>0.0</v>
      </c>
      <c r="AC515" t="n">
        <v>10.0</v>
      </c>
      <c r="AD515" t="n">
        <v>0.0</v>
      </c>
      <c r="AE515" t="n">
        <v>0.0</v>
      </c>
      <c r="AF515" t="n">
        <v>0.0</v>
      </c>
      <c r="AG515" t="n">
        <v>0.0</v>
      </c>
      <c r="AH515" t="inlineStr">
        <is>
          <t>Sanjana Uttekar</t>
        </is>
      </c>
      <c r="AI515" s="1" t="n">
        <v>44817.86571759259</v>
      </c>
      <c r="AJ515" t="n">
        <v>156.0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  <c r="BF515" t="inlineStr">
        <is>
          <t>13-09-2022</t>
        </is>
      </c>
      <c r="BG515" t="n">
        <v>75.0</v>
      </c>
      <c r="BH515" t="inlineStr">
        <is>
          <t>NO</t>
        </is>
      </c>
    </row>
    <row r="516">
      <c r="A516" t="inlineStr">
        <is>
          <t>WI220920919</t>
        </is>
      </c>
      <c r="B516" t="inlineStr">
        <is>
          <t>DATA_VALIDATION</t>
        </is>
      </c>
      <c r="C516" t="inlineStr">
        <is>
          <t>201130014303</t>
        </is>
      </c>
      <c r="D516" t="inlineStr">
        <is>
          <t>Folder</t>
        </is>
      </c>
      <c r="E516" s="2">
        <f>HYPERLINK("capsilon://?command=openfolder&amp;siteaddress=FAM.docvelocity-na8.net&amp;folderid=FX9203F91E-439F-03FC-F735-03447E9E6163","FX22092584")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MI2209171672</t>
        </is>
      </c>
      <c r="J516" t="n">
        <v>28.0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44817.81392361111</v>
      </c>
      <c r="P516" s="1" t="n">
        <v>44817.8672337963</v>
      </c>
      <c r="Q516" t="n">
        <v>4273.0</v>
      </c>
      <c r="R516" t="n">
        <v>333.0</v>
      </c>
      <c r="S516" t="b">
        <v>0</v>
      </c>
      <c r="T516" t="inlineStr">
        <is>
          <t>N/A</t>
        </is>
      </c>
      <c r="U516" t="b">
        <v>0</v>
      </c>
      <c r="V516" t="inlineStr">
        <is>
          <t>Komal Kharde</t>
        </is>
      </c>
      <c r="W516" s="1" t="n">
        <v>44817.85979166667</v>
      </c>
      <c r="X516" t="n">
        <v>203.0</v>
      </c>
      <c r="Y516" t="n">
        <v>21.0</v>
      </c>
      <c r="Z516" t="n">
        <v>0.0</v>
      </c>
      <c r="AA516" t="n">
        <v>21.0</v>
      </c>
      <c r="AB516" t="n">
        <v>0.0</v>
      </c>
      <c r="AC516" t="n">
        <v>0.0</v>
      </c>
      <c r="AD516" t="n">
        <v>7.0</v>
      </c>
      <c r="AE516" t="n">
        <v>0.0</v>
      </c>
      <c r="AF516" t="n">
        <v>0.0</v>
      </c>
      <c r="AG516" t="n">
        <v>0.0</v>
      </c>
      <c r="AH516" t="inlineStr">
        <is>
          <t>Sanjana Uttekar</t>
        </is>
      </c>
      <c r="AI516" s="1" t="n">
        <v>44817.8672337963</v>
      </c>
      <c r="AJ516" t="n">
        <v>130.0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7.0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  <c r="BF516" t="inlineStr">
        <is>
          <t>13-09-2022</t>
        </is>
      </c>
      <c r="BG516" t="n">
        <v>76.0</v>
      </c>
      <c r="BH516" t="inlineStr">
        <is>
          <t>NO</t>
        </is>
      </c>
    </row>
    <row r="517">
      <c r="A517" t="inlineStr">
        <is>
          <t>WI220920963</t>
        </is>
      </c>
      <c r="B517" t="inlineStr">
        <is>
          <t>DATA_VALIDATION</t>
        </is>
      </c>
      <c r="C517" t="inlineStr">
        <is>
          <t>201348000877</t>
        </is>
      </c>
      <c r="D517" t="inlineStr">
        <is>
          <t>Folder</t>
        </is>
      </c>
      <c r="E517" s="2">
        <f>HYPERLINK("capsilon://?command=openfolder&amp;siteaddress=FAM.docvelocity-na8.net&amp;folderid=FX9424A165-8616-7B23-E769-E9865845D136","FX22092973")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MI2209171975</t>
        </is>
      </c>
      <c r="J517" t="n">
        <v>432.0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1.0</v>
      </c>
      <c r="O517" s="1" t="n">
        <v>44817.840150462966</v>
      </c>
      <c r="P517" s="1" t="n">
        <v>44817.86251157407</v>
      </c>
      <c r="Q517" t="n">
        <v>1698.0</v>
      </c>
      <c r="R517" t="n">
        <v>234.0</v>
      </c>
      <c r="S517" t="b">
        <v>0</v>
      </c>
      <c r="T517" t="inlineStr">
        <is>
          <t>N/A</t>
        </is>
      </c>
      <c r="U517" t="b">
        <v>0</v>
      </c>
      <c r="V517" t="inlineStr">
        <is>
          <t>Komal Kharde</t>
        </is>
      </c>
      <c r="W517" s="1" t="n">
        <v>44817.86251157407</v>
      </c>
      <c r="X517" t="n">
        <v>234.0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432.0</v>
      </c>
      <c r="AE517" t="n">
        <v>425.0</v>
      </c>
      <c r="AF517" t="n">
        <v>0.0</v>
      </c>
      <c r="AG517" t="n">
        <v>6.0</v>
      </c>
      <c r="AH517" t="inlineStr">
        <is>
          <t>N/A</t>
        </is>
      </c>
      <c r="AI517" t="inlineStr">
        <is>
          <t>N/A</t>
        </is>
      </c>
      <c r="AJ517" t="inlineStr">
        <is>
          <t>N/A</t>
        </is>
      </c>
      <c r="AK517" t="inlineStr">
        <is>
          <t>N/A</t>
        </is>
      </c>
      <c r="AL517" t="inlineStr">
        <is>
          <t>N/A</t>
        </is>
      </c>
      <c r="AM517" t="inlineStr">
        <is>
          <t>N/A</t>
        </is>
      </c>
      <c r="AN517" t="inlineStr">
        <is>
          <t>N/A</t>
        </is>
      </c>
      <c r="AO517" t="inlineStr">
        <is>
          <t>N/A</t>
        </is>
      </c>
      <c r="AP517" t="inlineStr">
        <is>
          <t>N/A</t>
        </is>
      </c>
      <c r="AQ517" t="inlineStr">
        <is>
          <t>N/A</t>
        </is>
      </c>
      <c r="AR517" t="inlineStr">
        <is>
          <t>N/A</t>
        </is>
      </c>
      <c r="AS517" t="inlineStr">
        <is>
          <t>N/A</t>
        </is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  <c r="BF517" t="inlineStr">
        <is>
          <t>13-09-2022</t>
        </is>
      </c>
      <c r="BG517" t="n">
        <v>32.0</v>
      </c>
      <c r="BH517" t="inlineStr">
        <is>
          <t>NO</t>
        </is>
      </c>
    </row>
    <row r="518">
      <c r="A518" t="inlineStr">
        <is>
          <t>WI220921002</t>
        </is>
      </c>
      <c r="B518" t="inlineStr">
        <is>
          <t>DATA_VALIDATION</t>
        </is>
      </c>
      <c r="C518" t="inlineStr">
        <is>
          <t>201308008889</t>
        </is>
      </c>
      <c r="D518" t="inlineStr">
        <is>
          <t>Folder</t>
        </is>
      </c>
      <c r="E518" s="2">
        <f>HYPERLINK("capsilon://?command=openfolder&amp;siteaddress=FAM.docvelocity-na8.net&amp;folderid=FX5F0BE691-7490-6EDA-5BE7-E5800F89A780","FX22092073")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MI2209172188</t>
        </is>
      </c>
      <c r="J518" t="n">
        <v>114.0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1.0</v>
      </c>
      <c r="O518" s="1" t="n">
        <v>44817.85673611111</v>
      </c>
      <c r="P518" s="1" t="n">
        <v>44817.86574074074</v>
      </c>
      <c r="Q518" t="n">
        <v>500.0</v>
      </c>
      <c r="R518" t="n">
        <v>278.0</v>
      </c>
      <c r="S518" t="b">
        <v>0</v>
      </c>
      <c r="T518" t="inlineStr">
        <is>
          <t>N/A</t>
        </is>
      </c>
      <c r="U518" t="b">
        <v>0</v>
      </c>
      <c r="V518" t="inlineStr">
        <is>
          <t>Komal Kharde</t>
        </is>
      </c>
      <c r="W518" s="1" t="n">
        <v>44817.86574074074</v>
      </c>
      <c r="X518" t="n">
        <v>278.0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114.0</v>
      </c>
      <c r="AE518" t="n">
        <v>106.0</v>
      </c>
      <c r="AF518" t="n">
        <v>0.0</v>
      </c>
      <c r="AG518" t="n">
        <v>5.0</v>
      </c>
      <c r="AH518" t="inlineStr">
        <is>
          <t>N/A</t>
        </is>
      </c>
      <c r="AI518" t="inlineStr">
        <is>
          <t>N/A</t>
        </is>
      </c>
      <c r="AJ518" t="inlineStr">
        <is>
          <t>N/A</t>
        </is>
      </c>
      <c r="AK518" t="inlineStr">
        <is>
          <t>N/A</t>
        </is>
      </c>
      <c r="AL518" t="inlineStr">
        <is>
          <t>N/A</t>
        </is>
      </c>
      <c r="AM518" t="inlineStr">
        <is>
          <t>N/A</t>
        </is>
      </c>
      <c r="AN518" t="inlineStr">
        <is>
          <t>N/A</t>
        </is>
      </c>
      <c r="AO518" t="inlineStr">
        <is>
          <t>N/A</t>
        </is>
      </c>
      <c r="AP518" t="inlineStr">
        <is>
          <t>N/A</t>
        </is>
      </c>
      <c r="AQ518" t="inlineStr">
        <is>
          <t>N/A</t>
        </is>
      </c>
      <c r="AR518" t="inlineStr">
        <is>
          <t>N/A</t>
        </is>
      </c>
      <c r="AS518" t="inlineStr">
        <is>
          <t>N/A</t>
        </is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  <c r="BF518" t="inlineStr">
        <is>
          <t>13-09-2022</t>
        </is>
      </c>
      <c r="BG518" t="n">
        <v>12.0</v>
      </c>
      <c r="BH518" t="inlineStr">
        <is>
          <t>NO</t>
        </is>
      </c>
    </row>
    <row r="519">
      <c r="A519" t="inlineStr">
        <is>
          <t>WI220921008</t>
        </is>
      </c>
      <c r="B519" t="inlineStr">
        <is>
          <t>DATA_VALIDATION</t>
        </is>
      </c>
      <c r="C519" t="inlineStr">
        <is>
          <t>201348000877</t>
        </is>
      </c>
      <c r="D519" t="inlineStr">
        <is>
          <t>Folder</t>
        </is>
      </c>
      <c r="E519" s="2">
        <f>HYPERLINK("capsilon://?command=openfolder&amp;siteaddress=FAM.docvelocity-na8.net&amp;folderid=FX9424A165-8616-7B23-E769-E9865845D136","FX22092973")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MI2209171975</t>
        </is>
      </c>
      <c r="J519" t="n">
        <v>532.0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44817.86394675926</v>
      </c>
      <c r="P519" s="1" t="n">
        <v>44817.954375</v>
      </c>
      <c r="Q519" t="n">
        <v>3405.0</v>
      </c>
      <c r="R519" t="n">
        <v>4408.0</v>
      </c>
      <c r="S519" t="b">
        <v>0</v>
      </c>
      <c r="T519" t="inlineStr">
        <is>
          <t>N/A</t>
        </is>
      </c>
      <c r="U519" t="b">
        <v>1</v>
      </c>
      <c r="V519" t="inlineStr">
        <is>
          <t>Mohit Bilampelli</t>
        </is>
      </c>
      <c r="W519" s="1" t="n">
        <v>44817.89921296296</v>
      </c>
      <c r="X519" t="n">
        <v>647.0</v>
      </c>
      <c r="Y519" t="n">
        <v>446.0</v>
      </c>
      <c r="Z519" t="n">
        <v>0.0</v>
      </c>
      <c r="AA519" t="n">
        <v>446.0</v>
      </c>
      <c r="AB519" t="n">
        <v>0.0</v>
      </c>
      <c r="AC519" t="n">
        <v>53.0</v>
      </c>
      <c r="AD519" t="n">
        <v>86.0</v>
      </c>
      <c r="AE519" t="n">
        <v>0.0</v>
      </c>
      <c r="AF519" t="n">
        <v>0.0</v>
      </c>
      <c r="AG519" t="n">
        <v>0.0</v>
      </c>
      <c r="AH519" t="inlineStr">
        <is>
          <t>Sanjana Uttekar</t>
        </is>
      </c>
      <c r="AI519" s="1" t="n">
        <v>44817.954375</v>
      </c>
      <c r="AJ519" t="n">
        <v>1651.0</v>
      </c>
      <c r="AK519" t="n">
        <v>10.0</v>
      </c>
      <c r="AL519" t="n">
        <v>0.0</v>
      </c>
      <c r="AM519" t="n">
        <v>10.0</v>
      </c>
      <c r="AN519" t="n">
        <v>0.0</v>
      </c>
      <c r="AO519" t="n">
        <v>10.0</v>
      </c>
      <c r="AP519" t="n">
        <v>76.0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  <c r="BF519" t="inlineStr">
        <is>
          <t>13-09-2022</t>
        </is>
      </c>
      <c r="BG519" t="n">
        <v>130.0</v>
      </c>
      <c r="BH519" t="inlineStr">
        <is>
          <t>NO</t>
        </is>
      </c>
    </row>
    <row r="520">
      <c r="A520" t="inlineStr">
        <is>
          <t>WI220921010</t>
        </is>
      </c>
      <c r="B520" t="inlineStr">
        <is>
          <t>DATA_VALIDATION</t>
        </is>
      </c>
      <c r="C520" t="inlineStr">
        <is>
          <t>201308008889</t>
        </is>
      </c>
      <c r="D520" t="inlineStr">
        <is>
          <t>Folder</t>
        </is>
      </c>
      <c r="E520" s="2">
        <f>HYPERLINK("capsilon://?command=openfolder&amp;siteaddress=FAM.docvelocity-na8.net&amp;folderid=FX5F0BE691-7490-6EDA-5BE7-E5800F89A780","FX22092073")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MI2209172188</t>
        </is>
      </c>
      <c r="J520" t="n">
        <v>204.0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2.0</v>
      </c>
      <c r="O520" s="1" t="n">
        <v>44817.866956018515</v>
      </c>
      <c r="P520" s="1" t="n">
        <v>44817.94131944444</v>
      </c>
      <c r="Q520" t="n">
        <v>5260.0</v>
      </c>
      <c r="R520" t="n">
        <v>1165.0</v>
      </c>
      <c r="S520" t="b">
        <v>0</v>
      </c>
      <c r="T520" t="inlineStr">
        <is>
          <t>N/A</t>
        </is>
      </c>
      <c r="U520" t="b">
        <v>1</v>
      </c>
      <c r="V520" t="inlineStr">
        <is>
          <t>Mohit Bilampelli</t>
        </is>
      </c>
      <c r="W520" s="1" t="n">
        <v>44817.903495370374</v>
      </c>
      <c r="X520" t="n">
        <v>331.0</v>
      </c>
      <c r="Y520" t="n">
        <v>147.0</v>
      </c>
      <c r="Z520" t="n">
        <v>0.0</v>
      </c>
      <c r="AA520" t="n">
        <v>147.0</v>
      </c>
      <c r="AB520" t="n">
        <v>0.0</v>
      </c>
      <c r="AC520" t="n">
        <v>35.0</v>
      </c>
      <c r="AD520" t="n">
        <v>57.0</v>
      </c>
      <c r="AE520" t="n">
        <v>0.0</v>
      </c>
      <c r="AF520" t="n">
        <v>0.0</v>
      </c>
      <c r="AG520" t="n">
        <v>0.0</v>
      </c>
      <c r="AH520" t="inlineStr">
        <is>
          <t>Rohit Mawal</t>
        </is>
      </c>
      <c r="AI520" s="1" t="n">
        <v>44817.94131944444</v>
      </c>
      <c r="AJ520" t="n">
        <v>475.0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57.0</v>
      </c>
      <c r="AQ520" t="n">
        <v>0.0</v>
      </c>
      <c r="AR520" t="n">
        <v>0.0</v>
      </c>
      <c r="AS520" t="n">
        <v>0.0</v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  <c r="BF520" t="inlineStr">
        <is>
          <t>13-09-2022</t>
        </is>
      </c>
      <c r="BG520" t="n">
        <v>107.0</v>
      </c>
      <c r="BH520" t="inlineStr">
        <is>
          <t>NO</t>
        </is>
      </c>
    </row>
    <row r="521">
      <c r="A521" t="inlineStr">
        <is>
          <t>WI220921012</t>
        </is>
      </c>
      <c r="B521" t="inlineStr">
        <is>
          <t>DATA_VALIDATION</t>
        </is>
      </c>
      <c r="C521" t="inlineStr">
        <is>
          <t>201308008873</t>
        </is>
      </c>
      <c r="D521" t="inlineStr">
        <is>
          <t>Folder</t>
        </is>
      </c>
      <c r="E521" s="2">
        <f>HYPERLINK("capsilon://?command=openfolder&amp;siteaddress=FAM.docvelocity-na8.net&amp;folderid=FX829C11CE-636A-8AD8-4E0B-6C51EF4D8F0E","FX22091452")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MI2209172326</t>
        </is>
      </c>
      <c r="J521" t="n">
        <v>178.0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1.0</v>
      </c>
      <c r="O521" s="1" t="n">
        <v>44817.87258101852</v>
      </c>
      <c r="P521" s="1" t="n">
        <v>44817.901504629626</v>
      </c>
      <c r="Q521" t="n">
        <v>2356.0</v>
      </c>
      <c r="R521" t="n">
        <v>143.0</v>
      </c>
      <c r="S521" t="b">
        <v>0</v>
      </c>
      <c r="T521" t="inlineStr">
        <is>
          <t>N/A</t>
        </is>
      </c>
      <c r="U521" t="b">
        <v>0</v>
      </c>
      <c r="V521" t="inlineStr">
        <is>
          <t>Komal Kharde</t>
        </is>
      </c>
      <c r="W521" s="1" t="n">
        <v>44817.901504629626</v>
      </c>
      <c r="X521" t="n">
        <v>143.0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178.0</v>
      </c>
      <c r="AE521" t="n">
        <v>171.0</v>
      </c>
      <c r="AF521" t="n">
        <v>0.0</v>
      </c>
      <c r="AG521" t="n">
        <v>5.0</v>
      </c>
      <c r="AH521" t="inlineStr">
        <is>
          <t>N/A</t>
        </is>
      </c>
      <c r="AI521" t="inlineStr">
        <is>
          <t>N/A</t>
        </is>
      </c>
      <c r="AJ521" t="inlineStr">
        <is>
          <t>N/A</t>
        </is>
      </c>
      <c r="AK521" t="inlineStr">
        <is>
          <t>N/A</t>
        </is>
      </c>
      <c r="AL521" t="inlineStr">
        <is>
          <t>N/A</t>
        </is>
      </c>
      <c r="AM521" t="inlineStr">
        <is>
          <t>N/A</t>
        </is>
      </c>
      <c r="AN521" t="inlineStr">
        <is>
          <t>N/A</t>
        </is>
      </c>
      <c r="AO521" t="inlineStr">
        <is>
          <t>N/A</t>
        </is>
      </c>
      <c r="AP521" t="inlineStr">
        <is>
          <t>N/A</t>
        </is>
      </c>
      <c r="AQ521" t="inlineStr">
        <is>
          <t>N/A</t>
        </is>
      </c>
      <c r="AR521" t="inlineStr">
        <is>
          <t>N/A</t>
        </is>
      </c>
      <c r="AS521" t="inlineStr">
        <is>
          <t>N/A</t>
        </is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  <c r="BF521" t="inlineStr">
        <is>
          <t>13-09-2022</t>
        </is>
      </c>
      <c r="BG521" t="n">
        <v>41.0</v>
      </c>
      <c r="BH521" t="inlineStr">
        <is>
          <t>NO</t>
        </is>
      </c>
    </row>
    <row r="522">
      <c r="A522" t="inlineStr">
        <is>
          <t>WI220921019</t>
        </is>
      </c>
      <c r="B522" t="inlineStr">
        <is>
          <t>DATA_VALIDATION</t>
        </is>
      </c>
      <c r="C522" t="inlineStr">
        <is>
          <t>201308008868</t>
        </is>
      </c>
      <c r="D522" t="inlineStr">
        <is>
          <t>Folder</t>
        </is>
      </c>
      <c r="E522" s="2">
        <f>HYPERLINK("capsilon://?command=openfolder&amp;siteaddress=FAM.docvelocity-na8.net&amp;folderid=FX37886BB5-6FBE-CB7E-644B-72814D492F57","FX22091163")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MI2209172499</t>
        </is>
      </c>
      <c r="J522" t="n">
        <v>180.0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1.0</v>
      </c>
      <c r="O522" s="1" t="n">
        <v>44817.89399305556</v>
      </c>
      <c r="P522" s="1" t="n">
        <v>44817.93387731481</v>
      </c>
      <c r="Q522" t="n">
        <v>3185.0</v>
      </c>
      <c r="R522" t="n">
        <v>261.0</v>
      </c>
      <c r="S522" t="b">
        <v>0</v>
      </c>
      <c r="T522" t="inlineStr">
        <is>
          <t>N/A</t>
        </is>
      </c>
      <c r="U522" t="b">
        <v>0</v>
      </c>
      <c r="V522" t="inlineStr">
        <is>
          <t>Mohit Bilampelli</t>
        </is>
      </c>
      <c r="W522" s="1" t="n">
        <v>44817.93387731481</v>
      </c>
      <c r="X522" t="n">
        <v>243.0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180.0</v>
      </c>
      <c r="AE522" t="n">
        <v>166.0</v>
      </c>
      <c r="AF522" t="n">
        <v>0.0</v>
      </c>
      <c r="AG522" t="n">
        <v>6.0</v>
      </c>
      <c r="AH522" t="inlineStr">
        <is>
          <t>N/A</t>
        </is>
      </c>
      <c r="AI522" t="inlineStr">
        <is>
          <t>N/A</t>
        </is>
      </c>
      <c r="AJ522" t="inlineStr">
        <is>
          <t>N/A</t>
        </is>
      </c>
      <c r="AK522" t="inlineStr">
        <is>
          <t>N/A</t>
        </is>
      </c>
      <c r="AL522" t="inlineStr">
        <is>
          <t>N/A</t>
        </is>
      </c>
      <c r="AM522" t="inlineStr">
        <is>
          <t>N/A</t>
        </is>
      </c>
      <c r="AN522" t="inlineStr">
        <is>
          <t>N/A</t>
        </is>
      </c>
      <c r="AO522" t="inlineStr">
        <is>
          <t>N/A</t>
        </is>
      </c>
      <c r="AP522" t="inlineStr">
        <is>
          <t>N/A</t>
        </is>
      </c>
      <c r="AQ522" t="inlineStr">
        <is>
          <t>N/A</t>
        </is>
      </c>
      <c r="AR522" t="inlineStr">
        <is>
          <t>N/A</t>
        </is>
      </c>
      <c r="AS522" t="inlineStr">
        <is>
          <t>N/A</t>
        </is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  <c r="BF522" t="inlineStr">
        <is>
          <t>13-09-2022</t>
        </is>
      </c>
      <c r="BG522" t="n">
        <v>57.0</v>
      </c>
      <c r="BH522" t="inlineStr">
        <is>
          <t>NO</t>
        </is>
      </c>
    </row>
    <row r="523">
      <c r="A523" t="inlineStr">
        <is>
          <t>WI220921022</t>
        </is>
      </c>
      <c r="B523" t="inlineStr">
        <is>
          <t>DATA_VALIDATION</t>
        </is>
      </c>
      <c r="C523" t="inlineStr">
        <is>
          <t>201308008873</t>
        </is>
      </c>
      <c r="D523" t="inlineStr">
        <is>
          <t>Folder</t>
        </is>
      </c>
      <c r="E523" s="2">
        <f>HYPERLINK("capsilon://?command=openfolder&amp;siteaddress=FAM.docvelocity-na8.net&amp;folderid=FX829C11CE-636A-8AD8-4E0B-6C51EF4D8F0E","FX22091452")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MI2209172326</t>
        </is>
      </c>
      <c r="J523" t="n">
        <v>270.0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2.0</v>
      </c>
      <c r="O523" s="1" t="n">
        <v>44817.90290509259</v>
      </c>
      <c r="P523" s="1" t="n">
        <v>44817.946747685186</v>
      </c>
      <c r="Q523" t="n">
        <v>2536.0</v>
      </c>
      <c r="R523" t="n">
        <v>1252.0</v>
      </c>
      <c r="S523" t="b">
        <v>0</v>
      </c>
      <c r="T523" t="inlineStr">
        <is>
          <t>N/A</t>
        </is>
      </c>
      <c r="U523" t="b">
        <v>1</v>
      </c>
      <c r="V523" t="inlineStr">
        <is>
          <t>Prajakta Jagannath Mane</t>
        </is>
      </c>
      <c r="W523" s="1" t="n">
        <v>44817.939363425925</v>
      </c>
      <c r="X523" t="n">
        <v>671.0</v>
      </c>
      <c r="Y523" t="n">
        <v>256.0</v>
      </c>
      <c r="Z523" t="n">
        <v>0.0</v>
      </c>
      <c r="AA523" t="n">
        <v>256.0</v>
      </c>
      <c r="AB523" t="n">
        <v>0.0</v>
      </c>
      <c r="AC523" t="n">
        <v>29.0</v>
      </c>
      <c r="AD523" t="n">
        <v>14.0</v>
      </c>
      <c r="AE523" t="n">
        <v>0.0</v>
      </c>
      <c r="AF523" t="n">
        <v>0.0</v>
      </c>
      <c r="AG523" t="n">
        <v>0.0</v>
      </c>
      <c r="AH523" t="inlineStr">
        <is>
          <t>Rohit Mawal</t>
        </is>
      </c>
      <c r="AI523" s="1" t="n">
        <v>44817.946747685186</v>
      </c>
      <c r="AJ523" t="n">
        <v>468.0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14.0</v>
      </c>
      <c r="AQ523" t="n">
        <v>0.0</v>
      </c>
      <c r="AR523" t="n">
        <v>0.0</v>
      </c>
      <c r="AS523" t="n">
        <v>0.0</v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  <c r="BF523" t="inlineStr">
        <is>
          <t>13-09-2022</t>
        </is>
      </c>
      <c r="BG523" t="n">
        <v>63.0</v>
      </c>
      <c r="BH523" t="inlineStr">
        <is>
          <t>NO</t>
        </is>
      </c>
    </row>
    <row r="524">
      <c r="A524" t="inlineStr">
        <is>
          <t>WI220921028</t>
        </is>
      </c>
      <c r="B524" t="inlineStr">
        <is>
          <t>DATA_VALIDATION</t>
        </is>
      </c>
      <c r="C524" t="inlineStr">
        <is>
          <t>201308008870</t>
        </is>
      </c>
      <c r="D524" t="inlineStr">
        <is>
          <t>Folder</t>
        </is>
      </c>
      <c r="E524" s="2">
        <f>HYPERLINK("capsilon://?command=openfolder&amp;siteaddress=FAM.docvelocity-na8.net&amp;folderid=FX30DF5146-55AA-91A1-A538-945B6A45D4EA","FX22091280")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MI2209172539</t>
        </is>
      </c>
      <c r="J524" t="n">
        <v>1224.0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1.0</v>
      </c>
      <c r="O524" s="1" t="n">
        <v>44817.9059837963</v>
      </c>
      <c r="P524" s="1" t="n">
        <v>44817.93959490741</v>
      </c>
      <c r="Q524" t="n">
        <v>2411.0</v>
      </c>
      <c r="R524" t="n">
        <v>493.0</v>
      </c>
      <c r="S524" t="b">
        <v>0</v>
      </c>
      <c r="T524" t="inlineStr">
        <is>
          <t>N/A</t>
        </is>
      </c>
      <c r="U524" t="b">
        <v>0</v>
      </c>
      <c r="V524" t="inlineStr">
        <is>
          <t>Mohit Bilampelli</t>
        </is>
      </c>
      <c r="W524" s="1" t="n">
        <v>44817.93959490741</v>
      </c>
      <c r="X524" t="n">
        <v>493.0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1224.0</v>
      </c>
      <c r="AE524" t="n">
        <v>1224.0</v>
      </c>
      <c r="AF524" t="n">
        <v>0.0</v>
      </c>
      <c r="AG524" t="n">
        <v>19.0</v>
      </c>
      <c r="AH524" t="inlineStr">
        <is>
          <t>N/A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  <c r="AN524" t="inlineStr">
        <is>
          <t>N/A</t>
        </is>
      </c>
      <c r="AO524" t="inlineStr">
        <is>
          <t>N/A</t>
        </is>
      </c>
      <c r="AP524" t="inlineStr">
        <is>
          <t>N/A</t>
        </is>
      </c>
      <c r="AQ524" t="inlineStr">
        <is>
          <t>N/A</t>
        </is>
      </c>
      <c r="AR524" t="inlineStr">
        <is>
          <t>N/A</t>
        </is>
      </c>
      <c r="AS524" t="inlineStr">
        <is>
          <t>N/A</t>
        </is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  <c r="BF524" t="inlineStr">
        <is>
          <t>13-09-2022</t>
        </is>
      </c>
      <c r="BG524" t="n">
        <v>48.0</v>
      </c>
      <c r="BH524" t="inlineStr">
        <is>
          <t>NO</t>
        </is>
      </c>
    </row>
    <row r="525">
      <c r="A525" t="inlineStr">
        <is>
          <t>WI220921037</t>
        </is>
      </c>
      <c r="B525" t="inlineStr">
        <is>
          <t>DATA_VALIDATION</t>
        </is>
      </c>
      <c r="C525" t="inlineStr">
        <is>
          <t>201348000857</t>
        </is>
      </c>
      <c r="D525" t="inlineStr">
        <is>
          <t>Folder</t>
        </is>
      </c>
      <c r="E525" s="2">
        <f>HYPERLINK("capsilon://?command=openfolder&amp;siteaddress=FAM.docvelocity-na8.net&amp;folderid=FX8CFE00B3-55B7-9F59-A033-285A94DB58A7","FX2209446")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MI2209172570</t>
        </is>
      </c>
      <c r="J525" t="n">
        <v>95.0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44817.90740740741</v>
      </c>
      <c r="P525" s="1" t="n">
        <v>44817.948958333334</v>
      </c>
      <c r="Q525" t="n">
        <v>3131.0</v>
      </c>
      <c r="R525" t="n">
        <v>459.0</v>
      </c>
      <c r="S525" t="b">
        <v>0</v>
      </c>
      <c r="T525" t="inlineStr">
        <is>
          <t>N/A</t>
        </is>
      </c>
      <c r="U525" t="b">
        <v>0</v>
      </c>
      <c r="V525" t="inlineStr">
        <is>
          <t>Mohit Bilampelli</t>
        </is>
      </c>
      <c r="W525" s="1" t="n">
        <v>44817.942719907405</v>
      </c>
      <c r="X525" t="n">
        <v>269.0</v>
      </c>
      <c r="Y525" t="n">
        <v>67.0</v>
      </c>
      <c r="Z525" t="n">
        <v>0.0</v>
      </c>
      <c r="AA525" t="n">
        <v>67.0</v>
      </c>
      <c r="AB525" t="n">
        <v>0.0</v>
      </c>
      <c r="AC525" t="n">
        <v>18.0</v>
      </c>
      <c r="AD525" t="n">
        <v>28.0</v>
      </c>
      <c r="AE525" t="n">
        <v>0.0</v>
      </c>
      <c r="AF525" t="n">
        <v>0.0</v>
      </c>
      <c r="AG525" t="n">
        <v>0.0</v>
      </c>
      <c r="AH525" t="inlineStr">
        <is>
          <t>Rohit Mawal</t>
        </is>
      </c>
      <c r="AI525" s="1" t="n">
        <v>44817.948958333334</v>
      </c>
      <c r="AJ525" t="n">
        <v>190.0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28.0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  <c r="BF525" t="inlineStr">
        <is>
          <t>13-09-2022</t>
        </is>
      </c>
      <c r="BG525" t="n">
        <v>59.0</v>
      </c>
      <c r="BH525" t="inlineStr">
        <is>
          <t>NO</t>
        </is>
      </c>
    </row>
    <row r="526">
      <c r="A526" t="inlineStr">
        <is>
          <t>WI220921060</t>
        </is>
      </c>
      <c r="B526" t="inlineStr">
        <is>
          <t>DATA_VALIDATION</t>
        </is>
      </c>
      <c r="C526" t="inlineStr">
        <is>
          <t>201308008868</t>
        </is>
      </c>
      <c r="D526" t="inlineStr">
        <is>
          <t>Folder</t>
        </is>
      </c>
      <c r="E526" s="2">
        <f>HYPERLINK("capsilon://?command=openfolder&amp;siteaddress=FAM.docvelocity-na8.net&amp;folderid=FX37886BB5-6FBE-CB7E-644B-72814D492F57","FX22091163")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MI2209172499</t>
        </is>
      </c>
      <c r="J526" t="n">
        <v>236.0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2.0</v>
      </c>
      <c r="O526" s="1" t="n">
        <v>44817.93548611111</v>
      </c>
      <c r="P526" s="1" t="n">
        <v>44817.974016203705</v>
      </c>
      <c r="Q526" t="n">
        <v>712.0</v>
      </c>
      <c r="R526" t="n">
        <v>2617.0</v>
      </c>
      <c r="S526" t="b">
        <v>0</v>
      </c>
      <c r="T526" t="inlineStr">
        <is>
          <t>N/A</t>
        </is>
      </c>
      <c r="U526" t="b">
        <v>1</v>
      </c>
      <c r="V526" t="inlineStr">
        <is>
          <t>Prajakta Jagannath Mane</t>
        </is>
      </c>
      <c r="W526" s="1" t="n">
        <v>44817.95002314815</v>
      </c>
      <c r="X526" t="n">
        <v>920.0</v>
      </c>
      <c r="Y526" t="n">
        <v>208.0</v>
      </c>
      <c r="Z526" t="n">
        <v>0.0</v>
      </c>
      <c r="AA526" t="n">
        <v>208.0</v>
      </c>
      <c r="AB526" t="n">
        <v>0.0</v>
      </c>
      <c r="AC526" t="n">
        <v>30.0</v>
      </c>
      <c r="AD526" t="n">
        <v>28.0</v>
      </c>
      <c r="AE526" t="n">
        <v>0.0</v>
      </c>
      <c r="AF526" t="n">
        <v>0.0</v>
      </c>
      <c r="AG526" t="n">
        <v>0.0</v>
      </c>
      <c r="AH526" t="inlineStr">
        <is>
          <t>Sanjana Uttekar</t>
        </is>
      </c>
      <c r="AI526" s="1" t="n">
        <v>44817.974016203705</v>
      </c>
      <c r="AJ526" t="n">
        <v>1697.0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28.0</v>
      </c>
      <c r="AQ526" t="n">
        <v>0.0</v>
      </c>
      <c r="AR526" t="n">
        <v>0.0</v>
      </c>
      <c r="AS526" t="n">
        <v>0.0</v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  <c r="BF526" t="inlineStr">
        <is>
          <t>13-09-2022</t>
        </is>
      </c>
      <c r="BG526" t="n">
        <v>55.0</v>
      </c>
      <c r="BH526" t="inlineStr">
        <is>
          <t>NO</t>
        </is>
      </c>
    </row>
    <row r="527">
      <c r="A527" t="inlineStr">
        <is>
          <t>WI220921062</t>
        </is>
      </c>
      <c r="B527" t="inlineStr">
        <is>
          <t>DATA_VALIDATION</t>
        </is>
      </c>
      <c r="C527" t="inlineStr">
        <is>
          <t>201308008870</t>
        </is>
      </c>
      <c r="D527" t="inlineStr">
        <is>
          <t>Folder</t>
        </is>
      </c>
      <c r="E527" s="2">
        <f>HYPERLINK("capsilon://?command=openfolder&amp;siteaddress=FAM.docvelocity-na8.net&amp;folderid=FX30DF5146-55AA-91A1-A538-945B6A45D4EA","FX22091280")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MI2209172539</t>
        </is>
      </c>
      <c r="J527" t="n">
        <v>1632.0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44817.94252314815</v>
      </c>
      <c r="P527" s="1" t="n">
        <v>44818.01766203704</v>
      </c>
      <c r="Q527" t="n">
        <v>1226.0</v>
      </c>
      <c r="R527" t="n">
        <v>5266.0</v>
      </c>
      <c r="S527" t="b">
        <v>0</v>
      </c>
      <c r="T527" t="inlineStr">
        <is>
          <t>N/A</t>
        </is>
      </c>
      <c r="U527" t="b">
        <v>1</v>
      </c>
      <c r="V527" t="inlineStr">
        <is>
          <t>Komal Kharde</t>
        </is>
      </c>
      <c r="W527" s="1" t="n">
        <v>44817.98480324074</v>
      </c>
      <c r="X527" t="n">
        <v>3646.0</v>
      </c>
      <c r="Y527" t="n">
        <v>459.0</v>
      </c>
      <c r="Z527" t="n">
        <v>0.0</v>
      </c>
      <c r="AA527" t="n">
        <v>459.0</v>
      </c>
      <c r="AB527" t="n">
        <v>1173.0</v>
      </c>
      <c r="AC527" t="n">
        <v>90.0</v>
      </c>
      <c r="AD527" t="n">
        <v>1173.0</v>
      </c>
      <c r="AE527" t="n">
        <v>0.0</v>
      </c>
      <c r="AF527" t="n">
        <v>0.0</v>
      </c>
      <c r="AG527" t="n">
        <v>0.0</v>
      </c>
      <c r="AH527" t="inlineStr">
        <is>
          <t>Sanjana Uttekar</t>
        </is>
      </c>
      <c r="AI527" s="1" t="n">
        <v>44818.01766203704</v>
      </c>
      <c r="AJ527" t="n">
        <v>1620.0</v>
      </c>
      <c r="AK527" t="n">
        <v>0.0</v>
      </c>
      <c r="AL527" t="n">
        <v>0.0</v>
      </c>
      <c r="AM527" t="n">
        <v>0.0</v>
      </c>
      <c r="AN527" t="n">
        <v>1173.0</v>
      </c>
      <c r="AO527" t="n">
        <v>0.0</v>
      </c>
      <c r="AP527" t="n">
        <v>1173.0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  <c r="BF527" t="inlineStr">
        <is>
          <t>13-09-2022</t>
        </is>
      </c>
      <c r="BG527" t="n">
        <v>108.0</v>
      </c>
      <c r="BH527" t="inlineStr">
        <is>
          <t>NO</t>
        </is>
      </c>
    </row>
    <row r="528">
      <c r="A528" t="inlineStr">
        <is>
          <t>WI220921185</t>
        </is>
      </c>
      <c r="B528" t="inlineStr">
        <is>
          <t>DATA_VALIDATION</t>
        </is>
      </c>
      <c r="C528" t="inlineStr">
        <is>
          <t>201348000835</t>
        </is>
      </c>
      <c r="D528" t="inlineStr">
        <is>
          <t>Folder</t>
        </is>
      </c>
      <c r="E528" s="2">
        <f>HYPERLINK("capsilon://?command=openfolder&amp;siteaddress=FAM.docvelocity-na8.net&amp;folderid=FXDFF5B71F-33C3-6146-E315-ADE00102BF2D","FX22086847")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MI2209173117</t>
        </is>
      </c>
      <c r="J528" t="n">
        <v>28.0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1.0</v>
      </c>
      <c r="O528" s="1" t="n">
        <v>44818.02422453704</v>
      </c>
      <c r="P528" s="1" t="n">
        <v>44818.059328703705</v>
      </c>
      <c r="Q528" t="n">
        <v>2871.0</v>
      </c>
      <c r="R528" t="n">
        <v>162.0</v>
      </c>
      <c r="S528" t="b">
        <v>0</v>
      </c>
      <c r="T528" t="inlineStr">
        <is>
          <t>N/A</t>
        </is>
      </c>
      <c r="U528" t="b">
        <v>0</v>
      </c>
      <c r="V528" t="inlineStr">
        <is>
          <t>Komal Kharde</t>
        </is>
      </c>
      <c r="W528" s="1" t="n">
        <v>44818.059328703705</v>
      </c>
      <c r="X528" t="n">
        <v>162.0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28.0</v>
      </c>
      <c r="AE528" t="n">
        <v>21.0</v>
      </c>
      <c r="AF528" t="n">
        <v>0.0</v>
      </c>
      <c r="AG528" t="n">
        <v>3.0</v>
      </c>
      <c r="AH528" t="inlineStr">
        <is>
          <t>N/A</t>
        </is>
      </c>
      <c r="AI528" t="inlineStr">
        <is>
          <t>N/A</t>
        </is>
      </c>
      <c r="AJ528" t="inlineStr">
        <is>
          <t>N/A</t>
        </is>
      </c>
      <c r="AK528" t="inlineStr">
        <is>
          <t>N/A</t>
        </is>
      </c>
      <c r="AL528" t="inlineStr">
        <is>
          <t>N/A</t>
        </is>
      </c>
      <c r="AM528" t="inlineStr">
        <is>
          <t>N/A</t>
        </is>
      </c>
      <c r="AN528" t="inlineStr">
        <is>
          <t>N/A</t>
        </is>
      </c>
      <c r="AO528" t="inlineStr">
        <is>
          <t>N/A</t>
        </is>
      </c>
      <c r="AP528" t="inlineStr">
        <is>
          <t>N/A</t>
        </is>
      </c>
      <c r="AQ528" t="inlineStr">
        <is>
          <t>N/A</t>
        </is>
      </c>
      <c r="AR528" t="inlineStr">
        <is>
          <t>N/A</t>
        </is>
      </c>
      <c r="AS528" t="inlineStr">
        <is>
          <t>N/A</t>
        </is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  <c r="BF528" t="inlineStr">
        <is>
          <t>14-09-2022</t>
        </is>
      </c>
      <c r="BG528" t="n">
        <v>50.0</v>
      </c>
      <c r="BH528" t="inlineStr">
        <is>
          <t>NO</t>
        </is>
      </c>
    </row>
    <row r="529">
      <c r="A529" t="inlineStr">
        <is>
          <t>WI220921191</t>
        </is>
      </c>
      <c r="B529" t="inlineStr">
        <is>
          <t>DATA_VALIDATION</t>
        </is>
      </c>
      <c r="C529" t="inlineStr">
        <is>
          <t>201348000835</t>
        </is>
      </c>
      <c r="D529" t="inlineStr">
        <is>
          <t>Folder</t>
        </is>
      </c>
      <c r="E529" s="2">
        <f>HYPERLINK("capsilon://?command=openfolder&amp;siteaddress=FAM.docvelocity-na8.net&amp;folderid=FXDFF5B71F-33C3-6146-E315-ADE00102BF2D","FX22086847")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MI2209173117</t>
        </is>
      </c>
      <c r="J529" t="n">
        <v>84.0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44818.06155092592</v>
      </c>
      <c r="P529" s="1" t="n">
        <v>44818.12747685185</v>
      </c>
      <c r="Q529" t="n">
        <v>2637.0</v>
      </c>
      <c r="R529" t="n">
        <v>3059.0</v>
      </c>
      <c r="S529" t="b">
        <v>0</v>
      </c>
      <c r="T529" t="inlineStr">
        <is>
          <t>N/A</t>
        </is>
      </c>
      <c r="U529" t="b">
        <v>1</v>
      </c>
      <c r="V529" t="inlineStr">
        <is>
          <t>Komal Kharde</t>
        </is>
      </c>
      <c r="W529" s="1" t="n">
        <v>44818.09459490741</v>
      </c>
      <c r="X529" t="n">
        <v>897.0</v>
      </c>
      <c r="Y529" t="n">
        <v>63.0</v>
      </c>
      <c r="Z529" t="n">
        <v>0.0</v>
      </c>
      <c r="AA529" t="n">
        <v>63.0</v>
      </c>
      <c r="AB529" t="n">
        <v>0.0</v>
      </c>
      <c r="AC529" t="n">
        <v>1.0</v>
      </c>
      <c r="AD529" t="n">
        <v>21.0</v>
      </c>
      <c r="AE529" t="n">
        <v>0.0</v>
      </c>
      <c r="AF529" t="n">
        <v>0.0</v>
      </c>
      <c r="AG529" t="n">
        <v>0.0</v>
      </c>
      <c r="AH529" t="inlineStr">
        <is>
          <t>Sanjana Uttekar</t>
        </is>
      </c>
      <c r="AI529" s="1" t="n">
        <v>44818.12747685185</v>
      </c>
      <c r="AJ529" t="n">
        <v>212.0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21.0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  <c r="BF529" t="inlineStr">
        <is>
          <t>14-09-2022</t>
        </is>
      </c>
      <c r="BG529" t="n">
        <v>94.0</v>
      </c>
      <c r="BH529" t="inlineStr">
        <is>
          <t>NO</t>
        </is>
      </c>
    </row>
    <row r="530">
      <c r="A530" t="inlineStr">
        <is>
          <t>WI220921471</t>
        </is>
      </c>
      <c r="B530" t="inlineStr">
        <is>
          <t>DATA_VALIDATION</t>
        </is>
      </c>
      <c r="C530" t="inlineStr">
        <is>
          <t>201130014313</t>
        </is>
      </c>
      <c r="D530" t="inlineStr">
        <is>
          <t>Folder</t>
        </is>
      </c>
      <c r="E530" s="2">
        <f>HYPERLINK("capsilon://?command=openfolder&amp;siteaddress=FAM.docvelocity-na8.net&amp;folderid=FXA17EDE7E-47EF-931F-5B78-047078E534F7","FX22093052")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MI2209174636</t>
        </is>
      </c>
      <c r="J530" t="n">
        <v>107.0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44818.37053240741</v>
      </c>
      <c r="P530" s="1" t="n">
        <v>44818.3925</v>
      </c>
      <c r="Q530" t="n">
        <v>742.0</v>
      </c>
      <c r="R530" t="n">
        <v>1156.0</v>
      </c>
      <c r="S530" t="b">
        <v>0</v>
      </c>
      <c r="T530" t="inlineStr">
        <is>
          <t>N/A</t>
        </is>
      </c>
      <c r="U530" t="b">
        <v>0</v>
      </c>
      <c r="V530" t="inlineStr">
        <is>
          <t>Prajwal Kendre</t>
        </is>
      </c>
      <c r="W530" s="1" t="n">
        <v>44818.37849537037</v>
      </c>
      <c r="X530" t="n">
        <v>416.0</v>
      </c>
      <c r="Y530" t="n">
        <v>107.0</v>
      </c>
      <c r="Z530" t="n">
        <v>0.0</v>
      </c>
      <c r="AA530" t="n">
        <v>107.0</v>
      </c>
      <c r="AB530" t="n">
        <v>0.0</v>
      </c>
      <c r="AC530" t="n">
        <v>24.0</v>
      </c>
      <c r="AD530" t="n">
        <v>0.0</v>
      </c>
      <c r="AE530" t="n">
        <v>0.0</v>
      </c>
      <c r="AF530" t="n">
        <v>0.0</v>
      </c>
      <c r="AG530" t="n">
        <v>0.0</v>
      </c>
      <c r="AH530" t="inlineStr">
        <is>
          <t>Sangeeta Kumari</t>
        </is>
      </c>
      <c r="AI530" s="1" t="n">
        <v>44818.3925</v>
      </c>
      <c r="AJ530" t="n">
        <v>9.0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  <c r="BF530" t="inlineStr">
        <is>
          <t>14-09-2022</t>
        </is>
      </c>
      <c r="BG530" t="n">
        <v>31.0</v>
      </c>
      <c r="BH530" t="inlineStr">
        <is>
          <t>NO</t>
        </is>
      </c>
    </row>
    <row r="531">
      <c r="A531" t="inlineStr">
        <is>
          <t>WI220921472</t>
        </is>
      </c>
      <c r="B531" t="inlineStr">
        <is>
          <t>DATA_VALIDATION</t>
        </is>
      </c>
      <c r="C531" t="inlineStr">
        <is>
          <t>201130014313</t>
        </is>
      </c>
      <c r="D531" t="inlineStr">
        <is>
          <t>Folder</t>
        </is>
      </c>
      <c r="E531" s="2">
        <f>HYPERLINK("capsilon://?command=openfolder&amp;siteaddress=FAM.docvelocity-na8.net&amp;folderid=FXA17EDE7E-47EF-931F-5B78-047078E534F7","FX22093052")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MI2209174637</t>
        </is>
      </c>
      <c r="J531" t="n">
        <v>107.0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44818.370625</v>
      </c>
      <c r="P531" s="1" t="n">
        <v>44818.396574074075</v>
      </c>
      <c r="Q531" t="n">
        <v>1648.0</v>
      </c>
      <c r="R531" t="n">
        <v>594.0</v>
      </c>
      <c r="S531" t="b">
        <v>0</v>
      </c>
      <c r="T531" t="inlineStr">
        <is>
          <t>N/A</t>
        </is>
      </c>
      <c r="U531" t="b">
        <v>0</v>
      </c>
      <c r="V531" t="inlineStr">
        <is>
          <t>Prajwal Kendre</t>
        </is>
      </c>
      <c r="W531" s="1" t="n">
        <v>44818.381319444445</v>
      </c>
      <c r="X531" t="n">
        <v>243.0</v>
      </c>
      <c r="Y531" t="n">
        <v>107.0</v>
      </c>
      <c r="Z531" t="n">
        <v>0.0</v>
      </c>
      <c r="AA531" t="n">
        <v>107.0</v>
      </c>
      <c r="AB531" t="n">
        <v>0.0</v>
      </c>
      <c r="AC531" t="n">
        <v>19.0</v>
      </c>
      <c r="AD531" t="n">
        <v>0.0</v>
      </c>
      <c r="AE531" t="n">
        <v>0.0</v>
      </c>
      <c r="AF531" t="n">
        <v>0.0</v>
      </c>
      <c r="AG531" t="n">
        <v>0.0</v>
      </c>
      <c r="AH531" t="inlineStr">
        <is>
          <t>Sangeeta Kumari</t>
        </is>
      </c>
      <c r="AI531" s="1" t="n">
        <v>44818.396574074075</v>
      </c>
      <c r="AJ531" t="n">
        <v>351.0</v>
      </c>
      <c r="AK531" t="n">
        <v>6.0</v>
      </c>
      <c r="AL531" t="n">
        <v>0.0</v>
      </c>
      <c r="AM531" t="n">
        <v>6.0</v>
      </c>
      <c r="AN531" t="n">
        <v>0.0</v>
      </c>
      <c r="AO531" t="n">
        <v>5.0</v>
      </c>
      <c r="AP531" t="n">
        <v>-6.0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  <c r="BF531" t="inlineStr">
        <is>
          <t>14-09-2022</t>
        </is>
      </c>
      <c r="BG531" t="n">
        <v>37.0</v>
      </c>
      <c r="BH531" t="inlineStr">
        <is>
          <t>NO</t>
        </is>
      </c>
    </row>
    <row r="532">
      <c r="A532" t="inlineStr">
        <is>
          <t>WI220921473</t>
        </is>
      </c>
      <c r="B532" t="inlineStr">
        <is>
          <t>DATA_VALIDATION</t>
        </is>
      </c>
      <c r="C532" t="inlineStr">
        <is>
          <t>201130014313</t>
        </is>
      </c>
      <c r="D532" t="inlineStr">
        <is>
          <t>Folder</t>
        </is>
      </c>
      <c r="E532" s="2">
        <f>HYPERLINK("capsilon://?command=openfolder&amp;siteaddress=FAM.docvelocity-na8.net&amp;folderid=FXA17EDE7E-47EF-931F-5B78-047078E534F7","FX22093052")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MI2209174644</t>
        </is>
      </c>
      <c r="J532" t="n">
        <v>28.0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2.0</v>
      </c>
      <c r="O532" s="1" t="n">
        <v>44818.37091435185</v>
      </c>
      <c r="P532" s="1" t="n">
        <v>44818.39577546297</v>
      </c>
      <c r="Q532" t="n">
        <v>2016.0</v>
      </c>
      <c r="R532" t="n">
        <v>132.0</v>
      </c>
      <c r="S532" t="b">
        <v>0</v>
      </c>
      <c r="T532" t="inlineStr">
        <is>
          <t>N/A</t>
        </is>
      </c>
      <c r="U532" t="b">
        <v>0</v>
      </c>
      <c r="V532" t="inlineStr">
        <is>
          <t>Prajwal Kendre</t>
        </is>
      </c>
      <c r="W532" s="1" t="n">
        <v>44818.38190972222</v>
      </c>
      <c r="X532" t="n">
        <v>50.0</v>
      </c>
      <c r="Y532" t="n">
        <v>21.0</v>
      </c>
      <c r="Z532" t="n">
        <v>0.0</v>
      </c>
      <c r="AA532" t="n">
        <v>21.0</v>
      </c>
      <c r="AB532" t="n">
        <v>0.0</v>
      </c>
      <c r="AC532" t="n">
        <v>1.0</v>
      </c>
      <c r="AD532" t="n">
        <v>7.0</v>
      </c>
      <c r="AE532" t="n">
        <v>0.0</v>
      </c>
      <c r="AF532" t="n">
        <v>0.0</v>
      </c>
      <c r="AG532" t="n">
        <v>0.0</v>
      </c>
      <c r="AH532" t="inlineStr">
        <is>
          <t>Nisha Verma</t>
        </is>
      </c>
      <c r="AI532" s="1" t="n">
        <v>44818.39577546297</v>
      </c>
      <c r="AJ532" t="n">
        <v>82.0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7.0</v>
      </c>
      <c r="AQ532" t="n">
        <v>0.0</v>
      </c>
      <c r="AR532" t="n">
        <v>0.0</v>
      </c>
      <c r="AS532" t="n">
        <v>0.0</v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  <c r="BF532" t="inlineStr">
        <is>
          <t>14-09-2022</t>
        </is>
      </c>
      <c r="BG532" t="n">
        <v>35.0</v>
      </c>
      <c r="BH532" t="inlineStr">
        <is>
          <t>NO</t>
        </is>
      </c>
    </row>
    <row r="533">
      <c r="A533" t="inlineStr">
        <is>
          <t>WI220921474</t>
        </is>
      </c>
      <c r="B533" t="inlineStr">
        <is>
          <t>DATA_VALIDATION</t>
        </is>
      </c>
      <c r="C533" t="inlineStr">
        <is>
          <t>201130014313</t>
        </is>
      </c>
      <c r="D533" t="inlineStr">
        <is>
          <t>Folder</t>
        </is>
      </c>
      <c r="E533" s="2">
        <f>HYPERLINK("capsilon://?command=openfolder&amp;siteaddress=FAM.docvelocity-na8.net&amp;folderid=FXA17EDE7E-47EF-931F-5B78-047078E534F7","FX22093052")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MI2209174641</t>
        </is>
      </c>
      <c r="J533" t="n">
        <v>28.0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2.0</v>
      </c>
      <c r="O533" s="1" t="n">
        <v>44818.37096064815</v>
      </c>
      <c r="P533" s="1" t="n">
        <v>44818.39630787037</v>
      </c>
      <c r="Q533" t="n">
        <v>2110.0</v>
      </c>
      <c r="R533" t="n">
        <v>80.0</v>
      </c>
      <c r="S533" t="b">
        <v>0</v>
      </c>
      <c r="T533" t="inlineStr">
        <is>
          <t>N/A</t>
        </is>
      </c>
      <c r="U533" t="b">
        <v>0</v>
      </c>
      <c r="V533" t="inlineStr">
        <is>
          <t>Prajwal Kendre</t>
        </is>
      </c>
      <c r="W533" s="1" t="n">
        <v>44818.382314814815</v>
      </c>
      <c r="X533" t="n">
        <v>35.0</v>
      </c>
      <c r="Y533" t="n">
        <v>21.0</v>
      </c>
      <c r="Z533" t="n">
        <v>0.0</v>
      </c>
      <c r="AA533" t="n">
        <v>21.0</v>
      </c>
      <c r="AB533" t="n">
        <v>0.0</v>
      </c>
      <c r="AC533" t="n">
        <v>1.0</v>
      </c>
      <c r="AD533" t="n">
        <v>7.0</v>
      </c>
      <c r="AE533" t="n">
        <v>0.0</v>
      </c>
      <c r="AF533" t="n">
        <v>0.0</v>
      </c>
      <c r="AG533" t="n">
        <v>0.0</v>
      </c>
      <c r="AH533" t="inlineStr">
        <is>
          <t>Nisha Verma</t>
        </is>
      </c>
      <c r="AI533" s="1" t="n">
        <v>44818.39630787037</v>
      </c>
      <c r="AJ533" t="n">
        <v>45.0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7.0</v>
      </c>
      <c r="AQ533" t="n">
        <v>0.0</v>
      </c>
      <c r="AR533" t="n">
        <v>0.0</v>
      </c>
      <c r="AS533" t="n">
        <v>0.0</v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  <c r="BF533" t="inlineStr">
        <is>
          <t>14-09-2022</t>
        </is>
      </c>
      <c r="BG533" t="n">
        <v>36.0</v>
      </c>
      <c r="BH533" t="inlineStr">
        <is>
          <t>NO</t>
        </is>
      </c>
    </row>
    <row r="534">
      <c r="A534" t="inlineStr">
        <is>
          <t>WI22092167</t>
        </is>
      </c>
      <c r="B534" t="inlineStr">
        <is>
          <t>DATA_VALIDATION</t>
        </is>
      </c>
      <c r="C534" t="inlineStr">
        <is>
          <t>201330008492</t>
        </is>
      </c>
      <c r="D534" t="inlineStr">
        <is>
          <t>Folder</t>
        </is>
      </c>
      <c r="E534" s="2">
        <f>HYPERLINK("capsilon://?command=openfolder&amp;siteaddress=FAM.docvelocity-na8.net&amp;folderid=FX15EC4AD5-7114-53E1-0E4C-ACBBE0D4340C","FX2209156")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MI220916921</t>
        </is>
      </c>
      <c r="J534" t="n">
        <v>53.0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2.0</v>
      </c>
      <c r="O534" s="1" t="n">
        <v>44805.68859953704</v>
      </c>
      <c r="P534" s="1" t="n">
        <v>44805.73506944445</v>
      </c>
      <c r="Q534" t="n">
        <v>3700.0</v>
      </c>
      <c r="R534" t="n">
        <v>315.0</v>
      </c>
      <c r="S534" t="b">
        <v>0</v>
      </c>
      <c r="T534" t="inlineStr">
        <is>
          <t>N/A</t>
        </is>
      </c>
      <c r="U534" t="b">
        <v>0</v>
      </c>
      <c r="V534" t="inlineStr">
        <is>
          <t>Shivani Narwade</t>
        </is>
      </c>
      <c r="W534" s="1" t="n">
        <v>44805.701053240744</v>
      </c>
      <c r="X534" t="n">
        <v>156.0</v>
      </c>
      <c r="Y534" t="n">
        <v>44.0</v>
      </c>
      <c r="Z534" t="n">
        <v>0.0</v>
      </c>
      <c r="AA534" t="n">
        <v>44.0</v>
      </c>
      <c r="AB534" t="n">
        <v>0.0</v>
      </c>
      <c r="AC534" t="n">
        <v>6.0</v>
      </c>
      <c r="AD534" t="n">
        <v>9.0</v>
      </c>
      <c r="AE534" t="n">
        <v>0.0</v>
      </c>
      <c r="AF534" t="n">
        <v>0.0</v>
      </c>
      <c r="AG534" t="n">
        <v>0.0</v>
      </c>
      <c r="AH534" t="inlineStr">
        <is>
          <t>Vikash Suryakanth Parmar</t>
        </is>
      </c>
      <c r="AI534" s="1" t="n">
        <v>44805.73506944445</v>
      </c>
      <c r="AJ534" t="n">
        <v>159.0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9.0</v>
      </c>
      <c r="AQ534" t="n">
        <v>0.0</v>
      </c>
      <c r="AR534" t="n">
        <v>0.0</v>
      </c>
      <c r="AS534" t="n">
        <v>0.0</v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  <c r="BF534" t="inlineStr">
        <is>
          <t>01-09-2022</t>
        </is>
      </c>
      <c r="BG534" t="n">
        <v>66.0</v>
      </c>
      <c r="BH534" t="inlineStr">
        <is>
          <t>NO</t>
        </is>
      </c>
    </row>
    <row r="535">
      <c r="A535" t="inlineStr">
        <is>
          <t>WI22092191</t>
        </is>
      </c>
      <c r="B535" t="inlineStr">
        <is>
          <t>DATA_VALIDATION</t>
        </is>
      </c>
      <c r="C535" t="inlineStr">
        <is>
          <t>201330008464</t>
        </is>
      </c>
      <c r="D535" t="inlineStr">
        <is>
          <t>Folder</t>
        </is>
      </c>
      <c r="E535" s="2">
        <f>HYPERLINK("capsilon://?command=openfolder&amp;siteaddress=FAM.docvelocity-na8.net&amp;folderid=FXA87AB50D-D329-AAD8-CE7D-D1F467E88C18","FX22088467")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MI220917085</t>
        </is>
      </c>
      <c r="J535" t="n">
        <v>41.0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44805.692337962966</v>
      </c>
      <c r="P535" s="1" t="n">
        <v>44805.736666666664</v>
      </c>
      <c r="Q535" t="n">
        <v>3589.0</v>
      </c>
      <c r="R535" t="n">
        <v>241.0</v>
      </c>
      <c r="S535" t="b">
        <v>0</v>
      </c>
      <c r="T535" t="inlineStr">
        <is>
          <t>N/A</t>
        </is>
      </c>
      <c r="U535" t="b">
        <v>0</v>
      </c>
      <c r="V535" t="inlineStr">
        <is>
          <t>Shivani Narwade</t>
        </is>
      </c>
      <c r="W535" s="1" t="n">
        <v>44805.702256944445</v>
      </c>
      <c r="X535" t="n">
        <v>104.0</v>
      </c>
      <c r="Y535" t="n">
        <v>41.0</v>
      </c>
      <c r="Z535" t="n">
        <v>0.0</v>
      </c>
      <c r="AA535" t="n">
        <v>41.0</v>
      </c>
      <c r="AB535" t="n">
        <v>0.0</v>
      </c>
      <c r="AC535" t="n">
        <v>2.0</v>
      </c>
      <c r="AD535" t="n">
        <v>0.0</v>
      </c>
      <c r="AE535" t="n">
        <v>0.0</v>
      </c>
      <c r="AF535" t="n">
        <v>0.0</v>
      </c>
      <c r="AG535" t="n">
        <v>0.0</v>
      </c>
      <c r="AH535" t="inlineStr">
        <is>
          <t>Vikash Suryakanth Parmar</t>
        </is>
      </c>
      <c r="AI535" s="1" t="n">
        <v>44805.736666666664</v>
      </c>
      <c r="AJ535" t="n">
        <v>137.0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  <c r="BF535" t="inlineStr">
        <is>
          <t>01-09-2022</t>
        </is>
      </c>
      <c r="BG535" t="n">
        <v>63.0</v>
      </c>
      <c r="BH535" t="inlineStr">
        <is>
          <t>NO</t>
        </is>
      </c>
    </row>
    <row r="536">
      <c r="A536" t="inlineStr">
        <is>
          <t>WI22092192</t>
        </is>
      </c>
      <c r="B536" t="inlineStr">
        <is>
          <t>DATA_VALIDATION</t>
        </is>
      </c>
      <c r="C536" t="inlineStr">
        <is>
          <t>201330008464</t>
        </is>
      </c>
      <c r="D536" t="inlineStr">
        <is>
          <t>Folder</t>
        </is>
      </c>
      <c r="E536" s="2">
        <f>HYPERLINK("capsilon://?command=openfolder&amp;siteaddress=FAM.docvelocity-na8.net&amp;folderid=FXA87AB50D-D329-AAD8-CE7D-D1F467E88C18","FX22088467")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MI220917093</t>
        </is>
      </c>
      <c r="J536" t="n">
        <v>41.0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2.0</v>
      </c>
      <c r="O536" s="1" t="n">
        <v>44805.69253472222</v>
      </c>
      <c r="P536" s="1" t="n">
        <v>44805.73836805556</v>
      </c>
      <c r="Q536" t="n">
        <v>3742.0</v>
      </c>
      <c r="R536" t="n">
        <v>218.0</v>
      </c>
      <c r="S536" t="b">
        <v>0</v>
      </c>
      <c r="T536" t="inlineStr">
        <is>
          <t>N/A</t>
        </is>
      </c>
      <c r="U536" t="b">
        <v>0</v>
      </c>
      <c r="V536" t="inlineStr">
        <is>
          <t>Shivani Narwade</t>
        </is>
      </c>
      <c r="W536" s="1" t="n">
        <v>44805.70309027778</v>
      </c>
      <c r="X536" t="n">
        <v>71.0</v>
      </c>
      <c r="Y536" t="n">
        <v>41.0</v>
      </c>
      <c r="Z536" t="n">
        <v>0.0</v>
      </c>
      <c r="AA536" t="n">
        <v>41.0</v>
      </c>
      <c r="AB536" t="n">
        <v>0.0</v>
      </c>
      <c r="AC536" t="n">
        <v>1.0</v>
      </c>
      <c r="AD536" t="n">
        <v>0.0</v>
      </c>
      <c r="AE536" t="n">
        <v>0.0</v>
      </c>
      <c r="AF536" t="n">
        <v>0.0</v>
      </c>
      <c r="AG536" t="n">
        <v>0.0</v>
      </c>
      <c r="AH536" t="inlineStr">
        <is>
          <t>Vikash Suryakanth Parmar</t>
        </is>
      </c>
      <c r="AI536" s="1" t="n">
        <v>44805.73836805556</v>
      </c>
      <c r="AJ536" t="n">
        <v>147.0</v>
      </c>
      <c r="AK536" t="n">
        <v>0.0</v>
      </c>
      <c r="AL536" t="n">
        <v>0.0</v>
      </c>
      <c r="AM536" t="n">
        <v>0.0</v>
      </c>
      <c r="AN536" t="n">
        <v>0.0</v>
      </c>
      <c r="AO536" t="n">
        <v>1.0</v>
      </c>
      <c r="AP536" t="n">
        <v>0.0</v>
      </c>
      <c r="AQ536" t="n">
        <v>0.0</v>
      </c>
      <c r="AR536" t="n">
        <v>0.0</v>
      </c>
      <c r="AS536" t="n">
        <v>0.0</v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  <c r="BF536" t="inlineStr">
        <is>
          <t>01-09-2022</t>
        </is>
      </c>
      <c r="BG536" t="n">
        <v>66.0</v>
      </c>
      <c r="BH536" t="inlineStr">
        <is>
          <t>NO</t>
        </is>
      </c>
    </row>
    <row r="537">
      <c r="A537" t="inlineStr">
        <is>
          <t>WI22092193</t>
        </is>
      </c>
      <c r="B537" t="inlineStr">
        <is>
          <t>DATA_VALIDATION</t>
        </is>
      </c>
      <c r="C537" t="inlineStr">
        <is>
          <t>201330008464</t>
        </is>
      </c>
      <c r="D537" t="inlineStr">
        <is>
          <t>Folder</t>
        </is>
      </c>
      <c r="E537" s="2">
        <f>HYPERLINK("capsilon://?command=openfolder&amp;siteaddress=FAM.docvelocity-na8.net&amp;folderid=FXA87AB50D-D329-AAD8-CE7D-D1F467E88C18","FX22088467")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MI220917095</t>
        </is>
      </c>
      <c r="J537" t="n">
        <v>41.0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44805.69298611111</v>
      </c>
      <c r="P537" s="1" t="n">
        <v>44805.73993055556</v>
      </c>
      <c r="Q537" t="n">
        <v>3815.0</v>
      </c>
      <c r="R537" t="n">
        <v>241.0</v>
      </c>
      <c r="S537" t="b">
        <v>0</v>
      </c>
      <c r="T537" t="inlineStr">
        <is>
          <t>N/A</t>
        </is>
      </c>
      <c r="U537" t="b">
        <v>0</v>
      </c>
      <c r="V537" t="inlineStr">
        <is>
          <t>Shivani Narwade</t>
        </is>
      </c>
      <c r="W537" s="1" t="n">
        <v>44805.7043287037</v>
      </c>
      <c r="X537" t="n">
        <v>106.0</v>
      </c>
      <c r="Y537" t="n">
        <v>41.0</v>
      </c>
      <c r="Z537" t="n">
        <v>0.0</v>
      </c>
      <c r="AA537" t="n">
        <v>41.0</v>
      </c>
      <c r="AB537" t="n">
        <v>0.0</v>
      </c>
      <c r="AC537" t="n">
        <v>2.0</v>
      </c>
      <c r="AD537" t="n">
        <v>0.0</v>
      </c>
      <c r="AE537" t="n">
        <v>0.0</v>
      </c>
      <c r="AF537" t="n">
        <v>0.0</v>
      </c>
      <c r="AG537" t="n">
        <v>0.0</v>
      </c>
      <c r="AH537" t="inlineStr">
        <is>
          <t>Vikash Suryakanth Parmar</t>
        </is>
      </c>
      <c r="AI537" s="1" t="n">
        <v>44805.73993055556</v>
      </c>
      <c r="AJ537" t="n">
        <v>135.0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  <c r="BF537" t="inlineStr">
        <is>
          <t>01-09-2022</t>
        </is>
      </c>
      <c r="BG537" t="n">
        <v>67.0</v>
      </c>
      <c r="BH537" t="inlineStr">
        <is>
          <t>NO</t>
        </is>
      </c>
    </row>
    <row r="538">
      <c r="A538" t="inlineStr">
        <is>
          <t>WI22092197</t>
        </is>
      </c>
      <c r="B538" t="inlineStr">
        <is>
          <t>DATA_VALIDATION</t>
        </is>
      </c>
      <c r="C538" t="inlineStr">
        <is>
          <t>201330008464</t>
        </is>
      </c>
      <c r="D538" t="inlineStr">
        <is>
          <t>Folder</t>
        </is>
      </c>
      <c r="E538" s="2">
        <f>HYPERLINK("capsilon://?command=openfolder&amp;siteaddress=FAM.docvelocity-na8.net&amp;folderid=FXA87AB50D-D329-AAD8-CE7D-D1F467E88C18","FX22088467")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MI220917106</t>
        </is>
      </c>
      <c r="J538" t="n">
        <v>41.0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2.0</v>
      </c>
      <c r="O538" s="1" t="n">
        <v>44805.693194444444</v>
      </c>
      <c r="P538" s="1" t="n">
        <v>44805.741273148145</v>
      </c>
      <c r="Q538" t="n">
        <v>3965.0</v>
      </c>
      <c r="R538" t="n">
        <v>189.0</v>
      </c>
      <c r="S538" t="b">
        <v>0</v>
      </c>
      <c r="T538" t="inlineStr">
        <is>
          <t>N/A</t>
        </is>
      </c>
      <c r="U538" t="b">
        <v>0</v>
      </c>
      <c r="V538" t="inlineStr">
        <is>
          <t>Shivani Narwade</t>
        </is>
      </c>
      <c r="W538" s="1" t="n">
        <v>44805.705196759256</v>
      </c>
      <c r="X538" t="n">
        <v>74.0</v>
      </c>
      <c r="Y538" t="n">
        <v>41.0</v>
      </c>
      <c r="Z538" t="n">
        <v>0.0</v>
      </c>
      <c r="AA538" t="n">
        <v>41.0</v>
      </c>
      <c r="AB538" t="n">
        <v>0.0</v>
      </c>
      <c r="AC538" t="n">
        <v>1.0</v>
      </c>
      <c r="AD538" t="n">
        <v>0.0</v>
      </c>
      <c r="AE538" t="n">
        <v>0.0</v>
      </c>
      <c r="AF538" t="n">
        <v>0.0</v>
      </c>
      <c r="AG538" t="n">
        <v>0.0</v>
      </c>
      <c r="AH538" t="inlineStr">
        <is>
          <t>Vikash Suryakanth Parmar</t>
        </is>
      </c>
      <c r="AI538" s="1" t="n">
        <v>44805.741273148145</v>
      </c>
      <c r="AJ538" t="n">
        <v>115.0</v>
      </c>
      <c r="AK538" t="n">
        <v>0.0</v>
      </c>
      <c r="AL538" t="n">
        <v>0.0</v>
      </c>
      <c r="AM538" t="n">
        <v>0.0</v>
      </c>
      <c r="AN538" t="n">
        <v>0.0</v>
      </c>
      <c r="AO538" t="n">
        <v>1.0</v>
      </c>
      <c r="AP538" t="n">
        <v>0.0</v>
      </c>
      <c r="AQ538" t="n">
        <v>0.0</v>
      </c>
      <c r="AR538" t="n">
        <v>0.0</v>
      </c>
      <c r="AS538" t="n">
        <v>0.0</v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  <c r="BF538" t="inlineStr">
        <is>
          <t>01-09-2022</t>
        </is>
      </c>
      <c r="BG538" t="n">
        <v>69.0</v>
      </c>
      <c r="BH538" t="inlineStr">
        <is>
          <t>NO</t>
        </is>
      </c>
    </row>
    <row r="539">
      <c r="A539" t="inlineStr">
        <is>
          <t>WI22092198</t>
        </is>
      </c>
      <c r="B539" t="inlineStr">
        <is>
          <t>DATA_VALIDATION</t>
        </is>
      </c>
      <c r="C539" t="inlineStr">
        <is>
          <t>201330008464</t>
        </is>
      </c>
      <c r="D539" t="inlineStr">
        <is>
          <t>Folder</t>
        </is>
      </c>
      <c r="E539" s="2">
        <f>HYPERLINK("capsilon://?command=openfolder&amp;siteaddress=FAM.docvelocity-na8.net&amp;folderid=FXA87AB50D-D329-AAD8-CE7D-D1F467E88C18","FX22088467")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MI220917112</t>
        </is>
      </c>
      <c r="J539" t="n">
        <v>41.0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2.0</v>
      </c>
      <c r="O539" s="1" t="n">
        <v>44805.69361111111</v>
      </c>
      <c r="P539" s="1" t="n">
        <v>44805.74261574074</v>
      </c>
      <c r="Q539" t="n">
        <v>4053.0</v>
      </c>
      <c r="R539" t="n">
        <v>181.0</v>
      </c>
      <c r="S539" t="b">
        <v>0</v>
      </c>
      <c r="T539" t="inlineStr">
        <is>
          <t>N/A</t>
        </is>
      </c>
      <c r="U539" t="b">
        <v>0</v>
      </c>
      <c r="V539" t="inlineStr">
        <is>
          <t>Shivani Narwade</t>
        </is>
      </c>
      <c r="W539" s="1" t="n">
        <v>44805.705972222226</v>
      </c>
      <c r="X539" t="n">
        <v>66.0</v>
      </c>
      <c r="Y539" t="n">
        <v>41.0</v>
      </c>
      <c r="Z539" t="n">
        <v>0.0</v>
      </c>
      <c r="AA539" t="n">
        <v>41.0</v>
      </c>
      <c r="AB539" t="n">
        <v>0.0</v>
      </c>
      <c r="AC539" t="n">
        <v>1.0</v>
      </c>
      <c r="AD539" t="n">
        <v>0.0</v>
      </c>
      <c r="AE539" t="n">
        <v>0.0</v>
      </c>
      <c r="AF539" t="n">
        <v>0.0</v>
      </c>
      <c r="AG539" t="n">
        <v>0.0</v>
      </c>
      <c r="AH539" t="inlineStr">
        <is>
          <t>Vikash Suryakanth Parmar</t>
        </is>
      </c>
      <c r="AI539" s="1" t="n">
        <v>44805.74261574074</v>
      </c>
      <c r="AJ539" t="n">
        <v>115.0</v>
      </c>
      <c r="AK539" t="n">
        <v>0.0</v>
      </c>
      <c r="AL539" t="n">
        <v>0.0</v>
      </c>
      <c r="AM539" t="n">
        <v>0.0</v>
      </c>
      <c r="AN539" t="n">
        <v>0.0</v>
      </c>
      <c r="AO539" t="n">
        <v>1.0</v>
      </c>
      <c r="AP539" t="n">
        <v>0.0</v>
      </c>
      <c r="AQ539" t="n">
        <v>0.0</v>
      </c>
      <c r="AR539" t="n">
        <v>0.0</v>
      </c>
      <c r="AS539" t="n">
        <v>0.0</v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  <c r="BF539" t="inlineStr">
        <is>
          <t>01-09-2022</t>
        </is>
      </c>
      <c r="BG539" t="n">
        <v>70.0</v>
      </c>
      <c r="BH539" t="inlineStr">
        <is>
          <t>NO</t>
        </is>
      </c>
    </row>
    <row r="540">
      <c r="A540" t="inlineStr">
        <is>
          <t>WI22092200</t>
        </is>
      </c>
      <c r="B540" t="inlineStr">
        <is>
          <t>DATA_VALIDATION</t>
        </is>
      </c>
      <c r="C540" t="inlineStr">
        <is>
          <t>201330008464</t>
        </is>
      </c>
      <c r="D540" t="inlineStr">
        <is>
          <t>Folder</t>
        </is>
      </c>
      <c r="E540" s="2">
        <f>HYPERLINK("capsilon://?command=openfolder&amp;siteaddress=FAM.docvelocity-na8.net&amp;folderid=FXA87AB50D-D329-AAD8-CE7D-D1F467E88C18","FX22088467")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MI220917115</t>
        </is>
      </c>
      <c r="J540" t="n">
        <v>41.0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2.0</v>
      </c>
      <c r="O540" s="1" t="n">
        <v>44805.693819444445</v>
      </c>
      <c r="P540" s="1" t="n">
        <v>44805.74417824074</v>
      </c>
      <c r="Q540" t="n">
        <v>4138.0</v>
      </c>
      <c r="R540" t="n">
        <v>213.0</v>
      </c>
      <c r="S540" t="b">
        <v>0</v>
      </c>
      <c r="T540" t="inlineStr">
        <is>
          <t>N/A</t>
        </is>
      </c>
      <c r="U540" t="b">
        <v>0</v>
      </c>
      <c r="V540" t="inlineStr">
        <is>
          <t>Shivani Narwade</t>
        </is>
      </c>
      <c r="W540" s="1" t="n">
        <v>44805.70689814815</v>
      </c>
      <c r="X540" t="n">
        <v>79.0</v>
      </c>
      <c r="Y540" t="n">
        <v>41.0</v>
      </c>
      <c r="Z540" t="n">
        <v>0.0</v>
      </c>
      <c r="AA540" t="n">
        <v>41.0</v>
      </c>
      <c r="AB540" t="n">
        <v>0.0</v>
      </c>
      <c r="AC540" t="n">
        <v>1.0</v>
      </c>
      <c r="AD540" t="n">
        <v>0.0</v>
      </c>
      <c r="AE540" t="n">
        <v>0.0</v>
      </c>
      <c r="AF540" t="n">
        <v>0.0</v>
      </c>
      <c r="AG540" t="n">
        <v>0.0</v>
      </c>
      <c r="AH540" t="inlineStr">
        <is>
          <t>Vikash Suryakanth Parmar</t>
        </is>
      </c>
      <c r="AI540" s="1" t="n">
        <v>44805.74417824074</v>
      </c>
      <c r="AJ540" t="n">
        <v>134.0</v>
      </c>
      <c r="AK540" t="n">
        <v>0.0</v>
      </c>
      <c r="AL540" t="n">
        <v>0.0</v>
      </c>
      <c r="AM540" t="n">
        <v>0.0</v>
      </c>
      <c r="AN540" t="n">
        <v>0.0</v>
      </c>
      <c r="AO540" t="n">
        <v>1.0</v>
      </c>
      <c r="AP540" t="n">
        <v>0.0</v>
      </c>
      <c r="AQ540" t="n">
        <v>0.0</v>
      </c>
      <c r="AR540" t="n">
        <v>0.0</v>
      </c>
      <c r="AS540" t="n">
        <v>0.0</v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  <c r="BF540" t="inlineStr">
        <is>
          <t>01-09-2022</t>
        </is>
      </c>
      <c r="BG540" t="n">
        <v>72.0</v>
      </c>
      <c r="BH540" t="inlineStr">
        <is>
          <t>NO</t>
        </is>
      </c>
    </row>
    <row r="541">
      <c r="A541" t="inlineStr">
        <is>
          <t>WI22092203</t>
        </is>
      </c>
      <c r="B541" t="inlineStr">
        <is>
          <t>DATA_VALIDATION</t>
        </is>
      </c>
      <c r="C541" t="inlineStr">
        <is>
          <t>201330008464</t>
        </is>
      </c>
      <c r="D541" t="inlineStr">
        <is>
          <t>Folder</t>
        </is>
      </c>
      <c r="E541" s="2">
        <f>HYPERLINK("capsilon://?command=openfolder&amp;siteaddress=FAM.docvelocity-na8.net&amp;folderid=FXA87AB50D-D329-AAD8-CE7D-D1F467E88C18","FX22088467")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MI220917122</t>
        </is>
      </c>
      <c r="J541" t="n">
        <v>88.0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2.0</v>
      </c>
      <c r="O541" s="1" t="n">
        <v>44805.69446759259</v>
      </c>
      <c r="P541" s="1" t="n">
        <v>44805.746770833335</v>
      </c>
      <c r="Q541" t="n">
        <v>3963.0</v>
      </c>
      <c r="R541" t="n">
        <v>556.0</v>
      </c>
      <c r="S541" t="b">
        <v>0</v>
      </c>
      <c r="T541" t="inlineStr">
        <is>
          <t>N/A</t>
        </is>
      </c>
      <c r="U541" t="b">
        <v>0</v>
      </c>
      <c r="V541" t="inlineStr">
        <is>
          <t>Suraj Toradmal</t>
        </is>
      </c>
      <c r="W541" s="1" t="n">
        <v>44805.70991898148</v>
      </c>
      <c r="X541" t="n">
        <v>332.0</v>
      </c>
      <c r="Y541" t="n">
        <v>88.0</v>
      </c>
      <c r="Z541" t="n">
        <v>0.0</v>
      </c>
      <c r="AA541" t="n">
        <v>88.0</v>
      </c>
      <c r="AB541" t="n">
        <v>0.0</v>
      </c>
      <c r="AC541" t="n">
        <v>8.0</v>
      </c>
      <c r="AD541" t="n">
        <v>0.0</v>
      </c>
      <c r="AE541" t="n">
        <v>0.0</v>
      </c>
      <c r="AF541" t="n">
        <v>0.0</v>
      </c>
      <c r="AG541" t="n">
        <v>0.0</v>
      </c>
      <c r="AH541" t="inlineStr">
        <is>
          <t>Vikash Suryakanth Parmar</t>
        </is>
      </c>
      <c r="AI541" s="1" t="n">
        <v>44805.746770833335</v>
      </c>
      <c r="AJ541" t="n">
        <v>224.0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  <c r="BF541" t="inlineStr">
        <is>
          <t>01-09-2022</t>
        </is>
      </c>
      <c r="BG541" t="n">
        <v>75.0</v>
      </c>
      <c r="BH541" t="inlineStr">
        <is>
          <t>NO</t>
        </is>
      </c>
    </row>
    <row r="542">
      <c r="A542" t="inlineStr">
        <is>
          <t>WI22092205</t>
        </is>
      </c>
      <c r="B542" t="inlineStr">
        <is>
          <t>DATA_VALIDATION</t>
        </is>
      </c>
      <c r="C542" t="inlineStr">
        <is>
          <t>201330008464</t>
        </is>
      </c>
      <c r="D542" t="inlineStr">
        <is>
          <t>Folder</t>
        </is>
      </c>
      <c r="E542" s="2">
        <f>HYPERLINK("capsilon://?command=openfolder&amp;siteaddress=FAM.docvelocity-na8.net&amp;folderid=FXA87AB50D-D329-AAD8-CE7D-D1F467E88C18","FX22088467")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MI220917125</t>
        </is>
      </c>
      <c r="J542" t="n">
        <v>88.0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2.0</v>
      </c>
      <c r="O542" s="1" t="n">
        <v>44805.69467592592</v>
      </c>
      <c r="P542" s="1" t="n">
        <v>44805.74878472222</v>
      </c>
      <c r="Q542" t="n">
        <v>4325.0</v>
      </c>
      <c r="R542" t="n">
        <v>350.0</v>
      </c>
      <c r="S542" t="b">
        <v>0</v>
      </c>
      <c r="T542" t="inlineStr">
        <is>
          <t>N/A</t>
        </is>
      </c>
      <c r="U542" t="b">
        <v>0</v>
      </c>
      <c r="V542" t="inlineStr">
        <is>
          <t>Shivani Narwade</t>
        </is>
      </c>
      <c r="W542" s="1" t="n">
        <v>44805.708958333336</v>
      </c>
      <c r="X542" t="n">
        <v>177.0</v>
      </c>
      <c r="Y542" t="n">
        <v>76.0</v>
      </c>
      <c r="Z542" t="n">
        <v>0.0</v>
      </c>
      <c r="AA542" t="n">
        <v>76.0</v>
      </c>
      <c r="AB542" t="n">
        <v>0.0</v>
      </c>
      <c r="AC542" t="n">
        <v>4.0</v>
      </c>
      <c r="AD542" t="n">
        <v>12.0</v>
      </c>
      <c r="AE542" t="n">
        <v>0.0</v>
      </c>
      <c r="AF542" t="n">
        <v>0.0</v>
      </c>
      <c r="AG542" t="n">
        <v>0.0</v>
      </c>
      <c r="AH542" t="inlineStr">
        <is>
          <t>Vikash Suryakanth Parmar</t>
        </is>
      </c>
      <c r="AI542" s="1" t="n">
        <v>44805.74878472222</v>
      </c>
      <c r="AJ542" t="n">
        <v>173.0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12.0</v>
      </c>
      <c r="AQ542" t="n">
        <v>0.0</v>
      </c>
      <c r="AR542" t="n">
        <v>0.0</v>
      </c>
      <c r="AS542" t="n">
        <v>0.0</v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  <c r="BF542" t="inlineStr">
        <is>
          <t>01-09-2022</t>
        </is>
      </c>
      <c r="BG542" t="n">
        <v>77.0</v>
      </c>
      <c r="BH542" t="inlineStr">
        <is>
          <t>NO</t>
        </is>
      </c>
    </row>
    <row r="543">
      <c r="A543" t="inlineStr">
        <is>
          <t>WI22092210</t>
        </is>
      </c>
      <c r="B543" t="inlineStr">
        <is>
          <t>DATA_VALIDATION</t>
        </is>
      </c>
      <c r="C543" t="inlineStr">
        <is>
          <t>201330008464</t>
        </is>
      </c>
      <c r="D543" t="inlineStr">
        <is>
          <t>Folder</t>
        </is>
      </c>
      <c r="E543" s="2">
        <f>HYPERLINK("capsilon://?command=openfolder&amp;siteaddress=FAM.docvelocity-na8.net&amp;folderid=FXA87AB50D-D329-AAD8-CE7D-D1F467E88C18","FX22088467")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MI220917151</t>
        </is>
      </c>
      <c r="J543" t="n">
        <v>88.0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2.0</v>
      </c>
      <c r="O543" s="1" t="n">
        <v>44805.695543981485</v>
      </c>
      <c r="P543" s="1" t="n">
        <v>44805.74915509259</v>
      </c>
      <c r="Q543" t="n">
        <v>4243.0</v>
      </c>
      <c r="R543" t="n">
        <v>389.0</v>
      </c>
      <c r="S543" t="b">
        <v>0</v>
      </c>
      <c r="T543" t="inlineStr">
        <is>
          <t>N/A</t>
        </is>
      </c>
      <c r="U543" t="b">
        <v>0</v>
      </c>
      <c r="V543" t="inlineStr">
        <is>
          <t>Nilesh Thakur</t>
        </is>
      </c>
      <c r="W543" s="1" t="n">
        <v>44805.710393518515</v>
      </c>
      <c r="X543" t="n">
        <v>216.0</v>
      </c>
      <c r="Y543" t="n">
        <v>76.0</v>
      </c>
      <c r="Z543" t="n">
        <v>0.0</v>
      </c>
      <c r="AA543" t="n">
        <v>76.0</v>
      </c>
      <c r="AB543" t="n">
        <v>0.0</v>
      </c>
      <c r="AC543" t="n">
        <v>2.0</v>
      </c>
      <c r="AD543" t="n">
        <v>12.0</v>
      </c>
      <c r="AE543" t="n">
        <v>0.0</v>
      </c>
      <c r="AF543" t="n">
        <v>0.0</v>
      </c>
      <c r="AG543" t="n">
        <v>0.0</v>
      </c>
      <c r="AH543" t="inlineStr">
        <is>
          <t>Sumit Jarhad</t>
        </is>
      </c>
      <c r="AI543" s="1" t="n">
        <v>44805.74915509259</v>
      </c>
      <c r="AJ543" t="n">
        <v>160.0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12.0</v>
      </c>
      <c r="AQ543" t="n">
        <v>0.0</v>
      </c>
      <c r="AR543" t="n">
        <v>0.0</v>
      </c>
      <c r="AS543" t="n">
        <v>0.0</v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  <c r="BF543" t="inlineStr">
        <is>
          <t>01-09-2022</t>
        </is>
      </c>
      <c r="BG543" t="n">
        <v>77.0</v>
      </c>
      <c r="BH543" t="inlineStr">
        <is>
          <t>NO</t>
        </is>
      </c>
    </row>
    <row r="544">
      <c r="A544" t="inlineStr">
        <is>
          <t>WI22092211</t>
        </is>
      </c>
      <c r="B544" t="inlineStr">
        <is>
          <t>DATA_VALIDATION</t>
        </is>
      </c>
      <c r="C544" t="inlineStr">
        <is>
          <t>201300025135</t>
        </is>
      </c>
      <c r="D544" t="inlineStr">
        <is>
          <t>Folder</t>
        </is>
      </c>
      <c r="E544" s="2">
        <f>HYPERLINK("capsilon://?command=openfolder&amp;siteaddress=FAM.docvelocity-na8.net&amp;folderid=FXAE46898E-D2A5-62D4-E106-4CDC892847F2","FX22088674")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MI220917148</t>
        </is>
      </c>
      <c r="J544" t="n">
        <v>339.0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44805.6955787037</v>
      </c>
      <c r="P544" s="1" t="n">
        <v>44805.75685185185</v>
      </c>
      <c r="Q544" t="n">
        <v>2469.0</v>
      </c>
      <c r="R544" t="n">
        <v>2825.0</v>
      </c>
      <c r="S544" t="b">
        <v>0</v>
      </c>
      <c r="T544" t="inlineStr">
        <is>
          <t>N/A</t>
        </is>
      </c>
      <c r="U544" t="b">
        <v>0</v>
      </c>
      <c r="V544" t="inlineStr">
        <is>
          <t>Shivani Narwade</t>
        </is>
      </c>
      <c r="W544" s="1" t="n">
        <v>44805.73688657407</v>
      </c>
      <c r="X544" t="n">
        <v>1994.0</v>
      </c>
      <c r="Y544" t="n">
        <v>270.0</v>
      </c>
      <c r="Z544" t="n">
        <v>0.0</v>
      </c>
      <c r="AA544" t="n">
        <v>270.0</v>
      </c>
      <c r="AB544" t="n">
        <v>0.0</v>
      </c>
      <c r="AC544" t="n">
        <v>27.0</v>
      </c>
      <c r="AD544" t="n">
        <v>69.0</v>
      </c>
      <c r="AE544" t="n">
        <v>0.0</v>
      </c>
      <c r="AF544" t="n">
        <v>0.0</v>
      </c>
      <c r="AG544" t="n">
        <v>0.0</v>
      </c>
      <c r="AH544" t="inlineStr">
        <is>
          <t>Vikash Suryakanth Parmar</t>
        </is>
      </c>
      <c r="AI544" s="1" t="n">
        <v>44805.75685185185</v>
      </c>
      <c r="AJ544" t="n">
        <v>696.0</v>
      </c>
      <c r="AK544" t="n">
        <v>1.0</v>
      </c>
      <c r="AL544" t="n">
        <v>0.0</v>
      </c>
      <c r="AM544" t="n">
        <v>1.0</v>
      </c>
      <c r="AN544" t="n">
        <v>0.0</v>
      </c>
      <c r="AO544" t="n">
        <v>3.0</v>
      </c>
      <c r="AP544" t="n">
        <v>68.0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  <c r="BF544" t="inlineStr">
        <is>
          <t>01-09-2022</t>
        </is>
      </c>
      <c r="BG544" t="n">
        <v>88.0</v>
      </c>
      <c r="BH544" t="inlineStr">
        <is>
          <t>NO</t>
        </is>
      </c>
    </row>
    <row r="545">
      <c r="A545" t="inlineStr">
        <is>
          <t>WI22092255</t>
        </is>
      </c>
      <c r="B545" t="inlineStr">
        <is>
          <t>DATA_VALIDATION</t>
        </is>
      </c>
      <c r="C545" t="inlineStr">
        <is>
          <t>201338000160</t>
        </is>
      </c>
      <c r="D545" t="inlineStr">
        <is>
          <t>Folder</t>
        </is>
      </c>
      <c r="E545" s="2">
        <f>HYPERLINK("capsilon://?command=openfolder&amp;siteaddress=FAM.docvelocity-na8.net&amp;folderid=FXEC132128-49E9-43E4-20A9-D63E9438EB27","FX22087930")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MI220916297</t>
        </is>
      </c>
      <c r="J545" t="n">
        <v>378.0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44805.70966435185</v>
      </c>
      <c r="P545" s="1" t="n">
        <v>44805.74729166667</v>
      </c>
      <c r="Q545" t="n">
        <v>1350.0</v>
      </c>
      <c r="R545" t="n">
        <v>1901.0</v>
      </c>
      <c r="S545" t="b">
        <v>0</v>
      </c>
      <c r="T545" t="inlineStr">
        <is>
          <t>N/A</t>
        </is>
      </c>
      <c r="U545" t="b">
        <v>1</v>
      </c>
      <c r="V545" t="inlineStr">
        <is>
          <t>Suraj Toradmal</t>
        </is>
      </c>
      <c r="W545" s="1" t="n">
        <v>44805.72384259259</v>
      </c>
      <c r="X545" t="n">
        <v>1202.0</v>
      </c>
      <c r="Y545" t="n">
        <v>259.0</v>
      </c>
      <c r="Z545" t="n">
        <v>0.0</v>
      </c>
      <c r="AA545" t="n">
        <v>259.0</v>
      </c>
      <c r="AB545" t="n">
        <v>111.0</v>
      </c>
      <c r="AC545" t="n">
        <v>10.0</v>
      </c>
      <c r="AD545" t="n">
        <v>119.0</v>
      </c>
      <c r="AE545" t="n">
        <v>0.0</v>
      </c>
      <c r="AF545" t="n">
        <v>0.0</v>
      </c>
      <c r="AG545" t="n">
        <v>0.0</v>
      </c>
      <c r="AH545" t="inlineStr">
        <is>
          <t>Sumit Jarhad</t>
        </is>
      </c>
      <c r="AI545" s="1" t="n">
        <v>44805.74729166667</v>
      </c>
      <c r="AJ545" t="n">
        <v>682.0</v>
      </c>
      <c r="AK545" t="n">
        <v>0.0</v>
      </c>
      <c r="AL545" t="n">
        <v>0.0</v>
      </c>
      <c r="AM545" t="n">
        <v>0.0</v>
      </c>
      <c r="AN545" t="n">
        <v>111.0</v>
      </c>
      <c r="AO545" t="n">
        <v>0.0</v>
      </c>
      <c r="AP545" t="n">
        <v>119.0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  <c r="BF545" t="inlineStr">
        <is>
          <t>01-09-2022</t>
        </is>
      </c>
      <c r="BG545" t="n">
        <v>54.0</v>
      </c>
      <c r="BH545" t="inlineStr">
        <is>
          <t>NO</t>
        </is>
      </c>
    </row>
    <row r="546">
      <c r="A546" t="inlineStr">
        <is>
          <t>WI22092287</t>
        </is>
      </c>
      <c r="B546" t="inlineStr">
        <is>
          <t>DATA_VALIDATION</t>
        </is>
      </c>
      <c r="C546" t="inlineStr">
        <is>
          <t>201300025066</t>
        </is>
      </c>
      <c r="D546" t="inlineStr">
        <is>
          <t>Folder</t>
        </is>
      </c>
      <c r="E546" s="2">
        <f>HYPERLINK("capsilon://?command=openfolder&amp;siteaddress=FAM.docvelocity-na8.net&amp;folderid=FX1948B28D-2B51-0816-FDFD-E699A08C6293","FX22087120")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MI220918189</t>
        </is>
      </c>
      <c r="J546" t="n">
        <v>636.0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1.0</v>
      </c>
      <c r="O546" s="1" t="n">
        <v>44805.72452546296</v>
      </c>
      <c r="P546" s="1" t="n">
        <v>44805.75759259259</v>
      </c>
      <c r="Q546" t="n">
        <v>2552.0</v>
      </c>
      <c r="R546" t="n">
        <v>305.0</v>
      </c>
      <c r="S546" t="b">
        <v>0</v>
      </c>
      <c r="T546" t="inlineStr">
        <is>
          <t>N/A</t>
        </is>
      </c>
      <c r="U546" t="b">
        <v>0</v>
      </c>
      <c r="V546" t="inlineStr">
        <is>
          <t>Shubham Karwate</t>
        </is>
      </c>
      <c r="W546" s="1" t="n">
        <v>44805.75759259259</v>
      </c>
      <c r="X546" t="n">
        <v>253.0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636.0</v>
      </c>
      <c r="AE546" t="n">
        <v>622.0</v>
      </c>
      <c r="AF546" t="n">
        <v>0.0</v>
      </c>
      <c r="AG546" t="n">
        <v>9.0</v>
      </c>
      <c r="AH546" t="inlineStr">
        <is>
          <t>N/A</t>
        </is>
      </c>
      <c r="AI546" t="inlineStr">
        <is>
          <t>N/A</t>
        </is>
      </c>
      <c r="AJ546" t="inlineStr">
        <is>
          <t>N/A</t>
        </is>
      </c>
      <c r="AK546" t="inlineStr">
        <is>
          <t>N/A</t>
        </is>
      </c>
      <c r="AL546" t="inlineStr">
        <is>
          <t>N/A</t>
        </is>
      </c>
      <c r="AM546" t="inlineStr">
        <is>
          <t>N/A</t>
        </is>
      </c>
      <c r="AN546" t="inlineStr">
        <is>
          <t>N/A</t>
        </is>
      </c>
      <c r="AO546" t="inlineStr">
        <is>
          <t>N/A</t>
        </is>
      </c>
      <c r="AP546" t="inlineStr">
        <is>
          <t>N/A</t>
        </is>
      </c>
      <c r="AQ546" t="inlineStr">
        <is>
          <t>N/A</t>
        </is>
      </c>
      <c r="AR546" t="inlineStr">
        <is>
          <t>N/A</t>
        </is>
      </c>
      <c r="AS546" t="inlineStr">
        <is>
          <t>N/A</t>
        </is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  <c r="BF546" t="inlineStr">
        <is>
          <t>01-09-2022</t>
        </is>
      </c>
      <c r="BG546" t="n">
        <v>47.0</v>
      </c>
      <c r="BH546" t="inlineStr">
        <is>
          <t>NO</t>
        </is>
      </c>
    </row>
    <row r="547">
      <c r="A547" t="inlineStr">
        <is>
          <t>WI22092331</t>
        </is>
      </c>
      <c r="B547" t="inlineStr">
        <is>
          <t>DATA_VALIDATION</t>
        </is>
      </c>
      <c r="C547" t="inlineStr">
        <is>
          <t>201300025143</t>
        </is>
      </c>
      <c r="D547" t="inlineStr">
        <is>
          <t>Folder</t>
        </is>
      </c>
      <c r="E547" s="2">
        <f>HYPERLINK("capsilon://?command=openfolder&amp;siteaddress=FAM.docvelocity-na8.net&amp;folderid=FX289F4B52-E489-7EAA-B891-689164125602","FX22088837")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MI220918715</t>
        </is>
      </c>
      <c r="J547" t="n">
        <v>29.0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1.0</v>
      </c>
      <c r="O547" s="1" t="n">
        <v>44805.73732638889</v>
      </c>
      <c r="P547" s="1" t="n">
        <v>44805.759201388886</v>
      </c>
      <c r="Q547" t="n">
        <v>1688.0</v>
      </c>
      <c r="R547" t="n">
        <v>202.0</v>
      </c>
      <c r="S547" t="b">
        <v>0</v>
      </c>
      <c r="T547" t="inlineStr">
        <is>
          <t>N/A</t>
        </is>
      </c>
      <c r="U547" t="b">
        <v>0</v>
      </c>
      <c r="V547" t="inlineStr">
        <is>
          <t>Shubham Karwate</t>
        </is>
      </c>
      <c r="W547" s="1" t="n">
        <v>44805.759201388886</v>
      </c>
      <c r="X547" t="n">
        <v>139.0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29.0</v>
      </c>
      <c r="AE547" t="n">
        <v>21.0</v>
      </c>
      <c r="AF547" t="n">
        <v>0.0</v>
      </c>
      <c r="AG547" t="n">
        <v>2.0</v>
      </c>
      <c r="AH547" t="inlineStr">
        <is>
          <t>N/A</t>
        </is>
      </c>
      <c r="AI547" t="inlineStr">
        <is>
          <t>N/A</t>
        </is>
      </c>
      <c r="AJ547" t="inlineStr">
        <is>
          <t>N/A</t>
        </is>
      </c>
      <c r="AK547" t="inlineStr">
        <is>
          <t>N/A</t>
        </is>
      </c>
      <c r="AL547" t="inlineStr">
        <is>
          <t>N/A</t>
        </is>
      </c>
      <c r="AM547" t="inlineStr">
        <is>
          <t>N/A</t>
        </is>
      </c>
      <c r="AN547" t="inlineStr">
        <is>
          <t>N/A</t>
        </is>
      </c>
      <c r="AO547" t="inlineStr">
        <is>
          <t>N/A</t>
        </is>
      </c>
      <c r="AP547" t="inlineStr">
        <is>
          <t>N/A</t>
        </is>
      </c>
      <c r="AQ547" t="inlineStr">
        <is>
          <t>N/A</t>
        </is>
      </c>
      <c r="AR547" t="inlineStr">
        <is>
          <t>N/A</t>
        </is>
      </c>
      <c r="AS547" t="inlineStr">
        <is>
          <t>N/A</t>
        </is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  <c r="BF547" t="inlineStr">
        <is>
          <t>01-09-2022</t>
        </is>
      </c>
      <c r="BG547" t="n">
        <v>31.0</v>
      </c>
      <c r="BH547" t="inlineStr">
        <is>
          <t>NO</t>
        </is>
      </c>
    </row>
    <row r="548">
      <c r="A548" t="inlineStr">
        <is>
          <t>WI22092336</t>
        </is>
      </c>
      <c r="B548" t="inlineStr">
        <is>
          <t>DATA_VALIDATION</t>
        </is>
      </c>
      <c r="C548" t="inlineStr">
        <is>
          <t>201300025143</t>
        </is>
      </c>
      <c r="D548" t="inlineStr">
        <is>
          <t>Folder</t>
        </is>
      </c>
      <c r="E548" s="2">
        <f>HYPERLINK("capsilon://?command=openfolder&amp;siteaddress=FAM.docvelocity-na8.net&amp;folderid=FX289F4B52-E489-7EAA-B891-689164125602","FX22088837")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MI220918735</t>
        </is>
      </c>
      <c r="J548" t="n">
        <v>70.0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1.0</v>
      </c>
      <c r="O548" s="1" t="n">
        <v>44805.73788194444</v>
      </c>
      <c r="P548" s="1" t="n">
        <v>44805.7605787037</v>
      </c>
      <c r="Q548" t="n">
        <v>1835.0</v>
      </c>
      <c r="R548" t="n">
        <v>126.0</v>
      </c>
      <c r="S548" t="b">
        <v>0</v>
      </c>
      <c r="T548" t="inlineStr">
        <is>
          <t>N/A</t>
        </is>
      </c>
      <c r="U548" t="b">
        <v>0</v>
      </c>
      <c r="V548" t="inlineStr">
        <is>
          <t>Shubham Karwate</t>
        </is>
      </c>
      <c r="W548" s="1" t="n">
        <v>44805.7605787037</v>
      </c>
      <c r="X548" t="n">
        <v>118.0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70.0</v>
      </c>
      <c r="AE548" t="n">
        <v>70.0</v>
      </c>
      <c r="AF548" t="n">
        <v>0.0</v>
      </c>
      <c r="AG548" t="n">
        <v>2.0</v>
      </c>
      <c r="AH548" t="inlineStr">
        <is>
          <t>N/A</t>
        </is>
      </c>
      <c r="AI548" t="inlineStr">
        <is>
          <t>N/A</t>
        </is>
      </c>
      <c r="AJ548" t="inlineStr">
        <is>
          <t>N/A</t>
        </is>
      </c>
      <c r="AK548" t="inlineStr">
        <is>
          <t>N/A</t>
        </is>
      </c>
      <c r="AL548" t="inlineStr">
        <is>
          <t>N/A</t>
        </is>
      </c>
      <c r="AM548" t="inlineStr">
        <is>
          <t>N/A</t>
        </is>
      </c>
      <c r="AN548" t="inlineStr">
        <is>
          <t>N/A</t>
        </is>
      </c>
      <c r="AO548" t="inlineStr">
        <is>
          <t>N/A</t>
        </is>
      </c>
      <c r="AP548" t="inlineStr">
        <is>
          <t>N/A</t>
        </is>
      </c>
      <c r="AQ548" t="inlineStr">
        <is>
          <t>N/A</t>
        </is>
      </c>
      <c r="AR548" t="inlineStr">
        <is>
          <t>N/A</t>
        </is>
      </c>
      <c r="AS548" t="inlineStr">
        <is>
          <t>N/A</t>
        </is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  <c r="BF548" t="inlineStr">
        <is>
          <t>01-09-2022</t>
        </is>
      </c>
      <c r="BG548" t="n">
        <v>32.0</v>
      </c>
      <c r="BH548" t="inlineStr">
        <is>
          <t>NO</t>
        </is>
      </c>
    </row>
    <row r="549">
      <c r="A549" t="inlineStr">
        <is>
          <t>WI22092437</t>
        </is>
      </c>
      <c r="B549" t="inlineStr">
        <is>
          <t>DATA_VALIDATION</t>
        </is>
      </c>
      <c r="C549" t="inlineStr">
        <is>
          <t>201300025066</t>
        </is>
      </c>
      <c r="D549" t="inlineStr">
        <is>
          <t>Folder</t>
        </is>
      </c>
      <c r="E549" s="2">
        <f>HYPERLINK("capsilon://?command=openfolder&amp;siteaddress=FAM.docvelocity-na8.net&amp;folderid=FX1948B28D-2B51-0816-FDFD-E699A08C6293","FX22087120")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MI220918189</t>
        </is>
      </c>
      <c r="J549" t="n">
        <v>784.0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2.0</v>
      </c>
      <c r="O549" s="1" t="n">
        <v>44805.75944444445</v>
      </c>
      <c r="P549" s="1" t="n">
        <v>44805.84866898148</v>
      </c>
      <c r="Q549" t="n">
        <v>3359.0</v>
      </c>
      <c r="R549" t="n">
        <v>4350.0</v>
      </c>
      <c r="S549" t="b">
        <v>0</v>
      </c>
      <c r="T549" t="inlineStr">
        <is>
          <t>N/A</t>
        </is>
      </c>
      <c r="U549" t="b">
        <v>1</v>
      </c>
      <c r="V549" t="inlineStr">
        <is>
          <t>Nilesh Thakur</t>
        </is>
      </c>
      <c r="W549" s="1" t="n">
        <v>44805.79866898148</v>
      </c>
      <c r="X549" t="n">
        <v>2845.0</v>
      </c>
      <c r="Y549" t="n">
        <v>459.0</v>
      </c>
      <c r="Z549" t="n">
        <v>0.0</v>
      </c>
      <c r="AA549" t="n">
        <v>459.0</v>
      </c>
      <c r="AB549" t="n">
        <v>229.0</v>
      </c>
      <c r="AC549" t="n">
        <v>142.0</v>
      </c>
      <c r="AD549" t="n">
        <v>325.0</v>
      </c>
      <c r="AE549" t="n">
        <v>0.0</v>
      </c>
      <c r="AF549" t="n">
        <v>0.0</v>
      </c>
      <c r="AG549" t="n">
        <v>0.0</v>
      </c>
      <c r="AH549" t="inlineStr">
        <is>
          <t>Hemanshi Deshlahara</t>
        </is>
      </c>
      <c r="AI549" s="1" t="n">
        <v>44805.84866898148</v>
      </c>
      <c r="AJ549" t="n">
        <v>1303.0</v>
      </c>
      <c r="AK549" t="n">
        <v>2.0</v>
      </c>
      <c r="AL549" t="n">
        <v>0.0</v>
      </c>
      <c r="AM549" t="n">
        <v>2.0</v>
      </c>
      <c r="AN549" t="n">
        <v>229.0</v>
      </c>
      <c r="AO549" t="n">
        <v>2.0</v>
      </c>
      <c r="AP549" t="n">
        <v>323.0</v>
      </c>
      <c r="AQ549" t="n">
        <v>0.0</v>
      </c>
      <c r="AR549" t="n">
        <v>0.0</v>
      </c>
      <c r="AS549" t="n">
        <v>0.0</v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  <c r="BF549" t="inlineStr">
        <is>
          <t>01-09-2022</t>
        </is>
      </c>
      <c r="BG549" t="n">
        <v>128.0</v>
      </c>
      <c r="BH549" t="inlineStr">
        <is>
          <t>NO</t>
        </is>
      </c>
    </row>
    <row r="550">
      <c r="A550" t="inlineStr">
        <is>
          <t>WI22092440</t>
        </is>
      </c>
      <c r="B550" t="inlineStr">
        <is>
          <t>DATA_VALIDATION</t>
        </is>
      </c>
      <c r="C550" t="inlineStr">
        <is>
          <t>201300025143</t>
        </is>
      </c>
      <c r="D550" t="inlineStr">
        <is>
          <t>Folder</t>
        </is>
      </c>
      <c r="E550" s="2">
        <f>HYPERLINK("capsilon://?command=openfolder&amp;siteaddress=FAM.docvelocity-na8.net&amp;folderid=FX289F4B52-E489-7EAA-B891-689164125602","FX22088837")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MI220918715</t>
        </is>
      </c>
      <c r="J550" t="n">
        <v>56.0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2.0</v>
      </c>
      <c r="O550" s="1" t="n">
        <v>44805.76081018519</v>
      </c>
      <c r="P550" s="1" t="n">
        <v>44805.84118055556</v>
      </c>
      <c r="Q550" t="n">
        <v>6259.0</v>
      </c>
      <c r="R550" t="n">
        <v>685.0</v>
      </c>
      <c r="S550" t="b">
        <v>0</v>
      </c>
      <c r="T550" t="inlineStr">
        <is>
          <t>N/A</t>
        </is>
      </c>
      <c r="U550" t="b">
        <v>1</v>
      </c>
      <c r="V550" t="inlineStr">
        <is>
          <t>Suraj Toradmal</t>
        </is>
      </c>
      <c r="W550" s="1" t="n">
        <v>44805.79107638889</v>
      </c>
      <c r="X550" t="n">
        <v>379.0</v>
      </c>
      <c r="Y550" t="n">
        <v>42.0</v>
      </c>
      <c r="Z550" t="n">
        <v>0.0</v>
      </c>
      <c r="AA550" t="n">
        <v>42.0</v>
      </c>
      <c r="AB550" t="n">
        <v>0.0</v>
      </c>
      <c r="AC550" t="n">
        <v>16.0</v>
      </c>
      <c r="AD550" t="n">
        <v>14.0</v>
      </c>
      <c r="AE550" t="n">
        <v>0.0</v>
      </c>
      <c r="AF550" t="n">
        <v>0.0</v>
      </c>
      <c r="AG550" t="n">
        <v>0.0</v>
      </c>
      <c r="AH550" t="inlineStr">
        <is>
          <t>Sanjana Uttekar</t>
        </is>
      </c>
      <c r="AI550" s="1" t="n">
        <v>44805.84118055556</v>
      </c>
      <c r="AJ550" t="n">
        <v>297.0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14.0</v>
      </c>
      <c r="AQ550" t="n">
        <v>0.0</v>
      </c>
      <c r="AR550" t="n">
        <v>0.0</v>
      </c>
      <c r="AS550" t="n">
        <v>0.0</v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  <c r="BF550" t="inlineStr">
        <is>
          <t>01-09-2022</t>
        </is>
      </c>
      <c r="BG550" t="n">
        <v>115.0</v>
      </c>
      <c r="BH550" t="inlineStr">
        <is>
          <t>NO</t>
        </is>
      </c>
    </row>
    <row r="551">
      <c r="A551" t="inlineStr">
        <is>
          <t>WI22092444</t>
        </is>
      </c>
      <c r="B551" t="inlineStr">
        <is>
          <t>DATA_VALIDATION</t>
        </is>
      </c>
      <c r="C551" t="inlineStr">
        <is>
          <t>201300025143</t>
        </is>
      </c>
      <c r="D551" t="inlineStr">
        <is>
          <t>Folder</t>
        </is>
      </c>
      <c r="E551" s="2">
        <f>HYPERLINK("capsilon://?command=openfolder&amp;siteaddress=FAM.docvelocity-na8.net&amp;folderid=FX289F4B52-E489-7EAA-B891-689164125602","FX22088837")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MI220918735</t>
        </is>
      </c>
      <c r="J551" t="n">
        <v>94.0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2.0</v>
      </c>
      <c r="O551" s="1" t="n">
        <v>44805.76174768519</v>
      </c>
      <c r="P551" s="1" t="n">
        <v>44805.84520833333</v>
      </c>
      <c r="Q551" t="n">
        <v>6273.0</v>
      </c>
      <c r="R551" t="n">
        <v>938.0</v>
      </c>
      <c r="S551" t="b">
        <v>0</v>
      </c>
      <c r="T551" t="inlineStr">
        <is>
          <t>N/A</t>
        </is>
      </c>
      <c r="U551" t="b">
        <v>1</v>
      </c>
      <c r="V551" t="inlineStr">
        <is>
          <t>Suraj Toradmal</t>
        </is>
      </c>
      <c r="W551" s="1" t="n">
        <v>44805.79792824074</v>
      </c>
      <c r="X551" t="n">
        <v>591.0</v>
      </c>
      <c r="Y551" t="n">
        <v>88.0</v>
      </c>
      <c r="Z551" t="n">
        <v>0.0</v>
      </c>
      <c r="AA551" t="n">
        <v>88.0</v>
      </c>
      <c r="AB551" t="n">
        <v>0.0</v>
      </c>
      <c r="AC551" t="n">
        <v>44.0</v>
      </c>
      <c r="AD551" t="n">
        <v>6.0</v>
      </c>
      <c r="AE551" t="n">
        <v>0.0</v>
      </c>
      <c r="AF551" t="n">
        <v>0.0</v>
      </c>
      <c r="AG551" t="n">
        <v>0.0</v>
      </c>
      <c r="AH551" t="inlineStr">
        <is>
          <t>Sanjana Uttekar</t>
        </is>
      </c>
      <c r="AI551" s="1" t="n">
        <v>44805.84520833333</v>
      </c>
      <c r="AJ551" t="n">
        <v>347.0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6.0</v>
      </c>
      <c r="AQ551" t="n">
        <v>0.0</v>
      </c>
      <c r="AR551" t="n">
        <v>0.0</v>
      </c>
      <c r="AS551" t="n">
        <v>0.0</v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  <c r="BF551" t="inlineStr">
        <is>
          <t>01-09-2022</t>
        </is>
      </c>
      <c r="BG551" t="n">
        <v>120.0</v>
      </c>
      <c r="BH551" t="inlineStr">
        <is>
          <t>NO</t>
        </is>
      </c>
    </row>
    <row r="552">
      <c r="A552" t="inlineStr">
        <is>
          <t>WI22092459</t>
        </is>
      </c>
      <c r="B552" t="inlineStr">
        <is>
          <t>DATA_VALIDATION</t>
        </is>
      </c>
      <c r="C552" t="inlineStr">
        <is>
          <t>201330008493</t>
        </is>
      </c>
      <c r="D552" t="inlineStr">
        <is>
          <t>Folder</t>
        </is>
      </c>
      <c r="E552" s="2">
        <f>HYPERLINK("capsilon://?command=openfolder&amp;siteaddress=FAM.docvelocity-na8.net&amp;folderid=FX9416FC36-40CB-1B74-B778-A6295D2D4D93","FX2209172")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MI220919652</t>
        </is>
      </c>
      <c r="J552" t="n">
        <v>338.0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1.0</v>
      </c>
      <c r="O552" s="1" t="n">
        <v>44805.77050925926</v>
      </c>
      <c r="P552" s="1" t="n">
        <v>44805.80063657407</v>
      </c>
      <c r="Q552" t="n">
        <v>2341.0</v>
      </c>
      <c r="R552" t="n">
        <v>262.0</v>
      </c>
      <c r="S552" t="b">
        <v>0</v>
      </c>
      <c r="T552" t="inlineStr">
        <is>
          <t>N/A</t>
        </is>
      </c>
      <c r="U552" t="b">
        <v>0</v>
      </c>
      <c r="V552" t="inlineStr">
        <is>
          <t>Shubham Karwate</t>
        </is>
      </c>
      <c r="W552" s="1" t="n">
        <v>44805.80063657407</v>
      </c>
      <c r="X552" t="n">
        <v>249.0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338.0</v>
      </c>
      <c r="AE552" t="n">
        <v>315.0</v>
      </c>
      <c r="AF552" t="n">
        <v>0.0</v>
      </c>
      <c r="AG552" t="n">
        <v>9.0</v>
      </c>
      <c r="AH552" t="inlineStr">
        <is>
          <t>N/A</t>
        </is>
      </c>
      <c r="AI552" t="inlineStr">
        <is>
          <t>N/A</t>
        </is>
      </c>
      <c r="AJ552" t="inlineStr">
        <is>
          <t>N/A</t>
        </is>
      </c>
      <c r="AK552" t="inlineStr">
        <is>
          <t>N/A</t>
        </is>
      </c>
      <c r="AL552" t="inlineStr">
        <is>
          <t>N/A</t>
        </is>
      </c>
      <c r="AM552" t="inlineStr">
        <is>
          <t>N/A</t>
        </is>
      </c>
      <c r="AN552" t="inlineStr">
        <is>
          <t>N/A</t>
        </is>
      </c>
      <c r="AO552" t="inlineStr">
        <is>
          <t>N/A</t>
        </is>
      </c>
      <c r="AP552" t="inlineStr">
        <is>
          <t>N/A</t>
        </is>
      </c>
      <c r="AQ552" t="inlineStr">
        <is>
          <t>N/A</t>
        </is>
      </c>
      <c r="AR552" t="inlineStr">
        <is>
          <t>N/A</t>
        </is>
      </c>
      <c r="AS552" t="inlineStr">
        <is>
          <t>N/A</t>
        </is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  <c r="BF552" t="inlineStr">
        <is>
          <t>01-09-2022</t>
        </is>
      </c>
      <c r="BG552" t="n">
        <v>43.0</v>
      </c>
      <c r="BH552" t="inlineStr">
        <is>
          <t>NO</t>
        </is>
      </c>
    </row>
    <row r="553">
      <c r="A553" t="inlineStr">
        <is>
          <t>WI22092473</t>
        </is>
      </c>
      <c r="B553" t="inlineStr">
        <is>
          <t>DATA_VALIDATION</t>
        </is>
      </c>
      <c r="C553" t="inlineStr">
        <is>
          <t>201308008806</t>
        </is>
      </c>
      <c r="D553" t="inlineStr">
        <is>
          <t>Folder</t>
        </is>
      </c>
      <c r="E553" s="2">
        <f>HYPERLINK("capsilon://?command=openfolder&amp;siteaddress=FAM.docvelocity-na8.net&amp;folderid=FX16C3D3D7-F926-11B0-0516-E1F98445825B","FX22084659")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MI220919841</t>
        </is>
      </c>
      <c r="J553" t="n">
        <v>168.0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1.0</v>
      </c>
      <c r="O553" s="1" t="n">
        <v>44805.7809837963</v>
      </c>
      <c r="P553" s="1" t="n">
        <v>44805.83797453704</v>
      </c>
      <c r="Q553" t="n">
        <v>4462.0</v>
      </c>
      <c r="R553" t="n">
        <v>462.0</v>
      </c>
      <c r="S553" t="b">
        <v>0</v>
      </c>
      <c r="T553" t="inlineStr">
        <is>
          <t>N/A</t>
        </is>
      </c>
      <c r="U553" t="b">
        <v>0</v>
      </c>
      <c r="V553" t="inlineStr">
        <is>
          <t>Komal Kharde</t>
        </is>
      </c>
      <c r="W553" s="1" t="n">
        <v>44805.83797453704</v>
      </c>
      <c r="X553" t="n">
        <v>365.0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168.0</v>
      </c>
      <c r="AE553" t="n">
        <v>161.0</v>
      </c>
      <c r="AF553" t="n">
        <v>0.0</v>
      </c>
      <c r="AG553" t="n">
        <v>8.0</v>
      </c>
      <c r="AH553" t="inlineStr">
        <is>
          <t>N/A</t>
        </is>
      </c>
      <c r="AI553" t="inlineStr">
        <is>
          <t>N/A</t>
        </is>
      </c>
      <c r="AJ553" t="inlineStr">
        <is>
          <t>N/A</t>
        </is>
      </c>
      <c r="AK553" t="inlineStr">
        <is>
          <t>N/A</t>
        </is>
      </c>
      <c r="AL553" t="inlineStr">
        <is>
          <t>N/A</t>
        </is>
      </c>
      <c r="AM553" t="inlineStr">
        <is>
          <t>N/A</t>
        </is>
      </c>
      <c r="AN553" t="inlineStr">
        <is>
          <t>N/A</t>
        </is>
      </c>
      <c r="AO553" t="inlineStr">
        <is>
          <t>N/A</t>
        </is>
      </c>
      <c r="AP553" t="inlineStr">
        <is>
          <t>N/A</t>
        </is>
      </c>
      <c r="AQ553" t="inlineStr">
        <is>
          <t>N/A</t>
        </is>
      </c>
      <c r="AR553" t="inlineStr">
        <is>
          <t>N/A</t>
        </is>
      </c>
      <c r="AS553" t="inlineStr">
        <is>
          <t>N/A</t>
        </is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  <c r="BF553" t="inlineStr">
        <is>
          <t>01-09-2022</t>
        </is>
      </c>
      <c r="BG553" t="n">
        <v>82.0</v>
      </c>
      <c r="BH553" t="inlineStr">
        <is>
          <t>NO</t>
        </is>
      </c>
    </row>
    <row r="554">
      <c r="A554" t="inlineStr">
        <is>
          <t>WI22092503</t>
        </is>
      </c>
      <c r="B554" t="inlineStr">
        <is>
          <t>DATA_VALIDATION</t>
        </is>
      </c>
      <c r="C554" t="inlineStr">
        <is>
          <t>201100015373</t>
        </is>
      </c>
      <c r="D554" t="inlineStr">
        <is>
          <t>Folder</t>
        </is>
      </c>
      <c r="E554" s="2">
        <f>HYPERLINK("capsilon://?command=openfolder&amp;siteaddress=FAM.docvelocity-na8.net&amp;folderid=FXA286DF53-2569-5C97-B3A1-139769F19602","FX22088810")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MI220920134</t>
        </is>
      </c>
      <c r="J554" t="n">
        <v>28.0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44805.79318287037</v>
      </c>
      <c r="P554" s="1" t="n">
        <v>44805.848287037035</v>
      </c>
      <c r="Q554" t="n">
        <v>4129.0</v>
      </c>
      <c r="R554" t="n">
        <v>632.0</v>
      </c>
      <c r="S554" t="b">
        <v>0</v>
      </c>
      <c r="T554" t="inlineStr">
        <is>
          <t>N/A</t>
        </is>
      </c>
      <c r="U554" t="b">
        <v>0</v>
      </c>
      <c r="V554" t="inlineStr">
        <is>
          <t>Shivani Narwade</t>
        </is>
      </c>
      <c r="W554" s="1" t="n">
        <v>44805.79881944445</v>
      </c>
      <c r="X554" t="n">
        <v>367.0</v>
      </c>
      <c r="Y554" t="n">
        <v>21.0</v>
      </c>
      <c r="Z554" t="n">
        <v>0.0</v>
      </c>
      <c r="AA554" t="n">
        <v>21.0</v>
      </c>
      <c r="AB554" t="n">
        <v>0.0</v>
      </c>
      <c r="AC554" t="n">
        <v>16.0</v>
      </c>
      <c r="AD554" t="n">
        <v>7.0</v>
      </c>
      <c r="AE554" t="n">
        <v>0.0</v>
      </c>
      <c r="AF554" t="n">
        <v>0.0</v>
      </c>
      <c r="AG554" t="n">
        <v>0.0</v>
      </c>
      <c r="AH554" t="inlineStr">
        <is>
          <t>Sanjana Uttekar</t>
        </is>
      </c>
      <c r="AI554" s="1" t="n">
        <v>44805.848287037035</v>
      </c>
      <c r="AJ554" t="n">
        <v>265.0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7.0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  <c r="BF554" t="inlineStr">
        <is>
          <t>01-09-2022</t>
        </is>
      </c>
      <c r="BG554" t="n">
        <v>79.0</v>
      </c>
      <c r="BH554" t="inlineStr">
        <is>
          <t>NO</t>
        </is>
      </c>
    </row>
    <row r="555">
      <c r="A555" t="inlineStr">
        <is>
          <t>WI22092504</t>
        </is>
      </c>
      <c r="B555" t="inlineStr">
        <is>
          <t>DATA_VALIDATION</t>
        </is>
      </c>
      <c r="C555" t="inlineStr">
        <is>
          <t>201100015373</t>
        </is>
      </c>
      <c r="D555" t="inlineStr">
        <is>
          <t>Folder</t>
        </is>
      </c>
      <c r="E555" s="2">
        <f>HYPERLINK("capsilon://?command=openfolder&amp;siteaddress=FAM.docvelocity-na8.net&amp;folderid=FXA286DF53-2569-5C97-B3A1-139769F19602","FX22088810")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MI220920133</t>
        </is>
      </c>
      <c r="J555" t="n">
        <v>188.0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2.0</v>
      </c>
      <c r="O555" s="1" t="n">
        <v>44805.793344907404</v>
      </c>
      <c r="P555" s="1" t="n">
        <v>44805.87126157407</v>
      </c>
      <c r="Q555" t="n">
        <v>4051.0</v>
      </c>
      <c r="R555" t="n">
        <v>2681.0</v>
      </c>
      <c r="S555" t="b">
        <v>0</v>
      </c>
      <c r="T555" t="inlineStr">
        <is>
          <t>N/A</t>
        </is>
      </c>
      <c r="U555" t="b">
        <v>0</v>
      </c>
      <c r="V555" t="inlineStr">
        <is>
          <t>Komal Kharde</t>
        </is>
      </c>
      <c r="W555" s="1" t="n">
        <v>44805.85037037037</v>
      </c>
      <c r="X555" t="n">
        <v>1070.0</v>
      </c>
      <c r="Y555" t="n">
        <v>188.0</v>
      </c>
      <c r="Z555" t="n">
        <v>0.0</v>
      </c>
      <c r="AA555" t="n">
        <v>188.0</v>
      </c>
      <c r="AB555" t="n">
        <v>0.0</v>
      </c>
      <c r="AC555" t="n">
        <v>35.0</v>
      </c>
      <c r="AD555" t="n">
        <v>0.0</v>
      </c>
      <c r="AE555" t="n">
        <v>0.0</v>
      </c>
      <c r="AF555" t="n">
        <v>0.0</v>
      </c>
      <c r="AG555" t="n">
        <v>0.0</v>
      </c>
      <c r="AH555" t="inlineStr">
        <is>
          <t>Sanjana Uttekar</t>
        </is>
      </c>
      <c r="AI555" s="1" t="n">
        <v>44805.87126157407</v>
      </c>
      <c r="AJ555" t="n">
        <v>1548.0</v>
      </c>
      <c r="AK555" t="n">
        <v>1.0</v>
      </c>
      <c r="AL555" t="n">
        <v>0.0</v>
      </c>
      <c r="AM555" t="n">
        <v>1.0</v>
      </c>
      <c r="AN555" t="n">
        <v>0.0</v>
      </c>
      <c r="AO555" t="n">
        <v>0.0</v>
      </c>
      <c r="AP555" t="n">
        <v>-1.0</v>
      </c>
      <c r="AQ555" t="n">
        <v>0.0</v>
      </c>
      <c r="AR555" t="n">
        <v>0.0</v>
      </c>
      <c r="AS555" t="n">
        <v>0.0</v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  <c r="BF555" t="inlineStr">
        <is>
          <t>01-09-2022</t>
        </is>
      </c>
      <c r="BG555" t="n">
        <v>112.0</v>
      </c>
      <c r="BH555" t="inlineStr">
        <is>
          <t>NO</t>
        </is>
      </c>
    </row>
    <row r="556">
      <c r="A556" t="inlineStr">
        <is>
          <t>WI22092518</t>
        </is>
      </c>
      <c r="B556" t="inlineStr">
        <is>
          <t>DATA_VALIDATION</t>
        </is>
      </c>
      <c r="C556" t="inlineStr">
        <is>
          <t>201330008493</t>
        </is>
      </c>
      <c r="D556" t="inlineStr">
        <is>
          <t>Folder</t>
        </is>
      </c>
      <c r="E556" s="2">
        <f>HYPERLINK("capsilon://?command=openfolder&amp;siteaddress=FAM.docvelocity-na8.net&amp;folderid=FX9416FC36-40CB-1B74-B778-A6295D2D4D93","FX2209172")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MI220919652</t>
        </is>
      </c>
      <c r="J556" t="n">
        <v>489.0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2.0</v>
      </c>
      <c r="O556" s="1" t="n">
        <v>44805.80221064815</v>
      </c>
      <c r="P556" s="1" t="n">
        <v>44805.88277777778</v>
      </c>
      <c r="Q556" t="n">
        <v>3563.0</v>
      </c>
      <c r="R556" t="n">
        <v>3398.0</v>
      </c>
      <c r="S556" t="b">
        <v>0</v>
      </c>
      <c r="T556" t="inlineStr">
        <is>
          <t>N/A</t>
        </is>
      </c>
      <c r="U556" t="b">
        <v>1</v>
      </c>
      <c r="V556" t="inlineStr">
        <is>
          <t>Kalyani Mane</t>
        </is>
      </c>
      <c r="W556" s="1" t="n">
        <v>44805.8565625</v>
      </c>
      <c r="X556" t="n">
        <v>2371.0</v>
      </c>
      <c r="Y556" t="n">
        <v>430.0</v>
      </c>
      <c r="Z556" t="n">
        <v>0.0</v>
      </c>
      <c r="AA556" t="n">
        <v>430.0</v>
      </c>
      <c r="AB556" t="n">
        <v>0.0</v>
      </c>
      <c r="AC556" t="n">
        <v>79.0</v>
      </c>
      <c r="AD556" t="n">
        <v>59.0</v>
      </c>
      <c r="AE556" t="n">
        <v>0.0</v>
      </c>
      <c r="AF556" t="n">
        <v>0.0</v>
      </c>
      <c r="AG556" t="n">
        <v>0.0</v>
      </c>
      <c r="AH556" t="inlineStr">
        <is>
          <t>Sanjana Uttekar</t>
        </is>
      </c>
      <c r="AI556" s="1" t="n">
        <v>44805.88277777778</v>
      </c>
      <c r="AJ556" t="n">
        <v>995.0</v>
      </c>
      <c r="AK556" t="n">
        <v>1.0</v>
      </c>
      <c r="AL556" t="n">
        <v>0.0</v>
      </c>
      <c r="AM556" t="n">
        <v>1.0</v>
      </c>
      <c r="AN556" t="n">
        <v>0.0</v>
      </c>
      <c r="AO556" t="n">
        <v>1.0</v>
      </c>
      <c r="AP556" t="n">
        <v>58.0</v>
      </c>
      <c r="AQ556" t="n">
        <v>0.0</v>
      </c>
      <c r="AR556" t="n">
        <v>0.0</v>
      </c>
      <c r="AS556" t="n">
        <v>0.0</v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  <c r="BF556" t="inlineStr">
        <is>
          <t>01-09-2022</t>
        </is>
      </c>
      <c r="BG556" t="n">
        <v>116.0</v>
      </c>
      <c r="BH556" t="inlineStr">
        <is>
          <t>NO</t>
        </is>
      </c>
    </row>
    <row r="557">
      <c r="A557" t="inlineStr">
        <is>
          <t>WI22092521</t>
        </is>
      </c>
      <c r="B557" t="inlineStr">
        <is>
          <t>DATA_VALIDATION</t>
        </is>
      </c>
      <c r="C557" t="inlineStr">
        <is>
          <t>201330008491</t>
        </is>
      </c>
      <c r="D557" t="inlineStr">
        <is>
          <t>Folder</t>
        </is>
      </c>
      <c r="E557" s="2">
        <f>HYPERLINK("capsilon://?command=openfolder&amp;siteaddress=FAM.docvelocity-na8.net&amp;folderid=FX4ECFF3BE-5523-0570-91DB-B6006EBBFEF9","FX2209122")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MI220920425</t>
        </is>
      </c>
      <c r="J557" t="n">
        <v>67.0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2.0</v>
      </c>
      <c r="O557" s="1" t="n">
        <v>44805.81061342593</v>
      </c>
      <c r="P557" s="1" t="n">
        <v>44805.885983796295</v>
      </c>
      <c r="Q557" t="n">
        <v>5555.0</v>
      </c>
      <c r="R557" t="n">
        <v>957.0</v>
      </c>
      <c r="S557" t="b">
        <v>0</v>
      </c>
      <c r="T557" t="inlineStr">
        <is>
          <t>N/A</t>
        </is>
      </c>
      <c r="U557" t="b">
        <v>0</v>
      </c>
      <c r="V557" t="inlineStr">
        <is>
          <t>Kalyani Mane</t>
        </is>
      </c>
      <c r="W557" s="1" t="n">
        <v>44805.86541666667</v>
      </c>
      <c r="X557" t="n">
        <v>556.0</v>
      </c>
      <c r="Y557" t="n">
        <v>52.0</v>
      </c>
      <c r="Z557" t="n">
        <v>0.0</v>
      </c>
      <c r="AA557" t="n">
        <v>52.0</v>
      </c>
      <c r="AB557" t="n">
        <v>0.0</v>
      </c>
      <c r="AC557" t="n">
        <v>12.0</v>
      </c>
      <c r="AD557" t="n">
        <v>15.0</v>
      </c>
      <c r="AE557" t="n">
        <v>0.0</v>
      </c>
      <c r="AF557" t="n">
        <v>0.0</v>
      </c>
      <c r="AG557" t="n">
        <v>0.0</v>
      </c>
      <c r="AH557" t="inlineStr">
        <is>
          <t>Sanjana Uttekar</t>
        </is>
      </c>
      <c r="AI557" s="1" t="n">
        <v>44805.885983796295</v>
      </c>
      <c r="AJ557" t="n">
        <v>276.0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15.0</v>
      </c>
      <c r="AQ557" t="n">
        <v>0.0</v>
      </c>
      <c r="AR557" t="n">
        <v>0.0</v>
      </c>
      <c r="AS557" t="n">
        <v>0.0</v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  <c r="BF557" t="inlineStr">
        <is>
          <t>01-09-2022</t>
        </is>
      </c>
      <c r="BG557" t="n">
        <v>108.0</v>
      </c>
      <c r="BH557" t="inlineStr">
        <is>
          <t>NO</t>
        </is>
      </c>
    </row>
    <row r="558">
      <c r="A558" t="inlineStr">
        <is>
          <t>WI22092543</t>
        </is>
      </c>
      <c r="B558" t="inlineStr">
        <is>
          <t>DATA_VALIDATION</t>
        </is>
      </c>
      <c r="C558" t="inlineStr">
        <is>
          <t>201348000804</t>
        </is>
      </c>
      <c r="D558" t="inlineStr">
        <is>
          <t>Folder</t>
        </is>
      </c>
      <c r="E558" s="2">
        <f>HYPERLINK("capsilon://?command=openfolder&amp;siteaddress=FAM.docvelocity-na8.net&amp;folderid=FXBFDC5B82-EFC1-4AA8-BE90-0D9F9AF6A0AE","FX22083991")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MI220920655</t>
        </is>
      </c>
      <c r="J558" t="n">
        <v>67.0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2.0</v>
      </c>
      <c r="O558" s="1" t="n">
        <v>44805.83100694444</v>
      </c>
      <c r="P558" s="1" t="n">
        <v>44805.89046296296</v>
      </c>
      <c r="Q558" t="n">
        <v>4151.0</v>
      </c>
      <c r="R558" t="n">
        <v>986.0</v>
      </c>
      <c r="S558" t="b">
        <v>0</v>
      </c>
      <c r="T558" t="inlineStr">
        <is>
          <t>N/A</t>
        </is>
      </c>
      <c r="U558" t="b">
        <v>0</v>
      </c>
      <c r="V558" t="inlineStr">
        <is>
          <t>Kalyani Mane</t>
        </is>
      </c>
      <c r="W558" s="1" t="n">
        <v>44805.87237268518</v>
      </c>
      <c r="X558" t="n">
        <v>600.0</v>
      </c>
      <c r="Y558" t="n">
        <v>52.0</v>
      </c>
      <c r="Z558" t="n">
        <v>0.0</v>
      </c>
      <c r="AA558" t="n">
        <v>52.0</v>
      </c>
      <c r="AB558" t="n">
        <v>0.0</v>
      </c>
      <c r="AC558" t="n">
        <v>17.0</v>
      </c>
      <c r="AD558" t="n">
        <v>15.0</v>
      </c>
      <c r="AE558" t="n">
        <v>0.0</v>
      </c>
      <c r="AF558" t="n">
        <v>0.0</v>
      </c>
      <c r="AG558" t="n">
        <v>0.0</v>
      </c>
      <c r="AH558" t="inlineStr">
        <is>
          <t>Sanjana Uttekar</t>
        </is>
      </c>
      <c r="AI558" s="1" t="n">
        <v>44805.89046296296</v>
      </c>
      <c r="AJ558" t="n">
        <v>386.0</v>
      </c>
      <c r="AK558" t="n">
        <v>2.0</v>
      </c>
      <c r="AL558" t="n">
        <v>0.0</v>
      </c>
      <c r="AM558" t="n">
        <v>2.0</v>
      </c>
      <c r="AN558" t="n">
        <v>0.0</v>
      </c>
      <c r="AO558" t="n">
        <v>2.0</v>
      </c>
      <c r="AP558" t="n">
        <v>13.0</v>
      </c>
      <c r="AQ558" t="n">
        <v>0.0</v>
      </c>
      <c r="AR558" t="n">
        <v>0.0</v>
      </c>
      <c r="AS558" t="n">
        <v>0.0</v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  <c r="BF558" t="inlineStr">
        <is>
          <t>01-09-2022</t>
        </is>
      </c>
      <c r="BG558" t="n">
        <v>85.0</v>
      </c>
      <c r="BH558" t="inlineStr">
        <is>
          <t>NO</t>
        </is>
      </c>
    </row>
    <row r="559">
      <c r="A559" t="inlineStr">
        <is>
          <t>WI22092547</t>
        </is>
      </c>
      <c r="B559" t="inlineStr">
        <is>
          <t>DATA_VALIDATION</t>
        </is>
      </c>
      <c r="C559" t="inlineStr">
        <is>
          <t>201308008806</t>
        </is>
      </c>
      <c r="D559" t="inlineStr">
        <is>
          <t>Folder</t>
        </is>
      </c>
      <c r="E559" s="2">
        <f>HYPERLINK("capsilon://?command=openfolder&amp;siteaddress=FAM.docvelocity-na8.net&amp;folderid=FX16C3D3D7-F926-11B0-0516-E1F98445825B","FX22084659")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MI220919841</t>
        </is>
      </c>
      <c r="J559" t="n">
        <v>324.0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2.0</v>
      </c>
      <c r="O559" s="1" t="n">
        <v>44805.83950231481</v>
      </c>
      <c r="P559" s="1" t="n">
        <v>44805.91454861111</v>
      </c>
      <c r="Q559" t="n">
        <v>2030.0</v>
      </c>
      <c r="R559" t="n">
        <v>4454.0</v>
      </c>
      <c r="S559" t="b">
        <v>0</v>
      </c>
      <c r="T559" t="inlineStr">
        <is>
          <t>N/A</t>
        </is>
      </c>
      <c r="U559" t="b">
        <v>1</v>
      </c>
      <c r="V559" t="inlineStr">
        <is>
          <t>Komal Kharde</t>
        </is>
      </c>
      <c r="W559" s="1" t="n">
        <v>44805.899050925924</v>
      </c>
      <c r="X559" t="n">
        <v>1828.0</v>
      </c>
      <c r="Y559" t="n">
        <v>293.0</v>
      </c>
      <c r="Z559" t="n">
        <v>0.0</v>
      </c>
      <c r="AA559" t="n">
        <v>293.0</v>
      </c>
      <c r="AB559" t="n">
        <v>0.0</v>
      </c>
      <c r="AC559" t="n">
        <v>89.0</v>
      </c>
      <c r="AD559" t="n">
        <v>31.0</v>
      </c>
      <c r="AE559" t="n">
        <v>0.0</v>
      </c>
      <c r="AF559" t="n">
        <v>0.0</v>
      </c>
      <c r="AG559" t="n">
        <v>0.0</v>
      </c>
      <c r="AH559" t="inlineStr">
        <is>
          <t>Sanjana Uttekar</t>
        </is>
      </c>
      <c r="AI559" s="1" t="n">
        <v>44805.91454861111</v>
      </c>
      <c r="AJ559" t="n">
        <v>915.0</v>
      </c>
      <c r="AK559" t="n">
        <v>1.0</v>
      </c>
      <c r="AL559" t="n">
        <v>0.0</v>
      </c>
      <c r="AM559" t="n">
        <v>1.0</v>
      </c>
      <c r="AN559" t="n">
        <v>0.0</v>
      </c>
      <c r="AO559" t="n">
        <v>1.0</v>
      </c>
      <c r="AP559" t="n">
        <v>30.0</v>
      </c>
      <c r="AQ559" t="n">
        <v>0.0</v>
      </c>
      <c r="AR559" t="n">
        <v>0.0</v>
      </c>
      <c r="AS559" t="n">
        <v>0.0</v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  <c r="BF559" t="inlineStr">
        <is>
          <t>01-09-2022</t>
        </is>
      </c>
      <c r="BG559" t="n">
        <v>108.0</v>
      </c>
      <c r="BH559" t="inlineStr">
        <is>
          <t>NO</t>
        </is>
      </c>
    </row>
    <row r="560">
      <c r="A560" t="inlineStr">
        <is>
          <t>WI22092624</t>
        </is>
      </c>
      <c r="B560" t="inlineStr">
        <is>
          <t>DATA_VALIDATION</t>
        </is>
      </c>
      <c r="C560" t="inlineStr">
        <is>
          <t>201308008721</t>
        </is>
      </c>
      <c r="D560" t="inlineStr">
        <is>
          <t>Folder</t>
        </is>
      </c>
      <c r="E560" s="2">
        <f>HYPERLINK("capsilon://?command=openfolder&amp;siteaddress=FAM.docvelocity-na8.net&amp;folderid=FXC55E0455-B5B6-70AB-CE7E-AEE815BC47CE","FX22075947")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MI220921393</t>
        </is>
      </c>
      <c r="J560" t="n">
        <v>67.0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2.0</v>
      </c>
      <c r="O560" s="1" t="n">
        <v>44805.95616898148</v>
      </c>
      <c r="P560" s="1" t="n">
        <v>44805.98063657407</v>
      </c>
      <c r="Q560" t="n">
        <v>1587.0</v>
      </c>
      <c r="R560" t="n">
        <v>527.0</v>
      </c>
      <c r="S560" t="b">
        <v>0</v>
      </c>
      <c r="T560" t="inlineStr">
        <is>
          <t>N/A</t>
        </is>
      </c>
      <c r="U560" t="b">
        <v>0</v>
      </c>
      <c r="V560" t="inlineStr">
        <is>
          <t>Kalyani Mane</t>
        </is>
      </c>
      <c r="W560" s="1" t="n">
        <v>44805.96414351852</v>
      </c>
      <c r="X560" t="n">
        <v>243.0</v>
      </c>
      <c r="Y560" t="n">
        <v>52.0</v>
      </c>
      <c r="Z560" t="n">
        <v>0.0</v>
      </c>
      <c r="AA560" t="n">
        <v>52.0</v>
      </c>
      <c r="AB560" t="n">
        <v>0.0</v>
      </c>
      <c r="AC560" t="n">
        <v>12.0</v>
      </c>
      <c r="AD560" t="n">
        <v>15.0</v>
      </c>
      <c r="AE560" t="n">
        <v>0.0</v>
      </c>
      <c r="AF560" t="n">
        <v>0.0</v>
      </c>
      <c r="AG560" t="n">
        <v>0.0</v>
      </c>
      <c r="AH560" t="inlineStr">
        <is>
          <t>Sanjana Uttekar</t>
        </is>
      </c>
      <c r="AI560" s="1" t="n">
        <v>44805.98063657407</v>
      </c>
      <c r="AJ560" t="n">
        <v>267.0</v>
      </c>
      <c r="AK560" t="n">
        <v>1.0</v>
      </c>
      <c r="AL560" t="n">
        <v>0.0</v>
      </c>
      <c r="AM560" t="n">
        <v>1.0</v>
      </c>
      <c r="AN560" t="n">
        <v>0.0</v>
      </c>
      <c r="AO560" t="n">
        <v>1.0</v>
      </c>
      <c r="AP560" t="n">
        <v>14.0</v>
      </c>
      <c r="AQ560" t="n">
        <v>0.0</v>
      </c>
      <c r="AR560" t="n">
        <v>0.0</v>
      </c>
      <c r="AS560" t="n">
        <v>0.0</v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  <c r="BF560" t="inlineStr">
        <is>
          <t>01-09-2022</t>
        </is>
      </c>
      <c r="BG560" t="n">
        <v>35.0</v>
      </c>
      <c r="BH560" t="inlineStr">
        <is>
          <t>NO</t>
        </is>
      </c>
    </row>
    <row r="561">
      <c r="A561" t="inlineStr">
        <is>
          <t>WI22092636</t>
        </is>
      </c>
      <c r="B561" t="inlineStr">
        <is>
          <t>DATA_VALIDATION</t>
        </is>
      </c>
      <c r="C561" t="inlineStr">
        <is>
          <t>201300025143</t>
        </is>
      </c>
      <c r="D561" t="inlineStr">
        <is>
          <t>Folder</t>
        </is>
      </c>
      <c r="E561" s="2">
        <f>HYPERLINK("capsilon://?command=openfolder&amp;siteaddress=FAM.docvelocity-na8.net&amp;folderid=FX289F4B52-E489-7EAA-B891-689164125602","FX22088837")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MI220921470</t>
        </is>
      </c>
      <c r="J561" t="n">
        <v>29.0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1.0</v>
      </c>
      <c r="O561" s="1" t="n">
        <v>44805.995520833334</v>
      </c>
      <c r="P561" s="1" t="n">
        <v>44806.00305555556</v>
      </c>
      <c r="Q561" t="n">
        <v>486.0</v>
      </c>
      <c r="R561" t="n">
        <v>165.0</v>
      </c>
      <c r="S561" t="b">
        <v>0</v>
      </c>
      <c r="T561" t="inlineStr">
        <is>
          <t>N/A</t>
        </is>
      </c>
      <c r="U561" t="b">
        <v>0</v>
      </c>
      <c r="V561" t="inlineStr">
        <is>
          <t>Kalyani Mane</t>
        </is>
      </c>
      <c r="W561" s="1" t="n">
        <v>44806.00305555556</v>
      </c>
      <c r="X561" t="n">
        <v>125.0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29.0</v>
      </c>
      <c r="AE561" t="n">
        <v>21.0</v>
      </c>
      <c r="AF561" t="n">
        <v>0.0</v>
      </c>
      <c r="AG561" t="n">
        <v>4.0</v>
      </c>
      <c r="AH561" t="inlineStr">
        <is>
          <t>N/A</t>
        </is>
      </c>
      <c r="AI561" t="inlineStr">
        <is>
          <t>N/A</t>
        </is>
      </c>
      <c r="AJ561" t="inlineStr">
        <is>
          <t>N/A</t>
        </is>
      </c>
      <c r="AK561" t="inlineStr">
        <is>
          <t>N/A</t>
        </is>
      </c>
      <c r="AL561" t="inlineStr">
        <is>
          <t>N/A</t>
        </is>
      </c>
      <c r="AM561" t="inlineStr">
        <is>
          <t>N/A</t>
        </is>
      </c>
      <c r="AN561" t="inlineStr">
        <is>
          <t>N/A</t>
        </is>
      </c>
      <c r="AO561" t="inlineStr">
        <is>
          <t>N/A</t>
        </is>
      </c>
      <c r="AP561" t="inlineStr">
        <is>
          <t>N/A</t>
        </is>
      </c>
      <c r="AQ561" t="inlineStr">
        <is>
          <t>N/A</t>
        </is>
      </c>
      <c r="AR561" t="inlineStr">
        <is>
          <t>N/A</t>
        </is>
      </c>
      <c r="AS561" t="inlineStr">
        <is>
          <t>N/A</t>
        </is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  <c r="BF561" t="inlineStr">
        <is>
          <t>01-09-2022</t>
        </is>
      </c>
      <c r="BG561" t="n">
        <v>10.0</v>
      </c>
      <c r="BH561" t="inlineStr">
        <is>
          <t>NO</t>
        </is>
      </c>
    </row>
    <row r="562">
      <c r="A562" t="inlineStr">
        <is>
          <t>WI22092638</t>
        </is>
      </c>
      <c r="B562" t="inlineStr">
        <is>
          <t>DATA_VALIDATION</t>
        </is>
      </c>
      <c r="C562" t="inlineStr">
        <is>
          <t>201300025143</t>
        </is>
      </c>
      <c r="D562" t="inlineStr">
        <is>
          <t>Folder</t>
        </is>
      </c>
      <c r="E562" s="2">
        <f>HYPERLINK("capsilon://?command=openfolder&amp;siteaddress=FAM.docvelocity-na8.net&amp;folderid=FX289F4B52-E489-7EAA-B891-689164125602","FX22088837")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MI220921470</t>
        </is>
      </c>
      <c r="J562" t="n">
        <v>112.0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2.0</v>
      </c>
      <c r="O562" s="1" t="n">
        <v>44806.00443287037</v>
      </c>
      <c r="P562" s="1" t="n">
        <v>44806.02224537037</v>
      </c>
      <c r="Q562" t="n">
        <v>442.0</v>
      </c>
      <c r="R562" t="n">
        <v>1097.0</v>
      </c>
      <c r="S562" t="b">
        <v>0</v>
      </c>
      <c r="T562" t="inlineStr">
        <is>
          <t>N/A</t>
        </is>
      </c>
      <c r="U562" t="b">
        <v>1</v>
      </c>
      <c r="V562" t="inlineStr">
        <is>
          <t>Kalyani Mane</t>
        </is>
      </c>
      <c r="W562" s="1" t="n">
        <v>44806.01226851852</v>
      </c>
      <c r="X562" t="n">
        <v>517.0</v>
      </c>
      <c r="Y562" t="n">
        <v>84.0</v>
      </c>
      <c r="Z562" t="n">
        <v>0.0</v>
      </c>
      <c r="AA562" t="n">
        <v>84.0</v>
      </c>
      <c r="AB562" t="n">
        <v>0.0</v>
      </c>
      <c r="AC562" t="n">
        <v>1.0</v>
      </c>
      <c r="AD562" t="n">
        <v>28.0</v>
      </c>
      <c r="AE562" t="n">
        <v>0.0</v>
      </c>
      <c r="AF562" t="n">
        <v>0.0</v>
      </c>
      <c r="AG562" t="n">
        <v>0.0</v>
      </c>
      <c r="AH562" t="inlineStr">
        <is>
          <t>Sanjana Uttekar</t>
        </is>
      </c>
      <c r="AI562" s="1" t="n">
        <v>44806.02224537037</v>
      </c>
      <c r="AJ562" t="n">
        <v>572.0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28.0</v>
      </c>
      <c r="AQ562" t="n">
        <v>0.0</v>
      </c>
      <c r="AR562" t="n">
        <v>0.0</v>
      </c>
      <c r="AS562" t="n">
        <v>0.0</v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  <c r="BF562" t="inlineStr">
        <is>
          <t>02-09-2022</t>
        </is>
      </c>
      <c r="BG562" t="n">
        <v>25.0</v>
      </c>
      <c r="BH562" t="inlineStr">
        <is>
          <t>NO</t>
        </is>
      </c>
    </row>
    <row r="563">
      <c r="A563" t="inlineStr">
        <is>
          <t>WI22092791</t>
        </is>
      </c>
      <c r="B563" t="inlineStr">
        <is>
          <t>DATA_VALIDATION</t>
        </is>
      </c>
      <c r="C563" t="inlineStr">
        <is>
          <t>201330008490</t>
        </is>
      </c>
      <c r="D563" t="inlineStr">
        <is>
          <t>Folder</t>
        </is>
      </c>
      <c r="E563" s="2">
        <f>HYPERLINK("capsilon://?command=openfolder&amp;siteaddress=FAM.docvelocity-na8.net&amp;folderid=FX8194CFDA-4C87-337D-32D9-DB6AD319DFAC","FX2209112")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MI220922859</t>
        </is>
      </c>
      <c r="J563" t="n">
        <v>136.0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Queue</t>
        </is>
      </c>
      <c r="N563" t="n">
        <v>2.0</v>
      </c>
      <c r="O563" s="1" t="n">
        <v>44806.384571759256</v>
      </c>
      <c r="P563" s="1" t="n">
        <v>44806.398368055554</v>
      </c>
      <c r="Q563" t="n">
        <v>648.0</v>
      </c>
      <c r="R563" t="n">
        <v>544.0</v>
      </c>
      <c r="S563" t="b">
        <v>0</v>
      </c>
      <c r="T563" t="inlineStr">
        <is>
          <t>N/A</t>
        </is>
      </c>
      <c r="U563" t="b">
        <v>0</v>
      </c>
      <c r="V563" t="inlineStr">
        <is>
          <t>Varsha Dombale</t>
        </is>
      </c>
      <c r="W563" s="1" t="n">
        <v>44806.38829861111</v>
      </c>
      <c r="X563" t="n">
        <v>229.0</v>
      </c>
      <c r="Y563" t="n">
        <v>62.0</v>
      </c>
      <c r="Z563" t="n">
        <v>0.0</v>
      </c>
      <c r="AA563" t="n">
        <v>62.0</v>
      </c>
      <c r="AB563" t="n">
        <v>52.0</v>
      </c>
      <c r="AC563" t="n">
        <v>4.0</v>
      </c>
      <c r="AD563" t="n">
        <v>74.0</v>
      </c>
      <c r="AE563" t="n">
        <v>0.0</v>
      </c>
      <c r="AF563" t="n">
        <v>0.0</v>
      </c>
      <c r="AG563" t="n">
        <v>0.0</v>
      </c>
      <c r="AH563" t="inlineStr">
        <is>
          <t>Sangeeta Kumari</t>
        </is>
      </c>
      <c r="AI563" s="1" t="n">
        <v>44806.398368055554</v>
      </c>
      <c r="AJ563" t="n">
        <v>32.0</v>
      </c>
      <c r="AK563" t="n">
        <v>1.0</v>
      </c>
      <c r="AL563" t="n">
        <v>0.0</v>
      </c>
      <c r="AM563" t="n">
        <v>1.0</v>
      </c>
      <c r="AN563" t="n">
        <v>52.0</v>
      </c>
      <c r="AO563" t="n">
        <v>0.0</v>
      </c>
      <c r="AP563" t="n">
        <v>73.0</v>
      </c>
      <c r="AQ563" t="n">
        <v>0.0</v>
      </c>
      <c r="AR563" t="n">
        <v>0.0</v>
      </c>
      <c r="AS563" t="n">
        <v>0.0</v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  <c r="BF563" t="inlineStr">
        <is>
          <t>02-09-2022</t>
        </is>
      </c>
      <c r="BG563" t="n">
        <v>19.0</v>
      </c>
      <c r="BH563" t="inlineStr">
        <is>
          <t>NO</t>
        </is>
      </c>
    </row>
    <row r="564">
      <c r="A564" t="inlineStr">
        <is>
          <t>WI22092999</t>
        </is>
      </c>
      <c r="B564" t="inlineStr">
        <is>
          <t>DATA_VALIDATION</t>
        </is>
      </c>
      <c r="C564" t="inlineStr">
        <is>
          <t>201340001177</t>
        </is>
      </c>
      <c r="D564" t="inlineStr">
        <is>
          <t>Folder</t>
        </is>
      </c>
      <c r="E564" s="2">
        <f>HYPERLINK("capsilon://?command=openfolder&amp;siteaddress=FAM.docvelocity-na8.net&amp;folderid=FXC06F9EC1-8FB4-83D1-2160-96D6AD9B3018","FX22088389")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MI220923937</t>
        </is>
      </c>
      <c r="J564" t="n">
        <v>30.0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2.0</v>
      </c>
      <c r="O564" s="1" t="n">
        <v>44806.424733796295</v>
      </c>
      <c r="P564" s="1" t="n">
        <v>44806.468773148146</v>
      </c>
      <c r="Q564" t="n">
        <v>3630.0</v>
      </c>
      <c r="R564" t="n">
        <v>175.0</v>
      </c>
      <c r="S564" t="b">
        <v>0</v>
      </c>
      <c r="T564" t="inlineStr">
        <is>
          <t>N/A</t>
        </is>
      </c>
      <c r="U564" t="b">
        <v>0</v>
      </c>
      <c r="V564" t="inlineStr">
        <is>
          <t>Varsha Dombale</t>
        </is>
      </c>
      <c r="W564" s="1" t="n">
        <v>44806.46121527778</v>
      </c>
      <c r="X564" t="n">
        <v>83.0</v>
      </c>
      <c r="Y564" t="n">
        <v>10.0</v>
      </c>
      <c r="Z564" t="n">
        <v>0.0</v>
      </c>
      <c r="AA564" t="n">
        <v>10.0</v>
      </c>
      <c r="AB564" t="n">
        <v>0.0</v>
      </c>
      <c r="AC564" t="n">
        <v>1.0</v>
      </c>
      <c r="AD564" t="n">
        <v>20.0</v>
      </c>
      <c r="AE564" t="n">
        <v>0.0</v>
      </c>
      <c r="AF564" t="n">
        <v>0.0</v>
      </c>
      <c r="AG564" t="n">
        <v>0.0</v>
      </c>
      <c r="AH564" t="inlineStr">
        <is>
          <t>Ujwala Ajabe</t>
        </is>
      </c>
      <c r="AI564" s="1" t="n">
        <v>44806.468773148146</v>
      </c>
      <c r="AJ564" t="n">
        <v>83.0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20.0</v>
      </c>
      <c r="AQ564" t="n">
        <v>0.0</v>
      </c>
      <c r="AR564" t="n">
        <v>0.0</v>
      </c>
      <c r="AS564" t="n">
        <v>0.0</v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  <c r="BF564" t="inlineStr">
        <is>
          <t>02-09-2022</t>
        </is>
      </c>
      <c r="BG564" t="n">
        <v>63.0</v>
      </c>
      <c r="BH564" t="inlineStr">
        <is>
          <t>NO</t>
        </is>
      </c>
    </row>
    <row r="565">
      <c r="A565" t="inlineStr">
        <is>
          <t>WI22093112</t>
        </is>
      </c>
      <c r="B565" t="inlineStr">
        <is>
          <t>DATA_VALIDATION</t>
        </is>
      </c>
      <c r="C565" t="inlineStr">
        <is>
          <t>201330008442</t>
        </is>
      </c>
      <c r="D565" t="inlineStr">
        <is>
          <t>Folder</t>
        </is>
      </c>
      <c r="E565" s="2">
        <f>HYPERLINK("capsilon://?command=openfolder&amp;siteaddress=FAM.docvelocity-na8.net&amp;folderid=FXBB36B65C-B873-CA65-599D-A8124FF2EFF2","FX22087873")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MI220924636</t>
        </is>
      </c>
      <c r="J565" t="n">
        <v>258.0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1.0</v>
      </c>
      <c r="O565" s="1" t="n">
        <v>44806.44574074074</v>
      </c>
      <c r="P565" s="1" t="n">
        <v>44806.46503472222</v>
      </c>
      <c r="Q565" t="n">
        <v>1425.0</v>
      </c>
      <c r="R565" t="n">
        <v>242.0</v>
      </c>
      <c r="S565" t="b">
        <v>0</v>
      </c>
      <c r="T565" t="inlineStr">
        <is>
          <t>N/A</t>
        </is>
      </c>
      <c r="U565" t="b">
        <v>0</v>
      </c>
      <c r="V565" t="inlineStr">
        <is>
          <t>Varsha Dombale</t>
        </is>
      </c>
      <c r="W565" s="1" t="n">
        <v>44806.46503472222</v>
      </c>
      <c r="X565" t="n">
        <v>171.0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258.0</v>
      </c>
      <c r="AE565" t="n">
        <v>251.0</v>
      </c>
      <c r="AF565" t="n">
        <v>0.0</v>
      </c>
      <c r="AG565" t="n">
        <v>5.0</v>
      </c>
      <c r="AH565" t="inlineStr">
        <is>
          <t>N/A</t>
        </is>
      </c>
      <c r="AI565" t="inlineStr">
        <is>
          <t>N/A</t>
        </is>
      </c>
      <c r="AJ565" t="inlineStr">
        <is>
          <t>N/A</t>
        </is>
      </c>
      <c r="AK565" t="inlineStr">
        <is>
          <t>N/A</t>
        </is>
      </c>
      <c r="AL565" t="inlineStr">
        <is>
          <t>N/A</t>
        </is>
      </c>
      <c r="AM565" t="inlineStr">
        <is>
          <t>N/A</t>
        </is>
      </c>
      <c r="AN565" t="inlineStr">
        <is>
          <t>N/A</t>
        </is>
      </c>
      <c r="AO565" t="inlineStr">
        <is>
          <t>N/A</t>
        </is>
      </c>
      <c r="AP565" t="inlineStr">
        <is>
          <t>N/A</t>
        </is>
      </c>
      <c r="AQ565" t="inlineStr">
        <is>
          <t>N/A</t>
        </is>
      </c>
      <c r="AR565" t="inlineStr">
        <is>
          <t>N/A</t>
        </is>
      </c>
      <c r="AS565" t="inlineStr">
        <is>
          <t>N/A</t>
        </is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  <c r="BF565" t="inlineStr">
        <is>
          <t>02-09-2022</t>
        </is>
      </c>
      <c r="BG565" t="n">
        <v>27.0</v>
      </c>
      <c r="BH565" t="inlineStr">
        <is>
          <t>NO</t>
        </is>
      </c>
    </row>
    <row r="566">
      <c r="A566" t="inlineStr">
        <is>
          <t>WI22093153</t>
        </is>
      </c>
      <c r="B566" t="inlineStr">
        <is>
          <t>DATA_VALIDATION</t>
        </is>
      </c>
      <c r="C566" t="inlineStr">
        <is>
          <t>201130014248</t>
        </is>
      </c>
      <c r="D566" t="inlineStr">
        <is>
          <t>Folder</t>
        </is>
      </c>
      <c r="E566" s="2">
        <f>HYPERLINK("capsilon://?command=openfolder&amp;siteaddress=FAM.docvelocity-na8.net&amp;folderid=FXD1C50531-522D-32A8-A24F-FD07936E1E05","FX22088388")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MI220925124</t>
        </is>
      </c>
      <c r="J566" t="n">
        <v>71.0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2.0</v>
      </c>
      <c r="O566" s="1" t="n">
        <v>44806.455879629626</v>
      </c>
      <c r="P566" s="1" t="n">
        <v>44806.471504629626</v>
      </c>
      <c r="Q566" t="n">
        <v>958.0</v>
      </c>
      <c r="R566" t="n">
        <v>392.0</v>
      </c>
      <c r="S566" t="b">
        <v>0</v>
      </c>
      <c r="T566" t="inlineStr">
        <is>
          <t>N/A</t>
        </is>
      </c>
      <c r="U566" t="b">
        <v>0</v>
      </c>
      <c r="V566" t="inlineStr">
        <is>
          <t>Varsha Dombale</t>
        </is>
      </c>
      <c r="W566" s="1" t="n">
        <v>44806.46304398148</v>
      </c>
      <c r="X566" t="n">
        <v>157.0</v>
      </c>
      <c r="Y566" t="n">
        <v>66.0</v>
      </c>
      <c r="Z566" t="n">
        <v>0.0</v>
      </c>
      <c r="AA566" t="n">
        <v>66.0</v>
      </c>
      <c r="AB566" t="n">
        <v>0.0</v>
      </c>
      <c r="AC566" t="n">
        <v>0.0</v>
      </c>
      <c r="AD566" t="n">
        <v>5.0</v>
      </c>
      <c r="AE566" t="n">
        <v>0.0</v>
      </c>
      <c r="AF566" t="n">
        <v>0.0</v>
      </c>
      <c r="AG566" t="n">
        <v>0.0</v>
      </c>
      <c r="AH566" t="inlineStr">
        <is>
          <t>Ujwala Ajabe</t>
        </is>
      </c>
      <c r="AI566" s="1" t="n">
        <v>44806.471504629626</v>
      </c>
      <c r="AJ566" t="n">
        <v>235.0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5.0</v>
      </c>
      <c r="AQ566" t="n">
        <v>0.0</v>
      </c>
      <c r="AR566" t="n">
        <v>0.0</v>
      </c>
      <c r="AS566" t="n">
        <v>0.0</v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  <c r="BF566" t="inlineStr">
        <is>
          <t>02-09-2022</t>
        </is>
      </c>
      <c r="BG566" t="n">
        <v>22.0</v>
      </c>
      <c r="BH566" t="inlineStr">
        <is>
          <t>NO</t>
        </is>
      </c>
    </row>
    <row r="567">
      <c r="A567" t="inlineStr">
        <is>
          <t>WI22093155</t>
        </is>
      </c>
      <c r="B567" t="inlineStr">
        <is>
          <t>DATA_VALIDATION</t>
        </is>
      </c>
      <c r="C567" t="inlineStr">
        <is>
          <t>201130014248</t>
        </is>
      </c>
      <c r="D567" t="inlineStr">
        <is>
          <t>Folder</t>
        </is>
      </c>
      <c r="E567" s="2">
        <f>HYPERLINK("capsilon://?command=openfolder&amp;siteaddress=FAM.docvelocity-na8.net&amp;folderid=FXD1C50531-522D-32A8-A24F-FD07936E1E05","FX22088388")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MI220925136</t>
        </is>
      </c>
      <c r="J567" t="n">
        <v>71.0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2.0</v>
      </c>
      <c r="O567" s="1" t="n">
        <v>44806.45601851852</v>
      </c>
      <c r="P567" s="1" t="n">
        <v>44806.493622685186</v>
      </c>
      <c r="Q567" t="n">
        <v>2642.0</v>
      </c>
      <c r="R567" t="n">
        <v>607.0</v>
      </c>
      <c r="S567" t="b">
        <v>0</v>
      </c>
      <c r="T567" t="inlineStr">
        <is>
          <t>N/A</t>
        </is>
      </c>
      <c r="U567" t="b">
        <v>0</v>
      </c>
      <c r="V567" t="inlineStr">
        <is>
          <t>Nikita Mandage</t>
        </is>
      </c>
      <c r="W567" s="1" t="n">
        <v>44806.46606481481</v>
      </c>
      <c r="X567" t="n">
        <v>362.0</v>
      </c>
      <c r="Y567" t="n">
        <v>72.0</v>
      </c>
      <c r="Z567" t="n">
        <v>0.0</v>
      </c>
      <c r="AA567" t="n">
        <v>72.0</v>
      </c>
      <c r="AB567" t="n">
        <v>0.0</v>
      </c>
      <c r="AC567" t="n">
        <v>22.0</v>
      </c>
      <c r="AD567" t="n">
        <v>-1.0</v>
      </c>
      <c r="AE567" t="n">
        <v>0.0</v>
      </c>
      <c r="AF567" t="n">
        <v>0.0</v>
      </c>
      <c r="AG567" t="n">
        <v>0.0</v>
      </c>
      <c r="AH567" t="inlineStr">
        <is>
          <t>Sumit Jarhad</t>
        </is>
      </c>
      <c r="AI567" s="1" t="n">
        <v>44806.493622685186</v>
      </c>
      <c r="AJ567" t="n">
        <v>237.0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-1.0</v>
      </c>
      <c r="AQ567" t="n">
        <v>0.0</v>
      </c>
      <c r="AR567" t="n">
        <v>0.0</v>
      </c>
      <c r="AS567" t="n">
        <v>0.0</v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  <c r="BF567" t="inlineStr">
        <is>
          <t>02-09-2022</t>
        </is>
      </c>
      <c r="BG567" t="n">
        <v>54.0</v>
      </c>
      <c r="BH567" t="inlineStr">
        <is>
          <t>NO</t>
        </is>
      </c>
    </row>
    <row r="568">
      <c r="A568" t="inlineStr">
        <is>
          <t>WI22093157</t>
        </is>
      </c>
      <c r="B568" t="inlineStr">
        <is>
          <t>DATA_VALIDATION</t>
        </is>
      </c>
      <c r="C568" t="inlineStr">
        <is>
          <t>201130014248</t>
        </is>
      </c>
      <c r="D568" t="inlineStr">
        <is>
          <t>Folder</t>
        </is>
      </c>
      <c r="E568" s="2">
        <f>HYPERLINK("capsilon://?command=openfolder&amp;siteaddress=FAM.docvelocity-na8.net&amp;folderid=FXD1C50531-522D-32A8-A24F-FD07936E1E05","FX22088388")</f>
        <v>0.0</v>
      </c>
      <c r="F568" t="inlineStr">
        <is>
          <t/>
        </is>
      </c>
      <c r="G568" t="inlineStr">
        <is>
          <t/>
        </is>
      </c>
      <c r="H568" t="inlineStr">
        <is>
          <t>Mailitem</t>
        </is>
      </c>
      <c r="I568" t="inlineStr">
        <is>
          <t>MI220925142</t>
        </is>
      </c>
      <c r="J568" t="n">
        <v>62.0</v>
      </c>
      <c r="K568" t="inlineStr">
        <is>
          <t>COMPLETED</t>
        </is>
      </c>
      <c r="L568" t="inlineStr">
        <is>
          <t>MARK_AS_COMPLETED</t>
        </is>
      </c>
      <c r="M568" t="inlineStr">
        <is>
          <t>Queue</t>
        </is>
      </c>
      <c r="N568" t="n">
        <v>2.0</v>
      </c>
      <c r="O568" s="1" t="n">
        <v>44806.45618055556</v>
      </c>
      <c r="P568" s="1" t="n">
        <v>44806.49559027778</v>
      </c>
      <c r="Q568" t="n">
        <v>3086.0</v>
      </c>
      <c r="R568" t="n">
        <v>319.0</v>
      </c>
      <c r="S568" t="b">
        <v>0</v>
      </c>
      <c r="T568" t="inlineStr">
        <is>
          <t>N/A</t>
        </is>
      </c>
      <c r="U568" t="b">
        <v>0</v>
      </c>
      <c r="V568" t="inlineStr">
        <is>
          <t>Sushant Bhambure</t>
        </is>
      </c>
      <c r="W568" s="1" t="n">
        <v>44806.46640046296</v>
      </c>
      <c r="X568" t="n">
        <v>149.0</v>
      </c>
      <c r="Y568" t="n">
        <v>54.0</v>
      </c>
      <c r="Z568" t="n">
        <v>0.0</v>
      </c>
      <c r="AA568" t="n">
        <v>54.0</v>
      </c>
      <c r="AB568" t="n">
        <v>0.0</v>
      </c>
      <c r="AC568" t="n">
        <v>2.0</v>
      </c>
      <c r="AD568" t="n">
        <v>8.0</v>
      </c>
      <c r="AE568" t="n">
        <v>0.0</v>
      </c>
      <c r="AF568" t="n">
        <v>0.0</v>
      </c>
      <c r="AG568" t="n">
        <v>0.0</v>
      </c>
      <c r="AH568" t="inlineStr">
        <is>
          <t>Sumit Jarhad</t>
        </is>
      </c>
      <c r="AI568" s="1" t="n">
        <v>44806.49559027778</v>
      </c>
      <c r="AJ568" t="n">
        <v>170.0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8.0</v>
      </c>
      <c r="AQ568" t="n">
        <v>0.0</v>
      </c>
      <c r="AR568" t="n">
        <v>0.0</v>
      </c>
      <c r="AS568" t="n">
        <v>0.0</v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  <c r="BF568" t="inlineStr">
        <is>
          <t>02-09-2022</t>
        </is>
      </c>
      <c r="BG568" t="n">
        <v>56.0</v>
      </c>
      <c r="BH568" t="inlineStr">
        <is>
          <t>NO</t>
        </is>
      </c>
    </row>
    <row r="569">
      <c r="A569" t="inlineStr">
        <is>
          <t>WI22093158</t>
        </is>
      </c>
      <c r="B569" t="inlineStr">
        <is>
          <t>DATA_VALIDATION</t>
        </is>
      </c>
      <c r="C569" t="inlineStr">
        <is>
          <t>201130014248</t>
        </is>
      </c>
      <c r="D569" t="inlineStr">
        <is>
          <t>Folder</t>
        </is>
      </c>
      <c r="E569" s="2">
        <f>HYPERLINK("capsilon://?command=openfolder&amp;siteaddress=FAM.docvelocity-na8.net&amp;folderid=FXD1C50531-522D-32A8-A24F-FD07936E1E05","FX22088388")</f>
        <v>0.0</v>
      </c>
      <c r="F569" t="inlineStr">
        <is>
          <t/>
        </is>
      </c>
      <c r="G569" t="inlineStr">
        <is>
          <t/>
        </is>
      </c>
      <c r="H569" t="inlineStr">
        <is>
          <t>Mailitem</t>
        </is>
      </c>
      <c r="I569" t="inlineStr">
        <is>
          <t>MI220925145</t>
        </is>
      </c>
      <c r="J569" t="n">
        <v>88.0</v>
      </c>
      <c r="K569" t="inlineStr">
        <is>
          <t>COMPLETED</t>
        </is>
      </c>
      <c r="L569" t="inlineStr">
        <is>
          <t>MARK_AS_COMPLETED</t>
        </is>
      </c>
      <c r="M569" t="inlineStr">
        <is>
          <t>Queue</t>
        </is>
      </c>
      <c r="N569" t="n">
        <v>2.0</v>
      </c>
      <c r="O569" s="1" t="n">
        <v>44806.456458333334</v>
      </c>
      <c r="P569" s="1" t="n">
        <v>44806.49648148148</v>
      </c>
      <c r="Q569" t="n">
        <v>3363.0</v>
      </c>
      <c r="R569" t="n">
        <v>95.0</v>
      </c>
      <c r="S569" t="b">
        <v>0</v>
      </c>
      <c r="T569" t="inlineStr">
        <is>
          <t>N/A</t>
        </is>
      </c>
      <c r="U569" t="b">
        <v>0</v>
      </c>
      <c r="V569" t="inlineStr">
        <is>
          <t>Varsha Dombale</t>
        </is>
      </c>
      <c r="W569" s="1" t="n">
        <v>44806.465266203704</v>
      </c>
      <c r="X569" t="n">
        <v>19.0</v>
      </c>
      <c r="Y569" t="n">
        <v>0.0</v>
      </c>
      <c r="Z569" t="n">
        <v>0.0</v>
      </c>
      <c r="AA569" t="n">
        <v>0.0</v>
      </c>
      <c r="AB569" t="n">
        <v>88.0</v>
      </c>
      <c r="AC569" t="n">
        <v>0.0</v>
      </c>
      <c r="AD569" t="n">
        <v>88.0</v>
      </c>
      <c r="AE569" t="n">
        <v>0.0</v>
      </c>
      <c r="AF569" t="n">
        <v>0.0</v>
      </c>
      <c r="AG569" t="n">
        <v>0.0</v>
      </c>
      <c r="AH569" t="inlineStr">
        <is>
          <t>Sumit Jarhad</t>
        </is>
      </c>
      <c r="AI569" s="1" t="n">
        <v>44806.49648148148</v>
      </c>
      <c r="AJ569" t="n">
        <v>76.0</v>
      </c>
      <c r="AK569" t="n">
        <v>0.0</v>
      </c>
      <c r="AL569" t="n">
        <v>0.0</v>
      </c>
      <c r="AM569" t="n">
        <v>0.0</v>
      </c>
      <c r="AN569" t="n">
        <v>88.0</v>
      </c>
      <c r="AO569" t="n">
        <v>0.0</v>
      </c>
      <c r="AP569" t="n">
        <v>88.0</v>
      </c>
      <c r="AQ569" t="n">
        <v>0.0</v>
      </c>
      <c r="AR569" t="n">
        <v>0.0</v>
      </c>
      <c r="AS569" t="n">
        <v>0.0</v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  <c r="BF569" t="inlineStr">
        <is>
          <t>02-09-2022</t>
        </is>
      </c>
      <c r="BG569" t="n">
        <v>57.0</v>
      </c>
      <c r="BH569" t="inlineStr">
        <is>
          <t>NO</t>
        </is>
      </c>
    </row>
    <row r="570">
      <c r="A570" t="inlineStr">
        <is>
          <t>WI22093159</t>
        </is>
      </c>
      <c r="B570" t="inlineStr">
        <is>
          <t>DATA_VALIDATION</t>
        </is>
      </c>
      <c r="C570" t="inlineStr">
        <is>
          <t>201130014248</t>
        </is>
      </c>
      <c r="D570" t="inlineStr">
        <is>
          <t>Folder</t>
        </is>
      </c>
      <c r="E570" s="2">
        <f>HYPERLINK("capsilon://?command=openfolder&amp;siteaddress=FAM.docvelocity-na8.net&amp;folderid=FXD1C50531-522D-32A8-A24F-FD07936E1E05","FX22088388")</f>
        <v>0.0</v>
      </c>
      <c r="F570" t="inlineStr">
        <is>
          <t/>
        </is>
      </c>
      <c r="G570" t="inlineStr">
        <is>
          <t/>
        </is>
      </c>
      <c r="H570" t="inlineStr">
        <is>
          <t>Mailitem</t>
        </is>
      </c>
      <c r="I570" t="inlineStr">
        <is>
          <t>MI220925151</t>
        </is>
      </c>
      <c r="J570" t="n">
        <v>32.0</v>
      </c>
      <c r="K570" t="inlineStr">
        <is>
          <t>COMPLETED</t>
        </is>
      </c>
      <c r="L570" t="inlineStr">
        <is>
          <t>MARK_AS_COMPLETED</t>
        </is>
      </c>
      <c r="M570" t="inlineStr">
        <is>
          <t>Queue</t>
        </is>
      </c>
      <c r="N570" t="n">
        <v>2.0</v>
      </c>
      <c r="O570" s="1" t="n">
        <v>44806.45680555556</v>
      </c>
      <c r="P570" s="1" t="n">
        <v>44806.49836805555</v>
      </c>
      <c r="Q570" t="n">
        <v>3174.0</v>
      </c>
      <c r="R570" t="n">
        <v>417.0</v>
      </c>
      <c r="S570" t="b">
        <v>0</v>
      </c>
      <c r="T570" t="inlineStr">
        <is>
          <t>N/A</t>
        </is>
      </c>
      <c r="U570" t="b">
        <v>0</v>
      </c>
      <c r="V570" t="inlineStr">
        <is>
          <t>Varsha Dombale</t>
        </is>
      </c>
      <c r="W570" s="1" t="n">
        <v>44806.46822916667</v>
      </c>
      <c r="X570" t="n">
        <v>255.0</v>
      </c>
      <c r="Y570" t="n">
        <v>66.0</v>
      </c>
      <c r="Z570" t="n">
        <v>0.0</v>
      </c>
      <c r="AA570" t="n">
        <v>66.0</v>
      </c>
      <c r="AB570" t="n">
        <v>0.0</v>
      </c>
      <c r="AC570" t="n">
        <v>43.0</v>
      </c>
      <c r="AD570" t="n">
        <v>-34.0</v>
      </c>
      <c r="AE570" t="n">
        <v>0.0</v>
      </c>
      <c r="AF570" t="n">
        <v>0.0</v>
      </c>
      <c r="AG570" t="n">
        <v>0.0</v>
      </c>
      <c r="AH570" t="inlineStr">
        <is>
          <t>Sumit Jarhad</t>
        </is>
      </c>
      <c r="AI570" s="1" t="n">
        <v>44806.49836805555</v>
      </c>
      <c r="AJ570" t="n">
        <v>162.0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-34.0</v>
      </c>
      <c r="AQ570" t="n">
        <v>0.0</v>
      </c>
      <c r="AR570" t="n">
        <v>0.0</v>
      </c>
      <c r="AS570" t="n">
        <v>0.0</v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  <c r="BF570" t="inlineStr">
        <is>
          <t>02-09-2022</t>
        </is>
      </c>
      <c r="BG570" t="n">
        <v>59.0</v>
      </c>
      <c r="BH570" t="inlineStr">
        <is>
          <t>NO</t>
        </is>
      </c>
    </row>
    <row r="571">
      <c r="A571" t="inlineStr">
        <is>
          <t>WI22093160</t>
        </is>
      </c>
      <c r="B571" t="inlineStr">
        <is>
          <t>DATA_VALIDATION</t>
        </is>
      </c>
      <c r="C571" t="inlineStr">
        <is>
          <t>201130014248</t>
        </is>
      </c>
      <c r="D571" t="inlineStr">
        <is>
          <t>Folder</t>
        </is>
      </c>
      <c r="E571" s="2">
        <f>HYPERLINK("capsilon://?command=openfolder&amp;siteaddress=FAM.docvelocity-na8.net&amp;folderid=FXD1C50531-522D-32A8-A24F-FD07936E1E05","FX22088388")</f>
        <v>0.0</v>
      </c>
      <c r="F571" t="inlineStr">
        <is>
          <t/>
        </is>
      </c>
      <c r="G571" t="inlineStr">
        <is>
          <t/>
        </is>
      </c>
      <c r="H571" t="inlineStr">
        <is>
          <t>Mailitem</t>
        </is>
      </c>
      <c r="I571" t="inlineStr">
        <is>
          <t>MI220925147</t>
        </is>
      </c>
      <c r="J571" t="n">
        <v>71.0</v>
      </c>
      <c r="K571" t="inlineStr">
        <is>
          <t>COMPLETED</t>
        </is>
      </c>
      <c r="L571" t="inlineStr">
        <is>
          <t>MARK_AS_COMPLETED</t>
        </is>
      </c>
      <c r="M571" t="inlineStr">
        <is>
          <t>Queue</t>
        </is>
      </c>
      <c r="N571" t="n">
        <v>2.0</v>
      </c>
      <c r="O571" s="1" t="n">
        <v>44806.45694444444</v>
      </c>
      <c r="P571" s="1" t="n">
        <v>44806.49980324074</v>
      </c>
      <c r="Q571" t="n">
        <v>3506.0</v>
      </c>
      <c r="R571" t="n">
        <v>197.0</v>
      </c>
      <c r="S571" t="b">
        <v>0</v>
      </c>
      <c r="T571" t="inlineStr">
        <is>
          <t>N/A</t>
        </is>
      </c>
      <c r="U571" t="b">
        <v>0</v>
      </c>
      <c r="V571" t="inlineStr">
        <is>
          <t>Sushant Bhambure</t>
        </is>
      </c>
      <c r="W571" s="1" t="n">
        <v>44806.467199074075</v>
      </c>
      <c r="X571" t="n">
        <v>68.0</v>
      </c>
      <c r="Y571" t="n">
        <v>66.0</v>
      </c>
      <c r="Z571" t="n">
        <v>0.0</v>
      </c>
      <c r="AA571" t="n">
        <v>66.0</v>
      </c>
      <c r="AB571" t="n">
        <v>0.0</v>
      </c>
      <c r="AC571" t="n">
        <v>1.0</v>
      </c>
      <c r="AD571" t="n">
        <v>5.0</v>
      </c>
      <c r="AE571" t="n">
        <v>0.0</v>
      </c>
      <c r="AF571" t="n">
        <v>0.0</v>
      </c>
      <c r="AG571" t="n">
        <v>0.0</v>
      </c>
      <c r="AH571" t="inlineStr">
        <is>
          <t>Sumit Jarhad</t>
        </is>
      </c>
      <c r="AI571" s="1" t="n">
        <v>44806.49980324074</v>
      </c>
      <c r="AJ571" t="n">
        <v>123.0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5.0</v>
      </c>
      <c r="AQ571" t="n">
        <v>0.0</v>
      </c>
      <c r="AR571" t="n">
        <v>0.0</v>
      </c>
      <c r="AS571" t="n">
        <v>0.0</v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  <c r="BF571" t="inlineStr">
        <is>
          <t>02-09-2022</t>
        </is>
      </c>
      <c r="BG571" t="n">
        <v>61.0</v>
      </c>
      <c r="BH571" t="inlineStr">
        <is>
          <t>NO</t>
        </is>
      </c>
    </row>
    <row r="572">
      <c r="A572" t="inlineStr">
        <is>
          <t>WI22093175</t>
        </is>
      </c>
      <c r="B572" t="inlineStr">
        <is>
          <t>DATA_VALIDATION</t>
        </is>
      </c>
      <c r="C572" t="inlineStr">
        <is>
          <t>201130014259</t>
        </is>
      </c>
      <c r="D572" t="inlineStr">
        <is>
          <t>Folder</t>
        </is>
      </c>
      <c r="E572" s="2">
        <f>HYPERLINK("capsilon://?command=openfolder&amp;siteaddress=FAM.docvelocity-na8.net&amp;folderid=FXE8C63FE7-571C-8B3A-DFAB-7C916AAE88BF","FX220956")</f>
        <v>0.0</v>
      </c>
      <c r="F572" t="inlineStr">
        <is>
          <t/>
        </is>
      </c>
      <c r="G572" t="inlineStr">
        <is>
          <t/>
        </is>
      </c>
      <c r="H572" t="inlineStr">
        <is>
          <t>Mailitem</t>
        </is>
      </c>
      <c r="I572" t="inlineStr">
        <is>
          <t>MI220925325</t>
        </is>
      </c>
      <c r="J572" t="n">
        <v>30.0</v>
      </c>
      <c r="K572" t="inlineStr">
        <is>
          <t>COMPLETED</t>
        </is>
      </c>
      <c r="L572" t="inlineStr">
        <is>
          <t>MARK_AS_COMPLETED</t>
        </is>
      </c>
      <c r="M572" t="inlineStr">
        <is>
          <t>Queue</t>
        </is>
      </c>
      <c r="N572" t="n">
        <v>2.0</v>
      </c>
      <c r="O572" s="1" t="n">
        <v>44806.460543981484</v>
      </c>
      <c r="P572" s="1" t="n">
        <v>44806.50064814815</v>
      </c>
      <c r="Q572" t="n">
        <v>3333.0</v>
      </c>
      <c r="R572" t="n">
        <v>132.0</v>
      </c>
      <c r="S572" t="b">
        <v>0</v>
      </c>
      <c r="T572" t="inlineStr">
        <is>
          <t>N/A</t>
        </is>
      </c>
      <c r="U572" t="b">
        <v>0</v>
      </c>
      <c r="V572" t="inlineStr">
        <is>
          <t>Varsha Dombale</t>
        </is>
      </c>
      <c r="W572" s="1" t="n">
        <v>44806.468935185185</v>
      </c>
      <c r="X572" t="n">
        <v>60.0</v>
      </c>
      <c r="Y572" t="n">
        <v>10.0</v>
      </c>
      <c r="Z572" t="n">
        <v>0.0</v>
      </c>
      <c r="AA572" t="n">
        <v>10.0</v>
      </c>
      <c r="AB572" t="n">
        <v>0.0</v>
      </c>
      <c r="AC572" t="n">
        <v>1.0</v>
      </c>
      <c r="AD572" t="n">
        <v>20.0</v>
      </c>
      <c r="AE572" t="n">
        <v>0.0</v>
      </c>
      <c r="AF572" t="n">
        <v>0.0</v>
      </c>
      <c r="AG572" t="n">
        <v>0.0</v>
      </c>
      <c r="AH572" t="inlineStr">
        <is>
          <t>Sumit Jarhad</t>
        </is>
      </c>
      <c r="AI572" s="1" t="n">
        <v>44806.50064814815</v>
      </c>
      <c r="AJ572" t="n">
        <v>72.0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20.0</v>
      </c>
      <c r="AQ572" t="n">
        <v>0.0</v>
      </c>
      <c r="AR572" t="n">
        <v>0.0</v>
      </c>
      <c r="AS572" t="n">
        <v>0.0</v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  <c r="BF572" t="inlineStr">
        <is>
          <t>02-09-2022</t>
        </is>
      </c>
      <c r="BG572" t="n">
        <v>57.0</v>
      </c>
      <c r="BH572" t="inlineStr">
        <is>
          <t>NO</t>
        </is>
      </c>
    </row>
    <row r="573">
      <c r="A573" t="inlineStr">
        <is>
          <t>WI22093181</t>
        </is>
      </c>
      <c r="B573" t="inlineStr">
        <is>
          <t>DATA_VALIDATION</t>
        </is>
      </c>
      <c r="C573" t="inlineStr">
        <is>
          <t>201330008497</t>
        </is>
      </c>
      <c r="D573" t="inlineStr">
        <is>
          <t>Folder</t>
        </is>
      </c>
      <c r="E573" s="2">
        <f>HYPERLINK("capsilon://?command=openfolder&amp;siteaddress=FAM.docvelocity-na8.net&amp;folderid=FX85C8E420-B6CD-7B29-E885-F624376CC72C","FX2209249")</f>
        <v>0.0</v>
      </c>
      <c r="F573" t="inlineStr">
        <is>
          <t/>
        </is>
      </c>
      <c r="G573" t="inlineStr">
        <is>
          <t/>
        </is>
      </c>
      <c r="H573" t="inlineStr">
        <is>
          <t>Mailitem</t>
        </is>
      </c>
      <c r="I573" t="inlineStr">
        <is>
          <t>MI220925311</t>
        </is>
      </c>
      <c r="J573" t="n">
        <v>514.0</v>
      </c>
      <c r="K573" t="inlineStr">
        <is>
          <t>COMPLETED</t>
        </is>
      </c>
      <c r="L573" t="inlineStr">
        <is>
          <t>MARK_AS_COMPLETED</t>
        </is>
      </c>
      <c r="M573" t="inlineStr">
        <is>
          <t>Queue</t>
        </is>
      </c>
      <c r="N573" t="n">
        <v>1.0</v>
      </c>
      <c r="O573" s="1" t="n">
        <v>44806.46203703704</v>
      </c>
      <c r="P573" s="1" t="n">
        <v>44806.514236111114</v>
      </c>
      <c r="Q573" t="n">
        <v>3905.0</v>
      </c>
      <c r="R573" t="n">
        <v>605.0</v>
      </c>
      <c r="S573" t="b">
        <v>0</v>
      </c>
      <c r="T573" t="inlineStr">
        <is>
          <t>N/A</t>
        </is>
      </c>
      <c r="U573" t="b">
        <v>0</v>
      </c>
      <c r="V573" t="inlineStr">
        <is>
          <t>Shubham Karwate</t>
        </is>
      </c>
      <c r="W573" s="1" t="n">
        <v>44806.514236111114</v>
      </c>
      <c r="X573" t="n">
        <v>392.0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514.0</v>
      </c>
      <c r="AE573" t="n">
        <v>500.0</v>
      </c>
      <c r="AF573" t="n">
        <v>0.0</v>
      </c>
      <c r="AG573" t="n">
        <v>15.0</v>
      </c>
      <c r="AH573" t="inlineStr">
        <is>
          <t>N/A</t>
        </is>
      </c>
      <c r="AI573" t="inlineStr">
        <is>
          <t>N/A</t>
        </is>
      </c>
      <c r="AJ573" t="inlineStr">
        <is>
          <t>N/A</t>
        </is>
      </c>
      <c r="AK573" t="inlineStr">
        <is>
          <t>N/A</t>
        </is>
      </c>
      <c r="AL573" t="inlineStr">
        <is>
          <t>N/A</t>
        </is>
      </c>
      <c r="AM573" t="inlineStr">
        <is>
          <t>N/A</t>
        </is>
      </c>
      <c r="AN573" t="inlineStr">
        <is>
          <t>N/A</t>
        </is>
      </c>
      <c r="AO573" t="inlineStr">
        <is>
          <t>N/A</t>
        </is>
      </c>
      <c r="AP573" t="inlineStr">
        <is>
          <t>N/A</t>
        </is>
      </c>
      <c r="AQ573" t="inlineStr">
        <is>
          <t>N/A</t>
        </is>
      </c>
      <c r="AR573" t="inlineStr">
        <is>
          <t>N/A</t>
        </is>
      </c>
      <c r="AS573" t="inlineStr">
        <is>
          <t>N/A</t>
        </is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  <c r="BF573" t="inlineStr">
        <is>
          <t>02-09-2022</t>
        </is>
      </c>
      <c r="BG573" t="n">
        <v>75.0</v>
      </c>
      <c r="BH573" t="inlineStr">
        <is>
          <t>NO</t>
        </is>
      </c>
    </row>
    <row r="574">
      <c r="A574" t="inlineStr">
        <is>
          <t>WI22093188</t>
        </is>
      </c>
      <c r="B574" t="inlineStr">
        <is>
          <t>DATA_VALIDATION</t>
        </is>
      </c>
      <c r="C574" t="inlineStr">
        <is>
          <t>201330008442</t>
        </is>
      </c>
      <c r="D574" t="inlineStr">
        <is>
          <t>Folder</t>
        </is>
      </c>
      <c r="E574" s="2">
        <f>HYPERLINK("capsilon://?command=openfolder&amp;siteaddress=FAM.docvelocity-na8.net&amp;folderid=FXBB36B65C-B873-CA65-599D-A8124FF2EFF2","FX22087873")</f>
        <v>0.0</v>
      </c>
      <c r="F574" t="inlineStr">
        <is>
          <t/>
        </is>
      </c>
      <c r="G574" t="inlineStr">
        <is>
          <t/>
        </is>
      </c>
      <c r="H574" t="inlineStr">
        <is>
          <t>Mailitem</t>
        </is>
      </c>
      <c r="I574" t="inlineStr">
        <is>
          <t>MI220924636</t>
        </is>
      </c>
      <c r="J574" t="n">
        <v>330.0</v>
      </c>
      <c r="K574" t="inlineStr">
        <is>
          <t>COMPLETED</t>
        </is>
      </c>
      <c r="L574" t="inlineStr">
        <is>
          <t>MARK_AS_COMPLETED</t>
        </is>
      </c>
      <c r="M574" t="inlineStr">
        <is>
          <t>Queue</t>
        </is>
      </c>
      <c r="N574" t="n">
        <v>2.0</v>
      </c>
      <c r="O574" s="1" t="n">
        <v>44806.4665625</v>
      </c>
      <c r="P574" s="1" t="n">
        <v>44806.500289351854</v>
      </c>
      <c r="Q574" t="n">
        <v>1468.0</v>
      </c>
      <c r="R574" t="n">
        <v>1446.0</v>
      </c>
      <c r="S574" t="b">
        <v>0</v>
      </c>
      <c r="T574" t="inlineStr">
        <is>
          <t>N/A</t>
        </is>
      </c>
      <c r="U574" t="b">
        <v>1</v>
      </c>
      <c r="V574" t="inlineStr">
        <is>
          <t>Sushant Bhambure</t>
        </is>
      </c>
      <c r="W574" s="1" t="n">
        <v>44806.47075231482</v>
      </c>
      <c r="X574" t="n">
        <v>306.0</v>
      </c>
      <c r="Y574" t="n">
        <v>323.0</v>
      </c>
      <c r="Z574" t="n">
        <v>0.0</v>
      </c>
      <c r="AA574" t="n">
        <v>323.0</v>
      </c>
      <c r="AB574" t="n">
        <v>0.0</v>
      </c>
      <c r="AC574" t="n">
        <v>24.0</v>
      </c>
      <c r="AD574" t="n">
        <v>7.0</v>
      </c>
      <c r="AE574" t="n">
        <v>0.0</v>
      </c>
      <c r="AF574" t="n">
        <v>0.0</v>
      </c>
      <c r="AG574" t="n">
        <v>0.0</v>
      </c>
      <c r="AH574" t="inlineStr">
        <is>
          <t>Vikash Suryakanth Parmar</t>
        </is>
      </c>
      <c r="AI574" s="1" t="n">
        <v>44806.500289351854</v>
      </c>
      <c r="AJ574" t="n">
        <v>1087.0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7.0</v>
      </c>
      <c r="AQ574" t="n">
        <v>0.0</v>
      </c>
      <c r="AR574" t="n">
        <v>0.0</v>
      </c>
      <c r="AS574" t="n">
        <v>0.0</v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  <c r="BF574" t="inlineStr">
        <is>
          <t>02-09-2022</t>
        </is>
      </c>
      <c r="BG574" t="n">
        <v>48.0</v>
      </c>
      <c r="BH574" t="inlineStr">
        <is>
          <t>NO</t>
        </is>
      </c>
    </row>
    <row r="575">
      <c r="A575" t="inlineStr">
        <is>
          <t>WI22093196</t>
        </is>
      </c>
      <c r="B575" t="inlineStr">
        <is>
          <t>DATA_VALIDATION</t>
        </is>
      </c>
      <c r="C575" t="inlineStr">
        <is>
          <t>201130014259</t>
        </is>
      </c>
      <c r="D575" t="inlineStr">
        <is>
          <t>Folder</t>
        </is>
      </c>
      <c r="E575" s="2">
        <f>HYPERLINK("capsilon://?command=openfolder&amp;siteaddress=FAM.docvelocity-na8.net&amp;folderid=FXE8C63FE7-571C-8B3A-DFAB-7C916AAE88BF","FX220956")</f>
        <v>0.0</v>
      </c>
      <c r="F575" t="inlineStr">
        <is>
          <t/>
        </is>
      </c>
      <c r="G575" t="inlineStr">
        <is>
          <t/>
        </is>
      </c>
      <c r="H575" t="inlineStr">
        <is>
          <t>Mailitem</t>
        </is>
      </c>
      <c r="I575" t="inlineStr">
        <is>
          <t>MI220925655</t>
        </is>
      </c>
      <c r="J575" t="n">
        <v>28.0</v>
      </c>
      <c r="K575" t="inlineStr">
        <is>
          <t>COMPLETED</t>
        </is>
      </c>
      <c r="L575" t="inlineStr">
        <is>
          <t>MARK_AS_COMPLETED</t>
        </is>
      </c>
      <c r="M575" t="inlineStr">
        <is>
          <t>Queue</t>
        </is>
      </c>
      <c r="N575" t="n">
        <v>2.0</v>
      </c>
      <c r="O575" s="1" t="n">
        <v>44806.46796296296</v>
      </c>
      <c r="P575" s="1" t="n">
        <v>44806.50168981482</v>
      </c>
      <c r="Q575" t="n">
        <v>2602.0</v>
      </c>
      <c r="R575" t="n">
        <v>312.0</v>
      </c>
      <c r="S575" t="b">
        <v>0</v>
      </c>
      <c r="T575" t="inlineStr">
        <is>
          <t>N/A</t>
        </is>
      </c>
      <c r="U575" t="b">
        <v>0</v>
      </c>
      <c r="V575" t="inlineStr">
        <is>
          <t>Suraj Toradmal</t>
        </is>
      </c>
      <c r="W575" s="1" t="n">
        <v>44806.48299768518</v>
      </c>
      <c r="X575" t="n">
        <v>192.0</v>
      </c>
      <c r="Y575" t="n">
        <v>21.0</v>
      </c>
      <c r="Z575" t="n">
        <v>0.0</v>
      </c>
      <c r="AA575" t="n">
        <v>21.0</v>
      </c>
      <c r="AB575" t="n">
        <v>0.0</v>
      </c>
      <c r="AC575" t="n">
        <v>0.0</v>
      </c>
      <c r="AD575" t="n">
        <v>7.0</v>
      </c>
      <c r="AE575" t="n">
        <v>0.0</v>
      </c>
      <c r="AF575" t="n">
        <v>0.0</v>
      </c>
      <c r="AG575" t="n">
        <v>0.0</v>
      </c>
      <c r="AH575" t="inlineStr">
        <is>
          <t>Vikash Suryakanth Parmar</t>
        </is>
      </c>
      <c r="AI575" s="1" t="n">
        <v>44806.50168981482</v>
      </c>
      <c r="AJ575" t="n">
        <v>120.0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7.0</v>
      </c>
      <c r="AQ575" t="n">
        <v>0.0</v>
      </c>
      <c r="AR575" t="n">
        <v>0.0</v>
      </c>
      <c r="AS575" t="n">
        <v>0.0</v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  <c r="BF575" t="inlineStr">
        <is>
          <t>02-09-2022</t>
        </is>
      </c>
      <c r="BG575" t="n">
        <v>48.0</v>
      </c>
      <c r="BH575" t="inlineStr">
        <is>
          <t>NO</t>
        </is>
      </c>
    </row>
    <row r="576">
      <c r="A576" t="inlineStr">
        <is>
          <t>WI22093197</t>
        </is>
      </c>
      <c r="B576" t="inlineStr">
        <is>
          <t>DATA_VALIDATION</t>
        </is>
      </c>
      <c r="C576" t="inlineStr">
        <is>
          <t>201130014259</t>
        </is>
      </c>
      <c r="D576" t="inlineStr">
        <is>
          <t>Folder</t>
        </is>
      </c>
      <c r="E576" s="2">
        <f>HYPERLINK("capsilon://?command=openfolder&amp;siteaddress=FAM.docvelocity-na8.net&amp;folderid=FXE8C63FE7-571C-8B3A-DFAB-7C916AAE88BF","FX220956")</f>
        <v>0.0</v>
      </c>
      <c r="F576" t="inlineStr">
        <is>
          <t/>
        </is>
      </c>
      <c r="G576" t="inlineStr">
        <is>
          <t/>
        </is>
      </c>
      <c r="H576" t="inlineStr">
        <is>
          <t>Mailitem</t>
        </is>
      </c>
      <c r="I576" t="inlineStr">
        <is>
          <t>MI220925668</t>
        </is>
      </c>
      <c r="J576" t="n">
        <v>28.0</v>
      </c>
      <c r="K576" t="inlineStr">
        <is>
          <t>COMPLETED</t>
        </is>
      </c>
      <c r="L576" t="inlineStr">
        <is>
          <t>MARK_AS_COMPLETED</t>
        </is>
      </c>
      <c r="M576" t="inlineStr">
        <is>
          <t>Queue</t>
        </is>
      </c>
      <c r="N576" t="n">
        <v>2.0</v>
      </c>
      <c r="O576" s="1" t="n">
        <v>44806.46803240741</v>
      </c>
      <c r="P576" s="1" t="n">
        <v>44806.50162037037</v>
      </c>
      <c r="Q576" t="n">
        <v>2635.0</v>
      </c>
      <c r="R576" t="n">
        <v>267.0</v>
      </c>
      <c r="S576" t="b">
        <v>0</v>
      </c>
      <c r="T576" t="inlineStr">
        <is>
          <t>N/A</t>
        </is>
      </c>
      <c r="U576" t="b">
        <v>0</v>
      </c>
      <c r="V576" t="inlineStr">
        <is>
          <t>Suraj Toradmal</t>
        </is>
      </c>
      <c r="W576" s="1" t="n">
        <v>44806.485138888886</v>
      </c>
      <c r="X576" t="n">
        <v>184.0</v>
      </c>
      <c r="Y576" t="n">
        <v>21.0</v>
      </c>
      <c r="Z576" t="n">
        <v>0.0</v>
      </c>
      <c r="AA576" t="n">
        <v>21.0</v>
      </c>
      <c r="AB576" t="n">
        <v>0.0</v>
      </c>
      <c r="AC576" t="n">
        <v>0.0</v>
      </c>
      <c r="AD576" t="n">
        <v>7.0</v>
      </c>
      <c r="AE576" t="n">
        <v>0.0</v>
      </c>
      <c r="AF576" t="n">
        <v>0.0</v>
      </c>
      <c r="AG576" t="n">
        <v>0.0</v>
      </c>
      <c r="AH576" t="inlineStr">
        <is>
          <t>Sumit Jarhad</t>
        </is>
      </c>
      <c r="AI576" s="1" t="n">
        <v>44806.50162037037</v>
      </c>
      <c r="AJ576" t="n">
        <v>83.0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7.0</v>
      </c>
      <c r="AQ576" t="n">
        <v>0.0</v>
      </c>
      <c r="AR576" t="n">
        <v>0.0</v>
      </c>
      <c r="AS576" t="n">
        <v>0.0</v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  <c r="BF576" t="inlineStr">
        <is>
          <t>02-09-2022</t>
        </is>
      </c>
      <c r="BG576" t="n">
        <v>48.0</v>
      </c>
      <c r="BH576" t="inlineStr">
        <is>
          <t>NO</t>
        </is>
      </c>
    </row>
    <row r="577">
      <c r="A577" t="inlineStr">
        <is>
          <t>WI22093200</t>
        </is>
      </c>
      <c r="B577" t="inlineStr">
        <is>
          <t>DATA_VALIDATION</t>
        </is>
      </c>
      <c r="C577" t="inlineStr">
        <is>
          <t>201130014259</t>
        </is>
      </c>
      <c r="D577" t="inlineStr">
        <is>
          <t>Folder</t>
        </is>
      </c>
      <c r="E577" s="2">
        <f>HYPERLINK("capsilon://?command=openfolder&amp;siteaddress=FAM.docvelocity-na8.net&amp;folderid=FXE8C63FE7-571C-8B3A-DFAB-7C916AAE88BF","FX220956")</f>
        <v>0.0</v>
      </c>
      <c r="F577" t="inlineStr">
        <is>
          <t/>
        </is>
      </c>
      <c r="G577" t="inlineStr">
        <is>
          <t/>
        </is>
      </c>
      <c r="H577" t="inlineStr">
        <is>
          <t>Mailitem</t>
        </is>
      </c>
      <c r="I577" t="inlineStr">
        <is>
          <t>MI220925673</t>
        </is>
      </c>
      <c r="J577" t="n">
        <v>47.0</v>
      </c>
      <c r="K577" t="inlineStr">
        <is>
          <t>COMPLETED</t>
        </is>
      </c>
      <c r="L577" t="inlineStr">
        <is>
          <t>MARK_AS_COMPLETED</t>
        </is>
      </c>
      <c r="M577" t="inlineStr">
        <is>
          <t>Queue</t>
        </is>
      </c>
      <c r="N577" t="n">
        <v>2.0</v>
      </c>
      <c r="O577" s="1" t="n">
        <v>44806.46839120371</v>
      </c>
      <c r="P577" s="1" t="n">
        <v>44806.50450231481</v>
      </c>
      <c r="Q577" t="n">
        <v>2556.0</v>
      </c>
      <c r="R577" t="n">
        <v>564.0</v>
      </c>
      <c r="S577" t="b">
        <v>0</v>
      </c>
      <c r="T577" t="inlineStr">
        <is>
          <t>N/A</t>
        </is>
      </c>
      <c r="U577" t="b">
        <v>0</v>
      </c>
      <c r="V577" t="inlineStr">
        <is>
          <t>Suraj Toradmal</t>
        </is>
      </c>
      <c r="W577" s="1" t="n">
        <v>44806.48880787037</v>
      </c>
      <c r="X577" t="n">
        <v>316.0</v>
      </c>
      <c r="Y577" t="n">
        <v>38.0</v>
      </c>
      <c r="Z577" t="n">
        <v>0.0</v>
      </c>
      <c r="AA577" t="n">
        <v>38.0</v>
      </c>
      <c r="AB577" t="n">
        <v>0.0</v>
      </c>
      <c r="AC577" t="n">
        <v>5.0</v>
      </c>
      <c r="AD577" t="n">
        <v>9.0</v>
      </c>
      <c r="AE577" t="n">
        <v>0.0</v>
      </c>
      <c r="AF577" t="n">
        <v>0.0</v>
      </c>
      <c r="AG577" t="n">
        <v>0.0</v>
      </c>
      <c r="AH577" t="inlineStr">
        <is>
          <t>Sumit Jarhad</t>
        </is>
      </c>
      <c r="AI577" s="1" t="n">
        <v>44806.50450231481</v>
      </c>
      <c r="AJ577" t="n">
        <v>248.0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9.0</v>
      </c>
      <c r="AQ577" t="n">
        <v>0.0</v>
      </c>
      <c r="AR577" t="n">
        <v>0.0</v>
      </c>
      <c r="AS577" t="n">
        <v>0.0</v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  <c r="BF577" t="inlineStr">
        <is>
          <t>02-09-2022</t>
        </is>
      </c>
      <c r="BG577" t="n">
        <v>52.0</v>
      </c>
      <c r="BH577" t="inlineStr">
        <is>
          <t>NO</t>
        </is>
      </c>
    </row>
    <row r="578">
      <c r="A578" t="inlineStr">
        <is>
          <t>WI22093201</t>
        </is>
      </c>
      <c r="B578" t="inlineStr">
        <is>
          <t>DATA_VALIDATION</t>
        </is>
      </c>
      <c r="C578" t="inlineStr">
        <is>
          <t>201130014259</t>
        </is>
      </c>
      <c r="D578" t="inlineStr">
        <is>
          <t>Folder</t>
        </is>
      </c>
      <c r="E578" s="2">
        <f>HYPERLINK("capsilon://?command=openfolder&amp;siteaddress=FAM.docvelocity-na8.net&amp;folderid=FXE8C63FE7-571C-8B3A-DFAB-7C916AAE88BF","FX220956")</f>
        <v>0.0</v>
      </c>
      <c r="F578" t="inlineStr">
        <is>
          <t/>
        </is>
      </c>
      <c r="G578" t="inlineStr">
        <is>
          <t/>
        </is>
      </c>
      <c r="H578" t="inlineStr">
        <is>
          <t>Mailitem</t>
        </is>
      </c>
      <c r="I578" t="inlineStr">
        <is>
          <t>MI220925686</t>
        </is>
      </c>
      <c r="J578" t="n">
        <v>47.0</v>
      </c>
      <c r="K578" t="inlineStr">
        <is>
          <t>COMPLETED</t>
        </is>
      </c>
      <c r="L578" t="inlineStr">
        <is>
          <t>MARK_AS_COMPLETED</t>
        </is>
      </c>
      <c r="M578" t="inlineStr">
        <is>
          <t>Queue</t>
        </is>
      </c>
      <c r="N578" t="n">
        <v>2.0</v>
      </c>
      <c r="O578" s="1" t="n">
        <v>44806.46842592592</v>
      </c>
      <c r="P578" s="1" t="n">
        <v>44806.50423611111</v>
      </c>
      <c r="Q578" t="n">
        <v>2656.0</v>
      </c>
      <c r="R578" t="n">
        <v>438.0</v>
      </c>
      <c r="S578" t="b">
        <v>0</v>
      </c>
      <c r="T578" t="inlineStr">
        <is>
          <t>N/A</t>
        </is>
      </c>
      <c r="U578" t="b">
        <v>0</v>
      </c>
      <c r="V578" t="inlineStr">
        <is>
          <t>Suraj Toradmal</t>
        </is>
      </c>
      <c r="W578" s="1" t="n">
        <v>44806.49135416667</v>
      </c>
      <c r="X578" t="n">
        <v>219.0</v>
      </c>
      <c r="Y578" t="n">
        <v>38.0</v>
      </c>
      <c r="Z578" t="n">
        <v>0.0</v>
      </c>
      <c r="AA578" t="n">
        <v>38.0</v>
      </c>
      <c r="AB578" t="n">
        <v>0.0</v>
      </c>
      <c r="AC578" t="n">
        <v>5.0</v>
      </c>
      <c r="AD578" t="n">
        <v>9.0</v>
      </c>
      <c r="AE578" t="n">
        <v>0.0</v>
      </c>
      <c r="AF578" t="n">
        <v>0.0</v>
      </c>
      <c r="AG578" t="n">
        <v>0.0</v>
      </c>
      <c r="AH578" t="inlineStr">
        <is>
          <t>Vikash Suryakanth Parmar</t>
        </is>
      </c>
      <c r="AI578" s="1" t="n">
        <v>44806.50423611111</v>
      </c>
      <c r="AJ578" t="n">
        <v>219.0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9.0</v>
      </c>
      <c r="AQ578" t="n">
        <v>0.0</v>
      </c>
      <c r="AR578" t="n">
        <v>0.0</v>
      </c>
      <c r="AS578" t="n">
        <v>0.0</v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  <c r="BF578" t="inlineStr">
        <is>
          <t>02-09-2022</t>
        </is>
      </c>
      <c r="BG578" t="n">
        <v>51.0</v>
      </c>
      <c r="BH578" t="inlineStr">
        <is>
          <t>NO</t>
        </is>
      </c>
    </row>
    <row r="579">
      <c r="A579" t="inlineStr">
        <is>
          <t>WI22093260</t>
        </is>
      </c>
      <c r="B579" t="inlineStr">
        <is>
          <t>DATA_VALIDATION</t>
        </is>
      </c>
      <c r="C579" t="inlineStr">
        <is>
          <t>201330008494</t>
        </is>
      </c>
      <c r="D579" t="inlineStr">
        <is>
          <t>Folder</t>
        </is>
      </c>
      <c r="E579" s="2">
        <f>HYPERLINK("capsilon://?command=openfolder&amp;siteaddress=FAM.docvelocity-na8.net&amp;folderid=FX7EB2389F-655D-577A-75CD-F9F605512C29","FX2209205")</f>
        <v>0.0</v>
      </c>
      <c r="F579" t="inlineStr">
        <is>
          <t/>
        </is>
      </c>
      <c r="G579" t="inlineStr">
        <is>
          <t/>
        </is>
      </c>
      <c r="H579" t="inlineStr">
        <is>
          <t>Mailitem</t>
        </is>
      </c>
      <c r="I579" t="inlineStr">
        <is>
          <t>MI220926077</t>
        </is>
      </c>
      <c r="J579" t="n">
        <v>111.0</v>
      </c>
      <c r="K579" t="inlineStr">
        <is>
          <t>COMPLETED</t>
        </is>
      </c>
      <c r="L579" t="inlineStr">
        <is>
          <t>MARK_AS_COMPLETED</t>
        </is>
      </c>
      <c r="M579" t="inlineStr">
        <is>
          <t>Queue</t>
        </is>
      </c>
      <c r="N579" t="n">
        <v>2.0</v>
      </c>
      <c r="O579" s="1" t="n">
        <v>44806.47694444445</v>
      </c>
      <c r="P579" s="1" t="n">
        <v>44806.506689814814</v>
      </c>
      <c r="Q579" t="n">
        <v>2037.0</v>
      </c>
      <c r="R579" t="n">
        <v>533.0</v>
      </c>
      <c r="S579" t="b">
        <v>0</v>
      </c>
      <c r="T579" t="inlineStr">
        <is>
          <t>N/A</t>
        </is>
      </c>
      <c r="U579" t="b">
        <v>0</v>
      </c>
      <c r="V579" t="inlineStr">
        <is>
          <t>Suraj Toradmal</t>
        </is>
      </c>
      <c r="W579" s="1" t="n">
        <v>44806.495092592595</v>
      </c>
      <c r="X579" t="n">
        <v>322.0</v>
      </c>
      <c r="Y579" t="n">
        <v>44.0</v>
      </c>
      <c r="Z579" t="n">
        <v>0.0</v>
      </c>
      <c r="AA579" t="n">
        <v>44.0</v>
      </c>
      <c r="AB579" t="n">
        <v>52.0</v>
      </c>
      <c r="AC579" t="n">
        <v>2.0</v>
      </c>
      <c r="AD579" t="n">
        <v>67.0</v>
      </c>
      <c r="AE579" t="n">
        <v>0.0</v>
      </c>
      <c r="AF579" t="n">
        <v>0.0</v>
      </c>
      <c r="AG579" t="n">
        <v>0.0</v>
      </c>
      <c r="AH579" t="inlineStr">
        <is>
          <t>Vikash Suryakanth Parmar</t>
        </is>
      </c>
      <c r="AI579" s="1" t="n">
        <v>44806.506689814814</v>
      </c>
      <c r="AJ579" t="n">
        <v>211.0</v>
      </c>
      <c r="AK579" t="n">
        <v>0.0</v>
      </c>
      <c r="AL579" t="n">
        <v>0.0</v>
      </c>
      <c r="AM579" t="n">
        <v>0.0</v>
      </c>
      <c r="AN579" t="n">
        <v>52.0</v>
      </c>
      <c r="AO579" t="n">
        <v>0.0</v>
      </c>
      <c r="AP579" t="n">
        <v>67.0</v>
      </c>
      <c r="AQ579" t="n">
        <v>0.0</v>
      </c>
      <c r="AR579" t="n">
        <v>0.0</v>
      </c>
      <c r="AS579" t="n">
        <v>0.0</v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  <c r="BF579" t="inlineStr">
        <is>
          <t>02-09-2022</t>
        </is>
      </c>
      <c r="BG579" t="n">
        <v>42.0</v>
      </c>
      <c r="BH579" t="inlineStr">
        <is>
          <t>NO</t>
        </is>
      </c>
    </row>
    <row r="580">
      <c r="A580" t="inlineStr">
        <is>
          <t>WI22093564</t>
        </is>
      </c>
      <c r="B580" t="inlineStr">
        <is>
          <t>DATA_VALIDATION</t>
        </is>
      </c>
      <c r="C580" t="inlineStr">
        <is>
          <t>201330008497</t>
        </is>
      </c>
      <c r="D580" t="inlineStr">
        <is>
          <t>Folder</t>
        </is>
      </c>
      <c r="E580" s="2">
        <f>HYPERLINK("capsilon://?command=openfolder&amp;siteaddress=FAM.docvelocity-na8.net&amp;folderid=FX85C8E420-B6CD-7B29-E885-F624376CC72C","FX2209249")</f>
        <v>0.0</v>
      </c>
      <c r="F580" t="inlineStr">
        <is>
          <t/>
        </is>
      </c>
      <c r="G580" t="inlineStr">
        <is>
          <t/>
        </is>
      </c>
      <c r="H580" t="inlineStr">
        <is>
          <t>Mailitem</t>
        </is>
      </c>
      <c r="I580" t="inlineStr">
        <is>
          <t>MI220925311</t>
        </is>
      </c>
      <c r="J580" t="n">
        <v>786.0</v>
      </c>
      <c r="K580" t="inlineStr">
        <is>
          <t>COMPLETED</t>
        </is>
      </c>
      <c r="L580" t="inlineStr">
        <is>
          <t>MARK_AS_COMPLETED</t>
        </is>
      </c>
      <c r="M580" t="inlineStr">
        <is>
          <t>Queue</t>
        </is>
      </c>
      <c r="N580" t="n">
        <v>2.0</v>
      </c>
      <c r="O580" s="1" t="n">
        <v>44806.51626157408</v>
      </c>
      <c r="P580" s="1" t="n">
        <v>44806.59916666667</v>
      </c>
      <c r="Q580" t="n">
        <v>1782.0</v>
      </c>
      <c r="R580" t="n">
        <v>5381.0</v>
      </c>
      <c r="S580" t="b">
        <v>0</v>
      </c>
      <c r="T580" t="inlineStr">
        <is>
          <t>N/A</t>
        </is>
      </c>
      <c r="U580" t="b">
        <v>1</v>
      </c>
      <c r="V580" t="inlineStr">
        <is>
          <t>Nilesh Thakur</t>
        </is>
      </c>
      <c r="W580" s="1" t="n">
        <v>44806.554606481484</v>
      </c>
      <c r="X580" t="n">
        <v>2673.0</v>
      </c>
      <c r="Y580" t="n">
        <v>592.0</v>
      </c>
      <c r="Z580" t="n">
        <v>0.0</v>
      </c>
      <c r="AA580" t="n">
        <v>592.0</v>
      </c>
      <c r="AB580" t="n">
        <v>132.0</v>
      </c>
      <c r="AC580" t="n">
        <v>109.0</v>
      </c>
      <c r="AD580" t="n">
        <v>194.0</v>
      </c>
      <c r="AE580" t="n">
        <v>0.0</v>
      </c>
      <c r="AF580" t="n">
        <v>0.0</v>
      </c>
      <c r="AG580" t="n">
        <v>0.0</v>
      </c>
      <c r="AH580" t="inlineStr">
        <is>
          <t>Vikash Suryakanth Parmar</t>
        </is>
      </c>
      <c r="AI580" s="1" t="n">
        <v>44806.59916666667</v>
      </c>
      <c r="AJ580" t="n">
        <v>2405.0</v>
      </c>
      <c r="AK580" t="n">
        <v>17.0</v>
      </c>
      <c r="AL580" t="n">
        <v>0.0</v>
      </c>
      <c r="AM580" t="n">
        <v>17.0</v>
      </c>
      <c r="AN580" t="n">
        <v>132.0</v>
      </c>
      <c r="AO580" t="n">
        <v>17.0</v>
      </c>
      <c r="AP580" t="n">
        <v>177.0</v>
      </c>
      <c r="AQ580" t="n">
        <v>0.0</v>
      </c>
      <c r="AR580" t="n">
        <v>0.0</v>
      </c>
      <c r="AS580" t="n">
        <v>0.0</v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  <c r="BF580" t="inlineStr">
        <is>
          <t>02-09-2022</t>
        </is>
      </c>
      <c r="BG580" t="n">
        <v>119.0</v>
      </c>
      <c r="BH580" t="inlineStr">
        <is>
          <t>NO</t>
        </is>
      </c>
    </row>
    <row r="581">
      <c r="A581" t="inlineStr">
        <is>
          <t>WI22093569</t>
        </is>
      </c>
      <c r="B581" t="inlineStr">
        <is>
          <t>DATA_VALIDATION</t>
        </is>
      </c>
      <c r="C581" t="inlineStr">
        <is>
          <t>201300025147</t>
        </is>
      </c>
      <c r="D581" t="inlineStr">
        <is>
          <t>Folder</t>
        </is>
      </c>
      <c r="E581" s="2">
        <f>HYPERLINK("capsilon://?command=openfolder&amp;siteaddress=FAM.docvelocity-na8.net&amp;folderid=FXB8EF5E40-8E67-10E8-4BF3-F2BC2BF6C780","FX220977")</f>
        <v>0.0</v>
      </c>
      <c r="F581" t="inlineStr">
        <is>
          <t/>
        </is>
      </c>
      <c r="G581" t="inlineStr">
        <is>
          <t/>
        </is>
      </c>
      <c r="H581" t="inlineStr">
        <is>
          <t>Mailitem</t>
        </is>
      </c>
      <c r="I581" t="inlineStr">
        <is>
          <t>MI220928030</t>
        </is>
      </c>
      <c r="J581" t="n">
        <v>55.0</v>
      </c>
      <c r="K581" t="inlineStr">
        <is>
          <t>COMPLETED</t>
        </is>
      </c>
      <c r="L581" t="inlineStr">
        <is>
          <t>MARK_AS_COMPLETED</t>
        </is>
      </c>
      <c r="M581" t="inlineStr">
        <is>
          <t>Queue</t>
        </is>
      </c>
      <c r="N581" t="n">
        <v>2.0</v>
      </c>
      <c r="O581" s="1" t="n">
        <v>44806.51810185185</v>
      </c>
      <c r="P581" s="1" t="n">
        <v>44806.52994212963</v>
      </c>
      <c r="Q581" t="n">
        <v>745.0</v>
      </c>
      <c r="R581" t="n">
        <v>278.0</v>
      </c>
      <c r="S581" t="b">
        <v>0</v>
      </c>
      <c r="T581" t="inlineStr">
        <is>
          <t>N/A</t>
        </is>
      </c>
      <c r="U581" t="b">
        <v>0</v>
      </c>
      <c r="V581" t="inlineStr">
        <is>
          <t>Shivani Narwade</t>
        </is>
      </c>
      <c r="W581" s="1" t="n">
        <v>44806.528402777774</v>
      </c>
      <c r="X581" t="n">
        <v>176.0</v>
      </c>
      <c r="Y581" t="n">
        <v>55.0</v>
      </c>
      <c r="Z581" t="n">
        <v>0.0</v>
      </c>
      <c r="AA581" t="n">
        <v>55.0</v>
      </c>
      <c r="AB581" t="n">
        <v>0.0</v>
      </c>
      <c r="AC581" t="n">
        <v>4.0</v>
      </c>
      <c r="AD581" t="n">
        <v>0.0</v>
      </c>
      <c r="AE581" t="n">
        <v>0.0</v>
      </c>
      <c r="AF581" t="n">
        <v>0.0</v>
      </c>
      <c r="AG581" t="n">
        <v>0.0</v>
      </c>
      <c r="AH581" t="inlineStr">
        <is>
          <t>Archana Bhujbal</t>
        </is>
      </c>
      <c r="AI581" s="1" t="n">
        <v>44806.52994212963</v>
      </c>
      <c r="AJ581" t="n">
        <v>96.0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  <c r="BF581" t="inlineStr">
        <is>
          <t>02-09-2022</t>
        </is>
      </c>
      <c r="BG581" t="n">
        <v>17.0</v>
      </c>
      <c r="BH581" t="inlineStr">
        <is>
          <t>NO</t>
        </is>
      </c>
    </row>
    <row r="582">
      <c r="A582" t="inlineStr">
        <is>
          <t>WI22093570</t>
        </is>
      </c>
      <c r="B582" t="inlineStr">
        <is>
          <t>DATA_VALIDATION</t>
        </is>
      </c>
      <c r="C582" t="inlineStr">
        <is>
          <t>201300025147</t>
        </is>
      </c>
      <c r="D582" t="inlineStr">
        <is>
          <t>Folder</t>
        </is>
      </c>
      <c r="E582" s="2">
        <f>HYPERLINK("capsilon://?command=openfolder&amp;siteaddress=FAM.docvelocity-na8.net&amp;folderid=FXB8EF5E40-8E67-10E8-4BF3-F2BC2BF6C780","FX220977")</f>
        <v>0.0</v>
      </c>
      <c r="F582" t="inlineStr">
        <is>
          <t/>
        </is>
      </c>
      <c r="G582" t="inlineStr">
        <is>
          <t/>
        </is>
      </c>
      <c r="H582" t="inlineStr">
        <is>
          <t>Mailitem</t>
        </is>
      </c>
      <c r="I582" t="inlineStr">
        <is>
          <t>MI220928033</t>
        </is>
      </c>
      <c r="J582" t="n">
        <v>28.0</v>
      </c>
      <c r="K582" t="inlineStr">
        <is>
          <t>COMPLETED</t>
        </is>
      </c>
      <c r="L582" t="inlineStr">
        <is>
          <t>MARK_AS_COMPLETED</t>
        </is>
      </c>
      <c r="M582" t="inlineStr">
        <is>
          <t>Queue</t>
        </is>
      </c>
      <c r="N582" t="n">
        <v>2.0</v>
      </c>
      <c r="O582" s="1" t="n">
        <v>44806.518217592595</v>
      </c>
      <c r="P582" s="1" t="n">
        <v>44806.54800925926</v>
      </c>
      <c r="Q582" t="n">
        <v>2139.0</v>
      </c>
      <c r="R582" t="n">
        <v>435.0</v>
      </c>
      <c r="S582" t="b">
        <v>0</v>
      </c>
      <c r="T582" t="inlineStr">
        <is>
          <t>N/A</t>
        </is>
      </c>
      <c r="U582" t="b">
        <v>0</v>
      </c>
      <c r="V582" t="inlineStr">
        <is>
          <t>Shivani Narwade</t>
        </is>
      </c>
      <c r="W582" s="1" t="n">
        <v>44806.530798611115</v>
      </c>
      <c r="X582" t="n">
        <v>207.0</v>
      </c>
      <c r="Y582" t="n">
        <v>21.0</v>
      </c>
      <c r="Z582" t="n">
        <v>0.0</v>
      </c>
      <c r="AA582" t="n">
        <v>21.0</v>
      </c>
      <c r="AB582" t="n">
        <v>0.0</v>
      </c>
      <c r="AC582" t="n">
        <v>17.0</v>
      </c>
      <c r="AD582" t="n">
        <v>7.0</v>
      </c>
      <c r="AE582" t="n">
        <v>0.0</v>
      </c>
      <c r="AF582" t="n">
        <v>0.0</v>
      </c>
      <c r="AG582" t="n">
        <v>0.0</v>
      </c>
      <c r="AH582" t="inlineStr">
        <is>
          <t>Sumit Jarhad</t>
        </is>
      </c>
      <c r="AI582" s="1" t="n">
        <v>44806.54800925926</v>
      </c>
      <c r="AJ582" t="n">
        <v>211.0</v>
      </c>
      <c r="AK582" t="n">
        <v>2.0</v>
      </c>
      <c r="AL582" t="n">
        <v>0.0</v>
      </c>
      <c r="AM582" t="n">
        <v>2.0</v>
      </c>
      <c r="AN582" t="n">
        <v>0.0</v>
      </c>
      <c r="AO582" t="n">
        <v>2.0</v>
      </c>
      <c r="AP582" t="n">
        <v>5.0</v>
      </c>
      <c r="AQ582" t="n">
        <v>0.0</v>
      </c>
      <c r="AR582" t="n">
        <v>0.0</v>
      </c>
      <c r="AS582" t="n">
        <v>0.0</v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  <c r="BF582" t="inlineStr">
        <is>
          <t>02-09-2022</t>
        </is>
      </c>
      <c r="BG582" t="n">
        <v>42.0</v>
      </c>
      <c r="BH582" t="inlineStr">
        <is>
          <t>NO</t>
        </is>
      </c>
    </row>
    <row r="583">
      <c r="A583" t="inlineStr">
        <is>
          <t>WI22093608</t>
        </is>
      </c>
      <c r="B583" t="inlineStr">
        <is>
          <t>DATA_VALIDATION</t>
        </is>
      </c>
      <c r="C583" t="inlineStr">
        <is>
          <t>201300025147</t>
        </is>
      </c>
      <c r="D583" t="inlineStr">
        <is>
          <t>Folder</t>
        </is>
      </c>
      <c r="E583" s="2">
        <f>HYPERLINK("capsilon://?command=openfolder&amp;siteaddress=FAM.docvelocity-na8.net&amp;folderid=FXB8EF5E40-8E67-10E8-4BF3-F2BC2BF6C780","FX220977")</f>
        <v>0.0</v>
      </c>
      <c r="F583" t="inlineStr">
        <is>
          <t/>
        </is>
      </c>
      <c r="G583" t="inlineStr">
        <is>
          <t/>
        </is>
      </c>
      <c r="H583" t="inlineStr">
        <is>
          <t>Mailitem</t>
        </is>
      </c>
      <c r="I583" t="inlineStr">
        <is>
          <t>MI220928128</t>
        </is>
      </c>
      <c r="J583" t="n">
        <v>28.0</v>
      </c>
      <c r="K583" t="inlineStr">
        <is>
          <t>COMPLETED</t>
        </is>
      </c>
      <c r="L583" t="inlineStr">
        <is>
          <t>MARK_AS_COMPLETED</t>
        </is>
      </c>
      <c r="M583" t="inlineStr">
        <is>
          <t>Queue</t>
        </is>
      </c>
      <c r="N583" t="n">
        <v>2.0</v>
      </c>
      <c r="O583" s="1" t="n">
        <v>44806.5200462963</v>
      </c>
      <c r="P583" s="1" t="n">
        <v>44806.54913194444</v>
      </c>
      <c r="Q583" t="n">
        <v>2126.0</v>
      </c>
      <c r="R583" t="n">
        <v>387.0</v>
      </c>
      <c r="S583" t="b">
        <v>0</v>
      </c>
      <c r="T583" t="inlineStr">
        <is>
          <t>N/A</t>
        </is>
      </c>
      <c r="U583" t="b">
        <v>0</v>
      </c>
      <c r="V583" t="inlineStr">
        <is>
          <t>Shivani Narwade</t>
        </is>
      </c>
      <c r="W583" s="1" t="n">
        <v>44806.53965277778</v>
      </c>
      <c r="X583" t="n">
        <v>271.0</v>
      </c>
      <c r="Y583" t="n">
        <v>21.0</v>
      </c>
      <c r="Z583" t="n">
        <v>0.0</v>
      </c>
      <c r="AA583" t="n">
        <v>21.0</v>
      </c>
      <c r="AB583" t="n">
        <v>0.0</v>
      </c>
      <c r="AC583" t="n">
        <v>20.0</v>
      </c>
      <c r="AD583" t="n">
        <v>7.0</v>
      </c>
      <c r="AE583" t="n">
        <v>0.0</v>
      </c>
      <c r="AF583" t="n">
        <v>0.0</v>
      </c>
      <c r="AG583" t="n">
        <v>0.0</v>
      </c>
      <c r="AH583" t="inlineStr">
        <is>
          <t>Sumit Jarhad</t>
        </is>
      </c>
      <c r="AI583" s="1" t="n">
        <v>44806.54913194444</v>
      </c>
      <c r="AJ583" t="n">
        <v>96.0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7.0</v>
      </c>
      <c r="AQ583" t="n">
        <v>0.0</v>
      </c>
      <c r="AR583" t="n">
        <v>0.0</v>
      </c>
      <c r="AS583" t="n">
        <v>0.0</v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  <c r="BF583" t="inlineStr">
        <is>
          <t>02-09-2022</t>
        </is>
      </c>
      <c r="BG583" t="n">
        <v>41.0</v>
      </c>
      <c r="BH583" t="inlineStr">
        <is>
          <t>NO</t>
        </is>
      </c>
    </row>
    <row r="584">
      <c r="A584" t="inlineStr">
        <is>
          <t>WI22093616</t>
        </is>
      </c>
      <c r="B584" t="inlineStr">
        <is>
          <t>DATA_VALIDATION</t>
        </is>
      </c>
      <c r="C584" t="inlineStr">
        <is>
          <t>201300025147</t>
        </is>
      </c>
      <c r="D584" t="inlineStr">
        <is>
          <t>Folder</t>
        </is>
      </c>
      <c r="E584" s="2">
        <f>HYPERLINK("capsilon://?command=openfolder&amp;siteaddress=FAM.docvelocity-na8.net&amp;folderid=FXB8EF5E40-8E67-10E8-4BF3-F2BC2BF6C780","FX220977")</f>
        <v>0.0</v>
      </c>
      <c r="F584" t="inlineStr">
        <is>
          <t/>
        </is>
      </c>
      <c r="G584" t="inlineStr">
        <is>
          <t/>
        </is>
      </c>
      <c r="H584" t="inlineStr">
        <is>
          <t>Mailitem</t>
        </is>
      </c>
      <c r="I584" t="inlineStr">
        <is>
          <t>MI220928264</t>
        </is>
      </c>
      <c r="J584" t="n">
        <v>55.0</v>
      </c>
      <c r="K584" t="inlineStr">
        <is>
          <t>COMPLETED</t>
        </is>
      </c>
      <c r="L584" t="inlineStr">
        <is>
          <t>MARK_AS_COMPLETED</t>
        </is>
      </c>
      <c r="M584" t="inlineStr">
        <is>
          <t>Queue</t>
        </is>
      </c>
      <c r="N584" t="n">
        <v>2.0</v>
      </c>
      <c r="O584" s="1" t="n">
        <v>44806.52371527778</v>
      </c>
      <c r="P584" s="1" t="n">
        <v>44806.55126157407</v>
      </c>
      <c r="Q584" t="n">
        <v>1943.0</v>
      </c>
      <c r="R584" t="n">
        <v>437.0</v>
      </c>
      <c r="S584" t="b">
        <v>0</v>
      </c>
      <c r="T584" t="inlineStr">
        <is>
          <t>N/A</t>
        </is>
      </c>
      <c r="U584" t="b">
        <v>0</v>
      </c>
      <c r="V584" t="inlineStr">
        <is>
          <t>Suraj Toradmal</t>
        </is>
      </c>
      <c r="W584" s="1" t="n">
        <v>44806.54185185185</v>
      </c>
      <c r="X584" t="n">
        <v>249.0</v>
      </c>
      <c r="Y584" t="n">
        <v>55.0</v>
      </c>
      <c r="Z584" t="n">
        <v>0.0</v>
      </c>
      <c r="AA584" t="n">
        <v>55.0</v>
      </c>
      <c r="AB584" t="n">
        <v>0.0</v>
      </c>
      <c r="AC584" t="n">
        <v>4.0</v>
      </c>
      <c r="AD584" t="n">
        <v>0.0</v>
      </c>
      <c r="AE584" t="n">
        <v>0.0</v>
      </c>
      <c r="AF584" t="n">
        <v>0.0</v>
      </c>
      <c r="AG584" t="n">
        <v>0.0</v>
      </c>
      <c r="AH584" t="inlineStr">
        <is>
          <t>Sumit Jarhad</t>
        </is>
      </c>
      <c r="AI584" s="1" t="n">
        <v>44806.55126157407</v>
      </c>
      <c r="AJ584" t="n">
        <v>183.0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  <c r="BF584" t="inlineStr">
        <is>
          <t>02-09-2022</t>
        </is>
      </c>
      <c r="BG584" t="n">
        <v>39.0</v>
      </c>
      <c r="BH584" t="inlineStr">
        <is>
          <t>NO</t>
        </is>
      </c>
    </row>
    <row r="585">
      <c r="A585" t="inlineStr">
        <is>
          <t>WI22093617</t>
        </is>
      </c>
      <c r="B585" t="inlineStr">
        <is>
          <t>DATA_VALIDATION</t>
        </is>
      </c>
      <c r="C585" t="inlineStr">
        <is>
          <t>201300025147</t>
        </is>
      </c>
      <c r="D585" t="inlineStr">
        <is>
          <t>Folder</t>
        </is>
      </c>
      <c r="E585" s="2">
        <f>HYPERLINK("capsilon://?command=openfolder&amp;siteaddress=FAM.docvelocity-na8.net&amp;folderid=FXB8EF5E40-8E67-10E8-4BF3-F2BC2BF6C780","FX220977")</f>
        <v>0.0</v>
      </c>
      <c r="F585" t="inlineStr">
        <is>
          <t/>
        </is>
      </c>
      <c r="G585" t="inlineStr">
        <is>
          <t/>
        </is>
      </c>
      <c r="H585" t="inlineStr">
        <is>
          <t>Mailitem</t>
        </is>
      </c>
      <c r="I585" t="inlineStr">
        <is>
          <t>MI220928268</t>
        </is>
      </c>
      <c r="J585" t="n">
        <v>55.0</v>
      </c>
      <c r="K585" t="inlineStr">
        <is>
          <t>COMPLETED</t>
        </is>
      </c>
      <c r="L585" t="inlineStr">
        <is>
          <t>MARK_AS_COMPLETED</t>
        </is>
      </c>
      <c r="M585" t="inlineStr">
        <is>
          <t>Queue</t>
        </is>
      </c>
      <c r="N585" t="n">
        <v>2.0</v>
      </c>
      <c r="O585" s="1" t="n">
        <v>44806.52381944445</v>
      </c>
      <c r="P585" s="1" t="n">
        <v>44806.55269675926</v>
      </c>
      <c r="Q585" t="n">
        <v>2239.0</v>
      </c>
      <c r="R585" t="n">
        <v>256.0</v>
      </c>
      <c r="S585" t="b">
        <v>0</v>
      </c>
      <c r="T585" t="inlineStr">
        <is>
          <t>N/A</t>
        </is>
      </c>
      <c r="U585" t="b">
        <v>0</v>
      </c>
      <c r="V585" t="inlineStr">
        <is>
          <t>Shivani Narwade</t>
        </is>
      </c>
      <c r="W585" s="1" t="n">
        <v>44806.54114583333</v>
      </c>
      <c r="X585" t="n">
        <v>128.0</v>
      </c>
      <c r="Y585" t="n">
        <v>55.0</v>
      </c>
      <c r="Z585" t="n">
        <v>0.0</v>
      </c>
      <c r="AA585" t="n">
        <v>55.0</v>
      </c>
      <c r="AB585" t="n">
        <v>0.0</v>
      </c>
      <c r="AC585" t="n">
        <v>4.0</v>
      </c>
      <c r="AD585" t="n">
        <v>0.0</v>
      </c>
      <c r="AE585" t="n">
        <v>0.0</v>
      </c>
      <c r="AF585" t="n">
        <v>0.0</v>
      </c>
      <c r="AG585" t="n">
        <v>0.0</v>
      </c>
      <c r="AH585" t="inlineStr">
        <is>
          <t>Sumit Jarhad</t>
        </is>
      </c>
      <c r="AI585" s="1" t="n">
        <v>44806.55269675926</v>
      </c>
      <c r="AJ585" t="n">
        <v>123.0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  <c r="BF585" t="inlineStr">
        <is>
          <t>02-09-2022</t>
        </is>
      </c>
      <c r="BG585" t="n">
        <v>41.0</v>
      </c>
      <c r="BH585" t="inlineStr">
        <is>
          <t>NO</t>
        </is>
      </c>
    </row>
    <row r="586">
      <c r="A586" t="inlineStr">
        <is>
          <t>WI22093631</t>
        </is>
      </c>
      <c r="B586" t="inlineStr">
        <is>
          <t>DATA_VALIDATION</t>
        </is>
      </c>
      <c r="C586" t="inlineStr">
        <is>
          <t>201300025035</t>
        </is>
      </c>
      <c r="D586" t="inlineStr">
        <is>
          <t>Folder</t>
        </is>
      </c>
      <c r="E586" s="2">
        <f>HYPERLINK("capsilon://?command=openfolder&amp;siteaddress=FAM.docvelocity-na8.net&amp;folderid=FX344B4C51-28E3-9E35-0A1C-F77EE7D46511","FX22086567")</f>
        <v>0.0</v>
      </c>
      <c r="F586" t="inlineStr">
        <is>
          <t/>
        </is>
      </c>
      <c r="G586" t="inlineStr">
        <is>
          <t/>
        </is>
      </c>
      <c r="H586" t="inlineStr">
        <is>
          <t>Mailitem</t>
        </is>
      </c>
      <c r="I586" t="inlineStr">
        <is>
          <t>MI220928403</t>
        </is>
      </c>
      <c r="J586" t="n">
        <v>112.0</v>
      </c>
      <c r="K586" t="inlineStr">
        <is>
          <t>COMPLETED</t>
        </is>
      </c>
      <c r="L586" t="inlineStr">
        <is>
          <t>MARK_AS_COMPLETED</t>
        </is>
      </c>
      <c r="M586" t="inlineStr">
        <is>
          <t>Queue</t>
        </is>
      </c>
      <c r="N586" t="n">
        <v>1.0</v>
      </c>
      <c r="O586" s="1" t="n">
        <v>44806.5268287037</v>
      </c>
      <c r="P586" s="1" t="n">
        <v>44806.52778935185</v>
      </c>
      <c r="Q586" t="n">
        <v>10.0</v>
      </c>
      <c r="R586" t="n">
        <v>73.0</v>
      </c>
      <c r="S586" t="b">
        <v>0</v>
      </c>
      <c r="T586" t="inlineStr">
        <is>
          <t>N/A</t>
        </is>
      </c>
      <c r="U586" t="b">
        <v>0</v>
      </c>
      <c r="V586" t="inlineStr">
        <is>
          <t>Shubham Karwate</t>
        </is>
      </c>
      <c r="W586" s="1" t="n">
        <v>44806.52778935185</v>
      </c>
      <c r="X586" t="n">
        <v>73.0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112.0</v>
      </c>
      <c r="AE586" t="n">
        <v>104.0</v>
      </c>
      <c r="AF586" t="n">
        <v>0.0</v>
      </c>
      <c r="AG586" t="n">
        <v>3.0</v>
      </c>
      <c r="AH586" t="inlineStr">
        <is>
          <t>N/A</t>
        </is>
      </c>
      <c r="AI586" t="inlineStr">
        <is>
          <t>N/A</t>
        </is>
      </c>
      <c r="AJ586" t="inlineStr">
        <is>
          <t>N/A</t>
        </is>
      </c>
      <c r="AK586" t="inlineStr">
        <is>
          <t>N/A</t>
        </is>
      </c>
      <c r="AL586" t="inlineStr">
        <is>
          <t>N/A</t>
        </is>
      </c>
      <c r="AM586" t="inlineStr">
        <is>
          <t>N/A</t>
        </is>
      </c>
      <c r="AN586" t="inlineStr">
        <is>
          <t>N/A</t>
        </is>
      </c>
      <c r="AO586" t="inlineStr">
        <is>
          <t>N/A</t>
        </is>
      </c>
      <c r="AP586" t="inlineStr">
        <is>
          <t>N/A</t>
        </is>
      </c>
      <c r="AQ586" t="inlineStr">
        <is>
          <t>N/A</t>
        </is>
      </c>
      <c r="AR586" t="inlineStr">
        <is>
          <t>N/A</t>
        </is>
      </c>
      <c r="AS586" t="inlineStr">
        <is>
          <t>N/A</t>
        </is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  <c r="BF586" t="inlineStr">
        <is>
          <t>02-09-2022</t>
        </is>
      </c>
      <c r="BG586" t="n">
        <v>1.0</v>
      </c>
      <c r="BH586" t="inlineStr">
        <is>
          <t>NO</t>
        </is>
      </c>
    </row>
    <row r="587">
      <c r="A587" t="inlineStr">
        <is>
          <t>WI22093650</t>
        </is>
      </c>
      <c r="B587" t="inlineStr">
        <is>
          <t>DATA_VALIDATION</t>
        </is>
      </c>
      <c r="C587" t="inlineStr">
        <is>
          <t>201300025035</t>
        </is>
      </c>
      <c r="D587" t="inlineStr">
        <is>
          <t>Folder</t>
        </is>
      </c>
      <c r="E587" s="2">
        <f>HYPERLINK("capsilon://?command=openfolder&amp;siteaddress=FAM.docvelocity-na8.net&amp;folderid=FX344B4C51-28E3-9E35-0A1C-F77EE7D46511","FX22086567")</f>
        <v>0.0</v>
      </c>
      <c r="F587" t="inlineStr">
        <is>
          <t/>
        </is>
      </c>
      <c r="G587" t="inlineStr">
        <is>
          <t/>
        </is>
      </c>
      <c r="H587" t="inlineStr">
        <is>
          <t>Mailitem</t>
        </is>
      </c>
      <c r="I587" t="inlineStr">
        <is>
          <t>MI220928403</t>
        </is>
      </c>
      <c r="J587" t="n">
        <v>139.0</v>
      </c>
      <c r="K587" t="inlineStr">
        <is>
          <t>COMPLETED</t>
        </is>
      </c>
      <c r="L587" t="inlineStr">
        <is>
          <t>MARK_AS_COMPLETED</t>
        </is>
      </c>
      <c r="M587" t="inlineStr">
        <is>
          <t>Queue</t>
        </is>
      </c>
      <c r="N587" t="n">
        <v>2.0</v>
      </c>
      <c r="O587" s="1" t="n">
        <v>44806.52918981481</v>
      </c>
      <c r="P587" s="1" t="n">
        <v>44806.54555555555</v>
      </c>
      <c r="Q587" t="n">
        <v>641.0</v>
      </c>
      <c r="R587" t="n">
        <v>773.0</v>
      </c>
      <c r="S587" t="b">
        <v>0</v>
      </c>
      <c r="T587" t="inlineStr">
        <is>
          <t>N/A</t>
        </is>
      </c>
      <c r="U587" t="b">
        <v>1</v>
      </c>
      <c r="V587" t="inlineStr">
        <is>
          <t>Shivani Narwade</t>
        </is>
      </c>
      <c r="W587" s="1" t="n">
        <v>44806.53650462963</v>
      </c>
      <c r="X587" t="n">
        <v>492.0</v>
      </c>
      <c r="Y587" t="n">
        <v>101.0</v>
      </c>
      <c r="Z587" t="n">
        <v>0.0</v>
      </c>
      <c r="AA587" t="n">
        <v>101.0</v>
      </c>
      <c r="AB587" t="n">
        <v>0.0</v>
      </c>
      <c r="AC587" t="n">
        <v>27.0</v>
      </c>
      <c r="AD587" t="n">
        <v>38.0</v>
      </c>
      <c r="AE587" t="n">
        <v>0.0</v>
      </c>
      <c r="AF587" t="n">
        <v>0.0</v>
      </c>
      <c r="AG587" t="n">
        <v>0.0</v>
      </c>
      <c r="AH587" t="inlineStr">
        <is>
          <t>Sumit Jarhad</t>
        </is>
      </c>
      <c r="AI587" s="1" t="n">
        <v>44806.54555555555</v>
      </c>
      <c r="AJ587" t="n">
        <v>281.0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38.0</v>
      </c>
      <c r="AQ587" t="n">
        <v>0.0</v>
      </c>
      <c r="AR587" t="n">
        <v>0.0</v>
      </c>
      <c r="AS587" t="n">
        <v>0.0</v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  <c r="BF587" t="inlineStr">
        <is>
          <t>02-09-2022</t>
        </is>
      </c>
      <c r="BG587" t="n">
        <v>23.0</v>
      </c>
      <c r="BH587" t="inlineStr">
        <is>
          <t>NO</t>
        </is>
      </c>
    </row>
    <row r="588">
      <c r="A588" t="inlineStr">
        <is>
          <t>WI22093659</t>
        </is>
      </c>
      <c r="B588" t="inlineStr">
        <is>
          <t>DATA_VALIDATION</t>
        </is>
      </c>
      <c r="C588" t="inlineStr">
        <is>
          <t>201300025163</t>
        </is>
      </c>
      <c r="D588" t="inlineStr">
        <is>
          <t>Folder</t>
        </is>
      </c>
      <c r="E588" s="2">
        <f>HYPERLINK("capsilon://?command=openfolder&amp;siteaddress=FAM.docvelocity-na8.net&amp;folderid=FXC07BD494-1BC7-C000-8D58-9E68135C190E","FX2209260")</f>
        <v>0.0</v>
      </c>
      <c r="F588" t="inlineStr">
        <is>
          <t/>
        </is>
      </c>
      <c r="G588" t="inlineStr">
        <is>
          <t/>
        </is>
      </c>
      <c r="H588" t="inlineStr">
        <is>
          <t>Mailitem</t>
        </is>
      </c>
      <c r="I588" t="inlineStr">
        <is>
          <t>MI220928490</t>
        </is>
      </c>
      <c r="J588" t="n">
        <v>657.0</v>
      </c>
      <c r="K588" t="inlineStr">
        <is>
          <t>COMPLETED</t>
        </is>
      </c>
      <c r="L588" t="inlineStr">
        <is>
          <t>MARK_AS_COMPLETED</t>
        </is>
      </c>
      <c r="M588" t="inlineStr">
        <is>
          <t>Queue</t>
        </is>
      </c>
      <c r="N588" t="n">
        <v>1.0</v>
      </c>
      <c r="O588" s="1" t="n">
        <v>44806.53061342592</v>
      </c>
      <c r="P588" s="1" t="n">
        <v>44806.6034375</v>
      </c>
      <c r="Q588" t="n">
        <v>5795.0</v>
      </c>
      <c r="R588" t="n">
        <v>497.0</v>
      </c>
      <c r="S588" t="b">
        <v>0</v>
      </c>
      <c r="T588" t="inlineStr">
        <is>
          <t>N/A</t>
        </is>
      </c>
      <c r="U588" t="b">
        <v>0</v>
      </c>
      <c r="V588" t="inlineStr">
        <is>
          <t>Shubham Karwate</t>
        </is>
      </c>
      <c r="W588" s="1" t="n">
        <v>44806.6034375</v>
      </c>
      <c r="X588" t="n">
        <v>419.0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657.0</v>
      </c>
      <c r="AE588" t="n">
        <v>632.0</v>
      </c>
      <c r="AF588" t="n">
        <v>0.0</v>
      </c>
      <c r="AG588" t="n">
        <v>17.0</v>
      </c>
      <c r="AH588" t="inlineStr">
        <is>
          <t>N/A</t>
        </is>
      </c>
      <c r="AI588" t="inlineStr">
        <is>
          <t>N/A</t>
        </is>
      </c>
      <c r="AJ588" t="inlineStr">
        <is>
          <t>N/A</t>
        </is>
      </c>
      <c r="AK588" t="inlineStr">
        <is>
          <t>N/A</t>
        </is>
      </c>
      <c r="AL588" t="inlineStr">
        <is>
          <t>N/A</t>
        </is>
      </c>
      <c r="AM588" t="inlineStr">
        <is>
          <t>N/A</t>
        </is>
      </c>
      <c r="AN588" t="inlineStr">
        <is>
          <t>N/A</t>
        </is>
      </c>
      <c r="AO588" t="inlineStr">
        <is>
          <t>N/A</t>
        </is>
      </c>
      <c r="AP588" t="inlineStr">
        <is>
          <t>N/A</t>
        </is>
      </c>
      <c r="AQ588" t="inlineStr">
        <is>
          <t>N/A</t>
        </is>
      </c>
      <c r="AR588" t="inlineStr">
        <is>
          <t>N/A</t>
        </is>
      </c>
      <c r="AS588" t="inlineStr">
        <is>
          <t>N/A</t>
        </is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  <c r="BF588" t="inlineStr">
        <is>
          <t>02-09-2022</t>
        </is>
      </c>
      <c r="BG588" t="n">
        <v>104.0</v>
      </c>
      <c r="BH588" t="inlineStr">
        <is>
          <t>NO</t>
        </is>
      </c>
    </row>
    <row r="589">
      <c r="A589" t="inlineStr">
        <is>
          <t>WI22093683</t>
        </is>
      </c>
      <c r="B589" t="inlineStr">
        <is>
          <t>DATA_VALIDATION</t>
        </is>
      </c>
      <c r="C589" t="inlineStr">
        <is>
          <t>201300025168</t>
        </is>
      </c>
      <c r="D589" t="inlineStr">
        <is>
          <t>Folder</t>
        </is>
      </c>
      <c r="E589" s="2">
        <f>HYPERLINK("capsilon://?command=openfolder&amp;siteaddress=FAM.docvelocity-na8.net&amp;folderid=FX46084E07-C647-2D6E-F385-F91463802CEF","FX2209370")</f>
        <v>0.0</v>
      </c>
      <c r="F589" t="inlineStr">
        <is>
          <t/>
        </is>
      </c>
      <c r="G589" t="inlineStr">
        <is>
          <t/>
        </is>
      </c>
      <c r="H589" t="inlineStr">
        <is>
          <t>Mailitem</t>
        </is>
      </c>
      <c r="I589" t="inlineStr">
        <is>
          <t>MI220928966</t>
        </is>
      </c>
      <c r="J589" t="n">
        <v>271.0</v>
      </c>
      <c r="K589" t="inlineStr">
        <is>
          <t>COMPLETED</t>
        </is>
      </c>
      <c r="L589" t="inlineStr">
        <is>
          <t>MARK_AS_COMPLETED</t>
        </is>
      </c>
      <c r="M589" t="inlineStr">
        <is>
          <t>Queue</t>
        </is>
      </c>
      <c r="N589" t="n">
        <v>2.0</v>
      </c>
      <c r="O589" s="1" t="n">
        <v>44806.53834490741</v>
      </c>
      <c r="P589" s="1" t="n">
        <v>44806.57131944445</v>
      </c>
      <c r="Q589" t="n">
        <v>1337.0</v>
      </c>
      <c r="R589" t="n">
        <v>1512.0</v>
      </c>
      <c r="S589" t="b">
        <v>0</v>
      </c>
      <c r="T589" t="inlineStr">
        <is>
          <t>N/A</t>
        </is>
      </c>
      <c r="U589" t="b">
        <v>0</v>
      </c>
      <c r="V589" t="inlineStr">
        <is>
          <t>Shivani Narwade</t>
        </is>
      </c>
      <c r="W589" s="1" t="n">
        <v>44806.5612962963</v>
      </c>
      <c r="X589" t="n">
        <v>650.0</v>
      </c>
      <c r="Y589" t="n">
        <v>195.0</v>
      </c>
      <c r="Z589" t="n">
        <v>0.0</v>
      </c>
      <c r="AA589" t="n">
        <v>195.0</v>
      </c>
      <c r="AB589" t="n">
        <v>0.0</v>
      </c>
      <c r="AC589" t="n">
        <v>6.0</v>
      </c>
      <c r="AD589" t="n">
        <v>76.0</v>
      </c>
      <c r="AE589" t="n">
        <v>0.0</v>
      </c>
      <c r="AF589" t="n">
        <v>0.0</v>
      </c>
      <c r="AG589" t="n">
        <v>0.0</v>
      </c>
      <c r="AH589" t="inlineStr">
        <is>
          <t>Vikash Suryakanth Parmar</t>
        </is>
      </c>
      <c r="AI589" s="1" t="n">
        <v>44806.57131944445</v>
      </c>
      <c r="AJ589" t="n">
        <v>844.0</v>
      </c>
      <c r="AK589" t="n">
        <v>4.0</v>
      </c>
      <c r="AL589" t="n">
        <v>0.0</v>
      </c>
      <c r="AM589" t="n">
        <v>4.0</v>
      </c>
      <c r="AN589" t="n">
        <v>0.0</v>
      </c>
      <c r="AO589" t="n">
        <v>4.0</v>
      </c>
      <c r="AP589" t="n">
        <v>72.0</v>
      </c>
      <c r="AQ589" t="n">
        <v>0.0</v>
      </c>
      <c r="AR589" t="n">
        <v>0.0</v>
      </c>
      <c r="AS589" t="n">
        <v>0.0</v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  <c r="BF589" t="inlineStr">
        <is>
          <t>02-09-2022</t>
        </is>
      </c>
      <c r="BG589" t="n">
        <v>47.0</v>
      </c>
      <c r="BH589" t="inlineStr">
        <is>
          <t>NO</t>
        </is>
      </c>
    </row>
    <row r="590">
      <c r="A590" t="inlineStr">
        <is>
          <t>WI22093837</t>
        </is>
      </c>
      <c r="B590" t="inlineStr">
        <is>
          <t>DATA_VALIDATION</t>
        </is>
      </c>
      <c r="C590" t="inlineStr">
        <is>
          <t>201100015365</t>
        </is>
      </c>
      <c r="D590" t="inlineStr">
        <is>
          <t>Folder</t>
        </is>
      </c>
      <c r="E590" s="2">
        <f>HYPERLINK("capsilon://?command=openfolder&amp;siteaddress=FAM.docvelocity-na8.net&amp;folderid=FX978D61F2-835F-BD10-7D82-09C5BC7D95F9","FX22088488")</f>
        <v>0.0</v>
      </c>
      <c r="F590" t="inlineStr">
        <is>
          <t/>
        </is>
      </c>
      <c r="G590" t="inlineStr">
        <is>
          <t/>
        </is>
      </c>
      <c r="H590" t="inlineStr">
        <is>
          <t>Mailitem</t>
        </is>
      </c>
      <c r="I590" t="inlineStr">
        <is>
          <t>MI220930497</t>
        </is>
      </c>
      <c r="J590" t="n">
        <v>60.0</v>
      </c>
      <c r="K590" t="inlineStr">
        <is>
          <t>COMPLETED</t>
        </is>
      </c>
      <c r="L590" t="inlineStr">
        <is>
          <t>MARK_AS_COMPLETED</t>
        </is>
      </c>
      <c r="M590" t="inlineStr">
        <is>
          <t>Queue</t>
        </is>
      </c>
      <c r="N590" t="n">
        <v>2.0</v>
      </c>
      <c r="O590" s="1" t="n">
        <v>44806.57376157407</v>
      </c>
      <c r="P590" s="1" t="n">
        <v>44806.58696759259</v>
      </c>
      <c r="Q590" t="n">
        <v>708.0</v>
      </c>
      <c r="R590" t="n">
        <v>433.0</v>
      </c>
      <c r="S590" t="b">
        <v>0</v>
      </c>
      <c r="T590" t="inlineStr">
        <is>
          <t>N/A</t>
        </is>
      </c>
      <c r="U590" t="b">
        <v>0</v>
      </c>
      <c r="V590" t="inlineStr">
        <is>
          <t>Suraj Toradmal</t>
        </is>
      </c>
      <c r="W590" s="1" t="n">
        <v>44806.57745370371</v>
      </c>
      <c r="X590" t="n">
        <v>280.0</v>
      </c>
      <c r="Y590" t="n">
        <v>57.0</v>
      </c>
      <c r="Z590" t="n">
        <v>0.0</v>
      </c>
      <c r="AA590" t="n">
        <v>57.0</v>
      </c>
      <c r="AB590" t="n">
        <v>0.0</v>
      </c>
      <c r="AC590" t="n">
        <v>9.0</v>
      </c>
      <c r="AD590" t="n">
        <v>3.0</v>
      </c>
      <c r="AE590" t="n">
        <v>0.0</v>
      </c>
      <c r="AF590" t="n">
        <v>0.0</v>
      </c>
      <c r="AG590" t="n">
        <v>0.0</v>
      </c>
      <c r="AH590" t="inlineStr">
        <is>
          <t>Sumit Jarhad</t>
        </is>
      </c>
      <c r="AI590" s="1" t="n">
        <v>44806.58696759259</v>
      </c>
      <c r="AJ590" t="n">
        <v>153.0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3.0</v>
      </c>
      <c r="AQ590" t="n">
        <v>0.0</v>
      </c>
      <c r="AR590" t="n">
        <v>0.0</v>
      </c>
      <c r="AS590" t="n">
        <v>0.0</v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  <c r="BF590" t="inlineStr">
        <is>
          <t>02-09-2022</t>
        </is>
      </c>
      <c r="BG590" t="n">
        <v>19.0</v>
      </c>
      <c r="BH590" t="inlineStr">
        <is>
          <t>NO</t>
        </is>
      </c>
    </row>
    <row r="591">
      <c r="A591" t="inlineStr">
        <is>
          <t>WI22093839</t>
        </is>
      </c>
      <c r="B591" t="inlineStr">
        <is>
          <t>DATA_VALIDATION</t>
        </is>
      </c>
      <c r="C591" t="inlineStr">
        <is>
          <t>201100015365</t>
        </is>
      </c>
      <c r="D591" t="inlineStr">
        <is>
          <t>Folder</t>
        </is>
      </c>
      <c r="E591" s="2">
        <f>HYPERLINK("capsilon://?command=openfolder&amp;siteaddress=FAM.docvelocity-na8.net&amp;folderid=FX978D61F2-835F-BD10-7D82-09C5BC7D95F9","FX22088488")</f>
        <v>0.0</v>
      </c>
      <c r="F591" t="inlineStr">
        <is>
          <t/>
        </is>
      </c>
      <c r="G591" t="inlineStr">
        <is>
          <t/>
        </is>
      </c>
      <c r="H591" t="inlineStr">
        <is>
          <t>Mailitem</t>
        </is>
      </c>
      <c r="I591" t="inlineStr">
        <is>
          <t>MI220930500</t>
        </is>
      </c>
      <c r="J591" t="n">
        <v>60.0</v>
      </c>
      <c r="K591" t="inlineStr">
        <is>
          <t>COMPLETED</t>
        </is>
      </c>
      <c r="L591" t="inlineStr">
        <is>
          <t>MARK_AS_COMPLETED</t>
        </is>
      </c>
      <c r="M591" t="inlineStr">
        <is>
          <t>Queue</t>
        </is>
      </c>
      <c r="N591" t="n">
        <v>2.0</v>
      </c>
      <c r="O591" s="1" t="n">
        <v>44806.573969907404</v>
      </c>
      <c r="P591" s="1" t="n">
        <v>44806.58840277778</v>
      </c>
      <c r="Q591" t="n">
        <v>852.0</v>
      </c>
      <c r="R591" t="n">
        <v>395.0</v>
      </c>
      <c r="S591" t="b">
        <v>0</v>
      </c>
      <c r="T591" t="inlineStr">
        <is>
          <t>N/A</t>
        </is>
      </c>
      <c r="U591" t="b">
        <v>0</v>
      </c>
      <c r="V591" t="inlineStr">
        <is>
          <t>Suraj Toradmal</t>
        </is>
      </c>
      <c r="W591" s="1" t="n">
        <v>44806.580613425926</v>
      </c>
      <c r="X591" t="n">
        <v>272.0</v>
      </c>
      <c r="Y591" t="n">
        <v>57.0</v>
      </c>
      <c r="Z591" t="n">
        <v>0.0</v>
      </c>
      <c r="AA591" t="n">
        <v>57.0</v>
      </c>
      <c r="AB591" t="n">
        <v>0.0</v>
      </c>
      <c r="AC591" t="n">
        <v>10.0</v>
      </c>
      <c r="AD591" t="n">
        <v>3.0</v>
      </c>
      <c r="AE591" t="n">
        <v>0.0</v>
      </c>
      <c r="AF591" t="n">
        <v>0.0</v>
      </c>
      <c r="AG591" t="n">
        <v>0.0</v>
      </c>
      <c r="AH591" t="inlineStr">
        <is>
          <t>Sumit Jarhad</t>
        </is>
      </c>
      <c r="AI591" s="1" t="n">
        <v>44806.58840277778</v>
      </c>
      <c r="AJ591" t="n">
        <v>123.0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3.0</v>
      </c>
      <c r="AQ591" t="n">
        <v>0.0</v>
      </c>
      <c r="AR591" t="n">
        <v>0.0</v>
      </c>
      <c r="AS591" t="n">
        <v>0.0</v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  <c r="BF591" t="inlineStr">
        <is>
          <t>02-09-2022</t>
        </is>
      </c>
      <c r="BG591" t="n">
        <v>20.0</v>
      </c>
      <c r="BH591" t="inlineStr">
        <is>
          <t>NO</t>
        </is>
      </c>
    </row>
    <row r="592">
      <c r="A592" t="inlineStr">
        <is>
          <t>WI22093841</t>
        </is>
      </c>
      <c r="B592" t="inlineStr">
        <is>
          <t>DATA_VALIDATION</t>
        </is>
      </c>
      <c r="C592" t="inlineStr">
        <is>
          <t>201100015365</t>
        </is>
      </c>
      <c r="D592" t="inlineStr">
        <is>
          <t>Folder</t>
        </is>
      </c>
      <c r="E592" s="2">
        <f>HYPERLINK("capsilon://?command=openfolder&amp;siteaddress=FAM.docvelocity-na8.net&amp;folderid=FX978D61F2-835F-BD10-7D82-09C5BC7D95F9","FX22088488")</f>
        <v>0.0</v>
      </c>
      <c r="F592" t="inlineStr">
        <is>
          <t/>
        </is>
      </c>
      <c r="G592" t="inlineStr">
        <is>
          <t/>
        </is>
      </c>
      <c r="H592" t="inlineStr">
        <is>
          <t>Mailitem</t>
        </is>
      </c>
      <c r="I592" t="inlineStr">
        <is>
          <t>MI220930522</t>
        </is>
      </c>
      <c r="J592" t="n">
        <v>29.0</v>
      </c>
      <c r="K592" t="inlineStr">
        <is>
          <t>COMPLETED</t>
        </is>
      </c>
      <c r="L592" t="inlineStr">
        <is>
          <t>MARK_AS_COMPLETED</t>
        </is>
      </c>
      <c r="M592" t="inlineStr">
        <is>
          <t>Queue</t>
        </is>
      </c>
      <c r="N592" t="n">
        <v>1.0</v>
      </c>
      <c r="O592" s="1" t="n">
        <v>44806.574108796296</v>
      </c>
      <c r="P592" s="1" t="n">
        <v>44806.59829861111</v>
      </c>
      <c r="Q592" t="n">
        <v>1844.0</v>
      </c>
      <c r="R592" t="n">
        <v>246.0</v>
      </c>
      <c r="S592" t="b">
        <v>0</v>
      </c>
      <c r="T592" t="inlineStr">
        <is>
          <t>N/A</t>
        </is>
      </c>
      <c r="U592" t="b">
        <v>0</v>
      </c>
      <c r="V592" t="inlineStr">
        <is>
          <t>Shivani Narwade</t>
        </is>
      </c>
      <c r="W592" s="1" t="n">
        <v>44806.59829861111</v>
      </c>
      <c r="X592" t="n">
        <v>181.0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29.0</v>
      </c>
      <c r="AE592" t="n">
        <v>21.0</v>
      </c>
      <c r="AF592" t="n">
        <v>0.0</v>
      </c>
      <c r="AG592" t="n">
        <v>2.0</v>
      </c>
      <c r="AH592" t="inlineStr">
        <is>
          <t>N/A</t>
        </is>
      </c>
      <c r="AI592" t="inlineStr">
        <is>
          <t>N/A</t>
        </is>
      </c>
      <c r="AJ592" t="inlineStr">
        <is>
          <t>N/A</t>
        </is>
      </c>
      <c r="AK592" t="inlineStr">
        <is>
          <t>N/A</t>
        </is>
      </c>
      <c r="AL592" t="inlineStr">
        <is>
          <t>N/A</t>
        </is>
      </c>
      <c r="AM592" t="inlineStr">
        <is>
          <t>N/A</t>
        </is>
      </c>
      <c r="AN592" t="inlineStr">
        <is>
          <t>N/A</t>
        </is>
      </c>
      <c r="AO592" t="inlineStr">
        <is>
          <t>N/A</t>
        </is>
      </c>
      <c r="AP592" t="inlineStr">
        <is>
          <t>N/A</t>
        </is>
      </c>
      <c r="AQ592" t="inlineStr">
        <is>
          <t>N/A</t>
        </is>
      </c>
      <c r="AR592" t="inlineStr">
        <is>
          <t>N/A</t>
        </is>
      </c>
      <c r="AS592" t="inlineStr">
        <is>
          <t>N/A</t>
        </is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  <c r="BF592" t="inlineStr">
        <is>
          <t>02-09-2022</t>
        </is>
      </c>
      <c r="BG592" t="n">
        <v>34.0</v>
      </c>
      <c r="BH592" t="inlineStr">
        <is>
          <t>NO</t>
        </is>
      </c>
    </row>
    <row r="593">
      <c r="A593" t="inlineStr">
        <is>
          <t>WI22093925</t>
        </is>
      </c>
      <c r="B593" t="inlineStr">
        <is>
          <t>DATA_VALIDATION</t>
        </is>
      </c>
      <c r="C593" t="inlineStr">
        <is>
          <t>201138001259</t>
        </is>
      </c>
      <c r="D593" t="inlineStr">
        <is>
          <t>Folder</t>
        </is>
      </c>
      <c r="E593" s="2">
        <f>HYPERLINK("capsilon://?command=openfolder&amp;siteaddress=FAM.docvelocity-na8.net&amp;folderid=FX3749F067-8B82-2884-213D-66D3CA768D06","FX22087210")</f>
        <v>0.0</v>
      </c>
      <c r="F593" t="inlineStr">
        <is>
          <t/>
        </is>
      </c>
      <c r="G593" t="inlineStr">
        <is>
          <t/>
        </is>
      </c>
      <c r="H593" t="inlineStr">
        <is>
          <t>Mailitem</t>
        </is>
      </c>
      <c r="I593" t="inlineStr">
        <is>
          <t>MI220931270</t>
        </is>
      </c>
      <c r="J593" t="n">
        <v>94.0</v>
      </c>
      <c r="K593" t="inlineStr">
        <is>
          <t>COMPLETED</t>
        </is>
      </c>
      <c r="L593" t="inlineStr">
        <is>
          <t>MARK_AS_COMPLETED</t>
        </is>
      </c>
      <c r="M593" t="inlineStr">
        <is>
          <t>Queue</t>
        </is>
      </c>
      <c r="N593" t="n">
        <v>2.0</v>
      </c>
      <c r="O593" s="1" t="n">
        <v>44806.59003472222</v>
      </c>
      <c r="P593" s="1" t="n">
        <v>44806.599756944444</v>
      </c>
      <c r="Q593" t="n">
        <v>552.0</v>
      </c>
      <c r="R593" t="n">
        <v>288.0</v>
      </c>
      <c r="S593" t="b">
        <v>0</v>
      </c>
      <c r="T593" t="inlineStr">
        <is>
          <t>N/A</t>
        </is>
      </c>
      <c r="U593" t="b">
        <v>0</v>
      </c>
      <c r="V593" t="inlineStr">
        <is>
          <t>Suraj Toradmal</t>
        </is>
      </c>
      <c r="W593" s="1" t="n">
        <v>44806.595300925925</v>
      </c>
      <c r="X593" t="n">
        <v>238.0</v>
      </c>
      <c r="Y593" t="n">
        <v>20.0</v>
      </c>
      <c r="Z593" t="n">
        <v>0.0</v>
      </c>
      <c r="AA593" t="n">
        <v>20.0</v>
      </c>
      <c r="AB593" t="n">
        <v>94.0</v>
      </c>
      <c r="AC593" t="n">
        <v>0.0</v>
      </c>
      <c r="AD593" t="n">
        <v>74.0</v>
      </c>
      <c r="AE593" t="n">
        <v>0.0</v>
      </c>
      <c r="AF593" t="n">
        <v>0.0</v>
      </c>
      <c r="AG593" t="n">
        <v>0.0</v>
      </c>
      <c r="AH593" t="inlineStr">
        <is>
          <t>Vikash Suryakanth Parmar</t>
        </is>
      </c>
      <c r="AI593" s="1" t="n">
        <v>44806.599756944444</v>
      </c>
      <c r="AJ593" t="n">
        <v>50.0</v>
      </c>
      <c r="AK593" t="n">
        <v>0.0</v>
      </c>
      <c r="AL593" t="n">
        <v>0.0</v>
      </c>
      <c r="AM593" t="n">
        <v>0.0</v>
      </c>
      <c r="AN593" t="n">
        <v>94.0</v>
      </c>
      <c r="AO593" t="n">
        <v>0.0</v>
      </c>
      <c r="AP593" t="n">
        <v>74.0</v>
      </c>
      <c r="AQ593" t="n">
        <v>0.0</v>
      </c>
      <c r="AR593" t="n">
        <v>0.0</v>
      </c>
      <c r="AS593" t="n">
        <v>0.0</v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  <c r="BF593" t="inlineStr">
        <is>
          <t>02-09-2022</t>
        </is>
      </c>
      <c r="BG593" t="n">
        <v>14.0</v>
      </c>
      <c r="BH593" t="inlineStr">
        <is>
          <t>NO</t>
        </is>
      </c>
    </row>
    <row r="594">
      <c r="A594" t="inlineStr">
        <is>
          <t>WI2209394</t>
        </is>
      </c>
      <c r="B594" t="inlineStr">
        <is>
          <t>DATA_VALIDATION</t>
        </is>
      </c>
      <c r="C594" t="inlineStr">
        <is>
          <t>201340001176</t>
        </is>
      </c>
      <c r="D594" t="inlineStr">
        <is>
          <t>Folder</t>
        </is>
      </c>
      <c r="E594" s="2">
        <f>HYPERLINK("capsilon://?command=openfolder&amp;siteaddress=FAM.docvelocity-na8.net&amp;folderid=FX58633426-55D2-C98C-8CBC-D425CA29602D","FX22088361")</f>
        <v>0.0</v>
      </c>
      <c r="F594" t="inlineStr">
        <is>
          <t/>
        </is>
      </c>
      <c r="G594" t="inlineStr">
        <is>
          <t/>
        </is>
      </c>
      <c r="H594" t="inlineStr">
        <is>
          <t>Mailitem</t>
        </is>
      </c>
      <c r="I594" t="inlineStr">
        <is>
          <t>MI22093185</t>
        </is>
      </c>
      <c r="J594" t="n">
        <v>28.0</v>
      </c>
      <c r="K594" t="inlineStr">
        <is>
          <t>COMPLETED</t>
        </is>
      </c>
      <c r="L594" t="inlineStr">
        <is>
          <t>MARK_AS_COMPLETED</t>
        </is>
      </c>
      <c r="M594" t="inlineStr">
        <is>
          <t>Queue</t>
        </is>
      </c>
      <c r="N594" t="n">
        <v>1.0</v>
      </c>
      <c r="O594" s="1" t="n">
        <v>44805.38537037037</v>
      </c>
      <c r="P594" s="1" t="n">
        <v>44805.40497685185</v>
      </c>
      <c r="Q594" t="n">
        <v>1622.0</v>
      </c>
      <c r="R594" t="n">
        <v>72.0</v>
      </c>
      <c r="S594" t="b">
        <v>0</v>
      </c>
      <c r="T594" t="inlineStr">
        <is>
          <t>N/A</t>
        </is>
      </c>
      <c r="U594" t="b">
        <v>0</v>
      </c>
      <c r="V594" t="inlineStr">
        <is>
          <t>Varsha Dombale</t>
        </is>
      </c>
      <c r="W594" s="1" t="n">
        <v>44805.40497685185</v>
      </c>
      <c r="X594" t="n">
        <v>59.0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28.0</v>
      </c>
      <c r="AE594" t="n">
        <v>21.0</v>
      </c>
      <c r="AF594" t="n">
        <v>0.0</v>
      </c>
      <c r="AG594" t="n">
        <v>2.0</v>
      </c>
      <c r="AH594" t="inlineStr">
        <is>
          <t>N/A</t>
        </is>
      </c>
      <c r="AI594" t="inlineStr">
        <is>
          <t>N/A</t>
        </is>
      </c>
      <c r="AJ594" t="inlineStr">
        <is>
          <t>N/A</t>
        </is>
      </c>
      <c r="AK594" t="inlineStr">
        <is>
          <t>N/A</t>
        </is>
      </c>
      <c r="AL594" t="inlineStr">
        <is>
          <t>N/A</t>
        </is>
      </c>
      <c r="AM594" t="inlineStr">
        <is>
          <t>N/A</t>
        </is>
      </c>
      <c r="AN594" t="inlineStr">
        <is>
          <t>N/A</t>
        </is>
      </c>
      <c r="AO594" t="inlineStr">
        <is>
          <t>N/A</t>
        </is>
      </c>
      <c r="AP594" t="inlineStr">
        <is>
          <t>N/A</t>
        </is>
      </c>
      <c r="AQ594" t="inlineStr">
        <is>
          <t>N/A</t>
        </is>
      </c>
      <c r="AR594" t="inlineStr">
        <is>
          <t>N/A</t>
        </is>
      </c>
      <c r="AS594" t="inlineStr">
        <is>
          <t>N/A</t>
        </is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  <c r="BF594" t="inlineStr">
        <is>
          <t>01-09-2022</t>
        </is>
      </c>
      <c r="BG594" t="n">
        <v>28.0</v>
      </c>
      <c r="BH594" t="inlineStr">
        <is>
          <t>NO</t>
        </is>
      </c>
    </row>
    <row r="595">
      <c r="A595" t="inlineStr">
        <is>
          <t>WI22093975</t>
        </is>
      </c>
      <c r="B595" t="inlineStr">
        <is>
          <t>DATA_VALIDATION</t>
        </is>
      </c>
      <c r="C595" t="inlineStr">
        <is>
          <t>201100015365</t>
        </is>
      </c>
      <c r="D595" t="inlineStr">
        <is>
          <t>Folder</t>
        </is>
      </c>
      <c r="E595" s="2">
        <f>HYPERLINK("capsilon://?command=openfolder&amp;siteaddress=FAM.docvelocity-na8.net&amp;folderid=FX978D61F2-835F-BD10-7D82-09C5BC7D95F9","FX22088488")</f>
        <v>0.0</v>
      </c>
      <c r="F595" t="inlineStr">
        <is>
          <t/>
        </is>
      </c>
      <c r="G595" t="inlineStr">
        <is>
          <t/>
        </is>
      </c>
      <c r="H595" t="inlineStr">
        <is>
          <t>Mailitem</t>
        </is>
      </c>
      <c r="I595" t="inlineStr">
        <is>
          <t>MI220930522</t>
        </is>
      </c>
      <c r="J595" t="n">
        <v>56.0</v>
      </c>
      <c r="K595" t="inlineStr">
        <is>
          <t>COMPLETED</t>
        </is>
      </c>
      <c r="L595" t="inlineStr">
        <is>
          <t>MARK_AS_COMPLETED</t>
        </is>
      </c>
      <c r="M595" t="inlineStr">
        <is>
          <t>Queue</t>
        </is>
      </c>
      <c r="N595" t="n">
        <v>2.0</v>
      </c>
      <c r="O595" s="1" t="n">
        <v>44806.59956018518</v>
      </c>
      <c r="P595" s="1" t="n">
        <v>44806.60858796296</v>
      </c>
      <c r="Q595" t="n">
        <v>448.0</v>
      </c>
      <c r="R595" t="n">
        <v>332.0</v>
      </c>
      <c r="S595" t="b">
        <v>0</v>
      </c>
      <c r="T595" t="inlineStr">
        <is>
          <t>N/A</t>
        </is>
      </c>
      <c r="U595" t="b">
        <v>1</v>
      </c>
      <c r="V595" t="inlineStr">
        <is>
          <t>Shivani Narwade</t>
        </is>
      </c>
      <c r="W595" s="1" t="n">
        <v>44806.601122685184</v>
      </c>
      <c r="X595" t="n">
        <v>134.0</v>
      </c>
      <c r="Y595" t="n">
        <v>42.0</v>
      </c>
      <c r="Z595" t="n">
        <v>0.0</v>
      </c>
      <c r="AA595" t="n">
        <v>42.0</v>
      </c>
      <c r="AB595" t="n">
        <v>0.0</v>
      </c>
      <c r="AC595" t="n">
        <v>0.0</v>
      </c>
      <c r="AD595" t="n">
        <v>14.0</v>
      </c>
      <c r="AE595" t="n">
        <v>0.0</v>
      </c>
      <c r="AF595" t="n">
        <v>0.0</v>
      </c>
      <c r="AG595" t="n">
        <v>0.0</v>
      </c>
      <c r="AH595" t="inlineStr">
        <is>
          <t>Vikash Suryakanth Parmar</t>
        </is>
      </c>
      <c r="AI595" s="1" t="n">
        <v>44806.60858796296</v>
      </c>
      <c r="AJ595" t="n">
        <v>198.0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14.0</v>
      </c>
      <c r="AQ595" t="n">
        <v>0.0</v>
      </c>
      <c r="AR595" t="n">
        <v>0.0</v>
      </c>
      <c r="AS595" t="n">
        <v>0.0</v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  <c r="BF595" t="inlineStr">
        <is>
          <t>02-09-2022</t>
        </is>
      </c>
      <c r="BG595" t="n">
        <v>13.0</v>
      </c>
      <c r="BH595" t="inlineStr">
        <is>
          <t>NO</t>
        </is>
      </c>
    </row>
    <row r="596">
      <c r="A596" t="inlineStr">
        <is>
          <t>WI2209399</t>
        </is>
      </c>
      <c r="B596" t="inlineStr">
        <is>
          <t>DATA_VALIDATION</t>
        </is>
      </c>
      <c r="C596" t="inlineStr">
        <is>
          <t>201340001176</t>
        </is>
      </c>
      <c r="D596" t="inlineStr">
        <is>
          <t>Folder</t>
        </is>
      </c>
      <c r="E596" s="2">
        <f>HYPERLINK("capsilon://?command=openfolder&amp;siteaddress=FAM.docvelocity-na8.net&amp;folderid=FX58633426-55D2-C98C-8CBC-D425CA29602D","FX22088361")</f>
        <v>0.0</v>
      </c>
      <c r="F596" t="inlineStr">
        <is>
          <t/>
        </is>
      </c>
      <c r="G596" t="inlineStr">
        <is>
          <t/>
        </is>
      </c>
      <c r="H596" t="inlineStr">
        <is>
          <t>Mailitem</t>
        </is>
      </c>
      <c r="I596" t="inlineStr">
        <is>
          <t>MI22093198</t>
        </is>
      </c>
      <c r="J596" t="n">
        <v>158.0</v>
      </c>
      <c r="K596" t="inlineStr">
        <is>
          <t>COMPLETED</t>
        </is>
      </c>
      <c r="L596" t="inlineStr">
        <is>
          <t>MARK_AS_COMPLETED</t>
        </is>
      </c>
      <c r="M596" t="inlineStr">
        <is>
          <t>Queue</t>
        </is>
      </c>
      <c r="N596" t="n">
        <v>1.0</v>
      </c>
      <c r="O596" s="1" t="n">
        <v>44805.38655092593</v>
      </c>
      <c r="P596" s="1" t="n">
        <v>44805.4065162037</v>
      </c>
      <c r="Q596" t="n">
        <v>1593.0</v>
      </c>
      <c r="R596" t="n">
        <v>132.0</v>
      </c>
      <c r="S596" t="b">
        <v>0</v>
      </c>
      <c r="T596" t="inlineStr">
        <is>
          <t>N/A</t>
        </is>
      </c>
      <c r="U596" t="b">
        <v>0</v>
      </c>
      <c r="V596" t="inlineStr">
        <is>
          <t>Varsha Dombale</t>
        </is>
      </c>
      <c r="W596" s="1" t="n">
        <v>44805.4065162037</v>
      </c>
      <c r="X596" t="n">
        <v>132.0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158.0</v>
      </c>
      <c r="AE596" t="n">
        <v>158.0</v>
      </c>
      <c r="AF596" t="n">
        <v>0.0</v>
      </c>
      <c r="AG596" t="n">
        <v>2.0</v>
      </c>
      <c r="AH596" t="inlineStr">
        <is>
          <t>N/A</t>
        </is>
      </c>
      <c r="AI596" t="inlineStr">
        <is>
          <t>N/A</t>
        </is>
      </c>
      <c r="AJ596" t="inlineStr">
        <is>
          <t>N/A</t>
        </is>
      </c>
      <c r="AK596" t="inlineStr">
        <is>
          <t>N/A</t>
        </is>
      </c>
      <c r="AL596" t="inlineStr">
        <is>
          <t>N/A</t>
        </is>
      </c>
      <c r="AM596" t="inlineStr">
        <is>
          <t>N/A</t>
        </is>
      </c>
      <c r="AN596" t="inlineStr">
        <is>
          <t>N/A</t>
        </is>
      </c>
      <c r="AO596" t="inlineStr">
        <is>
          <t>N/A</t>
        </is>
      </c>
      <c r="AP596" t="inlineStr">
        <is>
          <t>N/A</t>
        </is>
      </c>
      <c r="AQ596" t="inlineStr">
        <is>
          <t>N/A</t>
        </is>
      </c>
      <c r="AR596" t="inlineStr">
        <is>
          <t>N/A</t>
        </is>
      </c>
      <c r="AS596" t="inlineStr">
        <is>
          <t>N/A</t>
        </is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  <c r="BF596" t="inlineStr">
        <is>
          <t>01-09-2022</t>
        </is>
      </c>
      <c r="BG596" t="n">
        <v>28.0</v>
      </c>
      <c r="BH596" t="inlineStr">
        <is>
          <t>NO</t>
        </is>
      </c>
    </row>
    <row r="597">
      <c r="A597" t="inlineStr">
        <is>
          <t>WI22093992</t>
        </is>
      </c>
      <c r="B597" t="inlineStr">
        <is>
          <t>DATA_VALIDATION</t>
        </is>
      </c>
      <c r="C597" t="inlineStr">
        <is>
          <t>201300025163</t>
        </is>
      </c>
      <c r="D597" t="inlineStr">
        <is>
          <t>Folder</t>
        </is>
      </c>
      <c r="E597" s="2">
        <f>HYPERLINK("capsilon://?command=openfolder&amp;siteaddress=FAM.docvelocity-na8.net&amp;folderid=FXC07BD494-1BC7-C000-8D58-9E68135C190E","FX2209260")</f>
        <v>0.0</v>
      </c>
      <c r="F597" t="inlineStr">
        <is>
          <t/>
        </is>
      </c>
      <c r="G597" t="inlineStr">
        <is>
          <t/>
        </is>
      </c>
      <c r="H597" t="inlineStr">
        <is>
          <t>Mailitem</t>
        </is>
      </c>
      <c r="I597" t="inlineStr">
        <is>
          <t>MI220928490</t>
        </is>
      </c>
      <c r="J597" t="n">
        <v>945.0</v>
      </c>
      <c r="K597" t="inlineStr">
        <is>
          <t>COMPLETED</t>
        </is>
      </c>
      <c r="L597" t="inlineStr">
        <is>
          <t>MARK_AS_COMPLETED</t>
        </is>
      </c>
      <c r="M597" t="inlineStr">
        <is>
          <t>Queue</t>
        </is>
      </c>
      <c r="N597" t="n">
        <v>2.0</v>
      </c>
      <c r="O597" s="1" t="n">
        <v>44806.60575231481</v>
      </c>
      <c r="P597" s="1" t="n">
        <v>44806.72591435185</v>
      </c>
      <c r="Q597" t="n">
        <v>822.0</v>
      </c>
      <c r="R597" t="n">
        <v>9560.0</v>
      </c>
      <c r="S597" t="b">
        <v>0</v>
      </c>
      <c r="T597" t="inlineStr">
        <is>
          <t>N/A</t>
        </is>
      </c>
      <c r="U597" t="b">
        <v>1</v>
      </c>
      <c r="V597" t="inlineStr">
        <is>
          <t>Suraj Toradmal</t>
        </is>
      </c>
      <c r="W597" s="1" t="n">
        <v>44806.67229166667</v>
      </c>
      <c r="X597" t="n">
        <v>4539.0</v>
      </c>
      <c r="Y597" t="n">
        <v>697.0</v>
      </c>
      <c r="Z597" t="n">
        <v>0.0</v>
      </c>
      <c r="AA597" t="n">
        <v>697.0</v>
      </c>
      <c r="AB597" t="n">
        <v>52.0</v>
      </c>
      <c r="AC597" t="n">
        <v>88.0</v>
      </c>
      <c r="AD597" t="n">
        <v>248.0</v>
      </c>
      <c r="AE597" t="n">
        <v>0.0</v>
      </c>
      <c r="AF597" t="n">
        <v>0.0</v>
      </c>
      <c r="AG597" t="n">
        <v>0.0</v>
      </c>
      <c r="AH597" t="inlineStr">
        <is>
          <t>Sumit Jarhad</t>
        </is>
      </c>
      <c r="AI597" s="1" t="n">
        <v>44806.72591435185</v>
      </c>
      <c r="AJ597" t="n">
        <v>4285.0</v>
      </c>
      <c r="AK597" t="n">
        <v>2.0</v>
      </c>
      <c r="AL597" t="n">
        <v>0.0</v>
      </c>
      <c r="AM597" t="n">
        <v>2.0</v>
      </c>
      <c r="AN597" t="n">
        <v>42.0</v>
      </c>
      <c r="AO597" t="n">
        <v>3.0</v>
      </c>
      <c r="AP597" t="n">
        <v>246.0</v>
      </c>
      <c r="AQ597" t="n">
        <v>0.0</v>
      </c>
      <c r="AR597" t="n">
        <v>0.0</v>
      </c>
      <c r="AS597" t="n">
        <v>0.0</v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  <c r="BF597" t="inlineStr">
        <is>
          <t>02-09-2022</t>
        </is>
      </c>
      <c r="BG597" t="n">
        <v>173.0</v>
      </c>
      <c r="BH597" t="inlineStr">
        <is>
          <t>NO</t>
        </is>
      </c>
    </row>
    <row r="598">
      <c r="A598" t="inlineStr">
        <is>
          <t>WI2209402</t>
        </is>
      </c>
      <c r="B598" t="inlineStr">
        <is>
          <t>DATA_VALIDATION</t>
        </is>
      </c>
      <c r="C598" t="inlineStr">
        <is>
          <t>201330008378</t>
        </is>
      </c>
      <c r="D598" t="inlineStr">
        <is>
          <t>Folder</t>
        </is>
      </c>
      <c r="E598" s="2">
        <f>HYPERLINK("capsilon://?command=openfolder&amp;siteaddress=FAM.docvelocity-na8.net&amp;folderid=FX343AEDFD-C5EC-46BB-12F3-ABFEB96BFAE3","FX22086376")</f>
        <v>0.0</v>
      </c>
      <c r="F598" t="inlineStr">
        <is>
          <t/>
        </is>
      </c>
      <c r="G598" t="inlineStr">
        <is>
          <t/>
        </is>
      </c>
      <c r="H598" t="inlineStr">
        <is>
          <t>Mailitem</t>
        </is>
      </c>
      <c r="I598" t="inlineStr">
        <is>
          <t>MI22093243</t>
        </is>
      </c>
      <c r="J598" t="n">
        <v>86.0</v>
      </c>
      <c r="K598" t="inlineStr">
        <is>
          <t>COMPLETED</t>
        </is>
      </c>
      <c r="L598" t="inlineStr">
        <is>
          <t>MARK_AS_COMPLETED</t>
        </is>
      </c>
      <c r="M598" t="inlineStr">
        <is>
          <t>Queue</t>
        </is>
      </c>
      <c r="N598" t="n">
        <v>1.0</v>
      </c>
      <c r="O598" s="1" t="n">
        <v>44805.38859953704</v>
      </c>
      <c r="P598" s="1" t="n">
        <v>44805.4074537037</v>
      </c>
      <c r="Q598" t="n">
        <v>1534.0</v>
      </c>
      <c r="R598" t="n">
        <v>95.0</v>
      </c>
      <c r="S598" t="b">
        <v>0</v>
      </c>
      <c r="T598" t="inlineStr">
        <is>
          <t>N/A</t>
        </is>
      </c>
      <c r="U598" t="b">
        <v>0</v>
      </c>
      <c r="V598" t="inlineStr">
        <is>
          <t>Varsha Dombale</t>
        </is>
      </c>
      <c r="W598" s="1" t="n">
        <v>44805.4074537037</v>
      </c>
      <c r="X598" t="n">
        <v>81.0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86.0</v>
      </c>
      <c r="AE598" t="n">
        <v>86.0</v>
      </c>
      <c r="AF598" t="n">
        <v>0.0</v>
      </c>
      <c r="AG598" t="n">
        <v>2.0</v>
      </c>
      <c r="AH598" t="inlineStr">
        <is>
          <t>N/A</t>
        </is>
      </c>
      <c r="AI598" t="inlineStr">
        <is>
          <t>N/A</t>
        </is>
      </c>
      <c r="AJ598" t="inlineStr">
        <is>
          <t>N/A</t>
        </is>
      </c>
      <c r="AK598" t="inlineStr">
        <is>
          <t>N/A</t>
        </is>
      </c>
      <c r="AL598" t="inlineStr">
        <is>
          <t>N/A</t>
        </is>
      </c>
      <c r="AM598" t="inlineStr">
        <is>
          <t>N/A</t>
        </is>
      </c>
      <c r="AN598" t="inlineStr">
        <is>
          <t>N/A</t>
        </is>
      </c>
      <c r="AO598" t="inlineStr">
        <is>
          <t>N/A</t>
        </is>
      </c>
      <c r="AP598" t="inlineStr">
        <is>
          <t>N/A</t>
        </is>
      </c>
      <c r="AQ598" t="inlineStr">
        <is>
          <t>N/A</t>
        </is>
      </c>
      <c r="AR598" t="inlineStr">
        <is>
          <t>N/A</t>
        </is>
      </c>
      <c r="AS598" t="inlineStr">
        <is>
          <t>N/A</t>
        </is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  <c r="BF598" t="inlineStr">
        <is>
          <t>01-09-2022</t>
        </is>
      </c>
      <c r="BG598" t="n">
        <v>27.0</v>
      </c>
      <c r="BH598" t="inlineStr">
        <is>
          <t>NO</t>
        </is>
      </c>
    </row>
    <row r="599">
      <c r="A599" t="inlineStr">
        <is>
          <t>WI2209403</t>
        </is>
      </c>
      <c r="B599" t="inlineStr">
        <is>
          <t>DATA_VALIDATION</t>
        </is>
      </c>
      <c r="C599" t="inlineStr">
        <is>
          <t>201330008378</t>
        </is>
      </c>
      <c r="D599" t="inlineStr">
        <is>
          <t>Folder</t>
        </is>
      </c>
      <c r="E599" s="2">
        <f>HYPERLINK("capsilon://?command=openfolder&amp;siteaddress=FAM.docvelocity-na8.net&amp;folderid=FX343AEDFD-C5EC-46BB-12F3-ABFEB96BFAE3","FX22086376")</f>
        <v>0.0</v>
      </c>
      <c r="F599" t="inlineStr">
        <is>
          <t/>
        </is>
      </c>
      <c r="G599" t="inlineStr">
        <is>
          <t/>
        </is>
      </c>
      <c r="H599" t="inlineStr">
        <is>
          <t>Mailitem</t>
        </is>
      </c>
      <c r="I599" t="inlineStr">
        <is>
          <t>MI22093238</t>
        </is>
      </c>
      <c r="J599" t="n">
        <v>140.0</v>
      </c>
      <c r="K599" t="inlineStr">
        <is>
          <t>COMPLETED</t>
        </is>
      </c>
      <c r="L599" t="inlineStr">
        <is>
          <t>MARK_AS_COMPLETED</t>
        </is>
      </c>
      <c r="M599" t="inlineStr">
        <is>
          <t>Queue</t>
        </is>
      </c>
      <c r="N599" t="n">
        <v>1.0</v>
      </c>
      <c r="O599" s="1" t="n">
        <v>44805.38878472222</v>
      </c>
      <c r="P599" s="1" t="n">
        <v>44805.40844907407</v>
      </c>
      <c r="Q599" t="n">
        <v>1602.0</v>
      </c>
      <c r="R599" t="n">
        <v>97.0</v>
      </c>
      <c r="S599" t="b">
        <v>0</v>
      </c>
      <c r="T599" t="inlineStr">
        <is>
          <t>N/A</t>
        </is>
      </c>
      <c r="U599" t="b">
        <v>0</v>
      </c>
      <c r="V599" t="inlineStr">
        <is>
          <t>Varsha Dombale</t>
        </is>
      </c>
      <c r="W599" s="1" t="n">
        <v>44805.40844907407</v>
      </c>
      <c r="X599" t="n">
        <v>86.0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140.0</v>
      </c>
      <c r="AE599" t="n">
        <v>140.0</v>
      </c>
      <c r="AF599" t="n">
        <v>0.0</v>
      </c>
      <c r="AG599" t="n">
        <v>2.0</v>
      </c>
      <c r="AH599" t="inlineStr">
        <is>
          <t>N/A</t>
        </is>
      </c>
      <c r="AI599" t="inlineStr">
        <is>
          <t>N/A</t>
        </is>
      </c>
      <c r="AJ599" t="inlineStr">
        <is>
          <t>N/A</t>
        </is>
      </c>
      <c r="AK599" t="inlineStr">
        <is>
          <t>N/A</t>
        </is>
      </c>
      <c r="AL599" t="inlineStr">
        <is>
          <t>N/A</t>
        </is>
      </c>
      <c r="AM599" t="inlineStr">
        <is>
          <t>N/A</t>
        </is>
      </c>
      <c r="AN599" t="inlineStr">
        <is>
          <t>N/A</t>
        </is>
      </c>
      <c r="AO599" t="inlineStr">
        <is>
          <t>N/A</t>
        </is>
      </c>
      <c r="AP599" t="inlineStr">
        <is>
          <t>N/A</t>
        </is>
      </c>
      <c r="AQ599" t="inlineStr">
        <is>
          <t>N/A</t>
        </is>
      </c>
      <c r="AR599" t="inlineStr">
        <is>
          <t>N/A</t>
        </is>
      </c>
      <c r="AS599" t="inlineStr">
        <is>
          <t>N/A</t>
        </is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  <c r="BF599" t="inlineStr">
        <is>
          <t>01-09-2022</t>
        </is>
      </c>
      <c r="BG599" t="n">
        <v>28.0</v>
      </c>
      <c r="BH599" t="inlineStr">
        <is>
          <t>NO</t>
        </is>
      </c>
    </row>
    <row r="600">
      <c r="A600" t="inlineStr">
        <is>
          <t>WI22094069</t>
        </is>
      </c>
      <c r="B600" t="inlineStr">
        <is>
          <t>DATA_VALIDATION</t>
        </is>
      </c>
      <c r="C600" t="inlineStr">
        <is>
          <t>201100015375</t>
        </is>
      </c>
      <c r="D600" t="inlineStr">
        <is>
          <t>Folder</t>
        </is>
      </c>
      <c r="E600" s="2">
        <f>HYPERLINK("capsilon://?command=openfolder&amp;siteaddress=FAM.docvelocity-na8.net&amp;folderid=FX9E8A7FFD-837A-5578-C67D-D2BF96D9E312","FX220969")</f>
        <v>0.0</v>
      </c>
      <c r="F600" t="inlineStr">
        <is>
          <t/>
        </is>
      </c>
      <c r="G600" t="inlineStr">
        <is>
          <t/>
        </is>
      </c>
      <c r="H600" t="inlineStr">
        <is>
          <t>Mailitem</t>
        </is>
      </c>
      <c r="I600" t="inlineStr">
        <is>
          <t>MI220932750</t>
        </is>
      </c>
      <c r="J600" t="n">
        <v>30.0</v>
      </c>
      <c r="K600" t="inlineStr">
        <is>
          <t>COMPLETED</t>
        </is>
      </c>
      <c r="L600" t="inlineStr">
        <is>
          <t>MARK_AS_COMPLETED</t>
        </is>
      </c>
      <c r="M600" t="inlineStr">
        <is>
          <t>Queue</t>
        </is>
      </c>
      <c r="N600" t="n">
        <v>1.0</v>
      </c>
      <c r="O600" s="1" t="n">
        <v>44806.62616898148</v>
      </c>
      <c r="P600" s="1" t="n">
        <v>44806.66523148148</v>
      </c>
      <c r="Q600" t="n">
        <v>3124.0</v>
      </c>
      <c r="R600" t="n">
        <v>251.0</v>
      </c>
      <c r="S600" t="b">
        <v>0</v>
      </c>
      <c r="T600" t="inlineStr">
        <is>
          <t>N/A</t>
        </is>
      </c>
      <c r="U600" t="b">
        <v>0</v>
      </c>
      <c r="V600" t="inlineStr">
        <is>
          <t>Shubham Karwate</t>
        </is>
      </c>
      <c r="W600" s="1" t="n">
        <v>44806.66523148148</v>
      </c>
      <c r="X600" t="n">
        <v>185.0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30.0</v>
      </c>
      <c r="AE600" t="n">
        <v>21.0</v>
      </c>
      <c r="AF600" t="n">
        <v>0.0</v>
      </c>
      <c r="AG600" t="n">
        <v>5.0</v>
      </c>
      <c r="AH600" t="inlineStr">
        <is>
          <t>N/A</t>
        </is>
      </c>
      <c r="AI600" t="inlineStr">
        <is>
          <t>N/A</t>
        </is>
      </c>
      <c r="AJ600" t="inlineStr">
        <is>
          <t>N/A</t>
        </is>
      </c>
      <c r="AK600" t="inlineStr">
        <is>
          <t>N/A</t>
        </is>
      </c>
      <c r="AL600" t="inlineStr">
        <is>
          <t>N/A</t>
        </is>
      </c>
      <c r="AM600" t="inlineStr">
        <is>
          <t>N/A</t>
        </is>
      </c>
      <c r="AN600" t="inlineStr">
        <is>
          <t>N/A</t>
        </is>
      </c>
      <c r="AO600" t="inlineStr">
        <is>
          <t>N/A</t>
        </is>
      </c>
      <c r="AP600" t="inlineStr">
        <is>
          <t>N/A</t>
        </is>
      </c>
      <c r="AQ600" t="inlineStr">
        <is>
          <t>N/A</t>
        </is>
      </c>
      <c r="AR600" t="inlineStr">
        <is>
          <t>N/A</t>
        </is>
      </c>
      <c r="AS600" t="inlineStr">
        <is>
          <t>N/A</t>
        </is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  <c r="BF600" t="inlineStr">
        <is>
          <t>02-09-2022</t>
        </is>
      </c>
      <c r="BG600" t="n">
        <v>56.0</v>
      </c>
      <c r="BH600" t="inlineStr">
        <is>
          <t>NO</t>
        </is>
      </c>
    </row>
    <row r="601">
      <c r="A601" t="inlineStr">
        <is>
          <t>WI22094070</t>
        </is>
      </c>
      <c r="B601" t="inlineStr">
        <is>
          <t>DATA_VALIDATION</t>
        </is>
      </c>
      <c r="C601" t="inlineStr">
        <is>
          <t>201100015375</t>
        </is>
      </c>
      <c r="D601" t="inlineStr">
        <is>
          <t>Folder</t>
        </is>
      </c>
      <c r="E601" s="2">
        <f>HYPERLINK("capsilon://?command=openfolder&amp;siteaddress=FAM.docvelocity-na8.net&amp;folderid=FX9E8A7FFD-837A-5578-C67D-D2BF96D9E312","FX220969")</f>
        <v>0.0</v>
      </c>
      <c r="F601" t="inlineStr">
        <is>
          <t/>
        </is>
      </c>
      <c r="G601" t="inlineStr">
        <is>
          <t/>
        </is>
      </c>
      <c r="H601" t="inlineStr">
        <is>
          <t>Mailitem</t>
        </is>
      </c>
      <c r="I601" t="inlineStr">
        <is>
          <t>MI220932751</t>
        </is>
      </c>
      <c r="J601" t="n">
        <v>307.0</v>
      </c>
      <c r="K601" t="inlineStr">
        <is>
          <t>COMPLETED</t>
        </is>
      </c>
      <c r="L601" t="inlineStr">
        <is>
          <t>MARK_AS_COMPLETED</t>
        </is>
      </c>
      <c r="M601" t="inlineStr">
        <is>
          <t>Queue</t>
        </is>
      </c>
      <c r="N601" t="n">
        <v>1.0</v>
      </c>
      <c r="O601" s="1" t="n">
        <v>44806.62734953704</v>
      </c>
      <c r="P601" s="1" t="n">
        <v>44806.66805555556</v>
      </c>
      <c r="Q601" t="n">
        <v>3239.0</v>
      </c>
      <c r="R601" t="n">
        <v>278.0</v>
      </c>
      <c r="S601" t="b">
        <v>0</v>
      </c>
      <c r="T601" t="inlineStr">
        <is>
          <t>N/A</t>
        </is>
      </c>
      <c r="U601" t="b">
        <v>0</v>
      </c>
      <c r="V601" t="inlineStr">
        <is>
          <t>Shubham Karwate</t>
        </is>
      </c>
      <c r="W601" s="1" t="n">
        <v>44806.66805555556</v>
      </c>
      <c r="X601" t="n">
        <v>243.0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307.0</v>
      </c>
      <c r="AE601" t="n">
        <v>307.0</v>
      </c>
      <c r="AF601" t="n">
        <v>0.0</v>
      </c>
      <c r="AG601" t="n">
        <v>4.0</v>
      </c>
      <c r="AH601" t="inlineStr">
        <is>
          <t>N/A</t>
        </is>
      </c>
      <c r="AI601" t="inlineStr">
        <is>
          <t>N/A</t>
        </is>
      </c>
      <c r="AJ601" t="inlineStr">
        <is>
          <t>N/A</t>
        </is>
      </c>
      <c r="AK601" t="inlineStr">
        <is>
          <t>N/A</t>
        </is>
      </c>
      <c r="AL601" t="inlineStr">
        <is>
          <t>N/A</t>
        </is>
      </c>
      <c r="AM601" t="inlineStr">
        <is>
          <t>N/A</t>
        </is>
      </c>
      <c r="AN601" t="inlineStr">
        <is>
          <t>N/A</t>
        </is>
      </c>
      <c r="AO601" t="inlineStr">
        <is>
          <t>N/A</t>
        </is>
      </c>
      <c r="AP601" t="inlineStr">
        <is>
          <t>N/A</t>
        </is>
      </c>
      <c r="AQ601" t="inlineStr">
        <is>
          <t>N/A</t>
        </is>
      </c>
      <c r="AR601" t="inlineStr">
        <is>
          <t>N/A</t>
        </is>
      </c>
      <c r="AS601" t="inlineStr">
        <is>
          <t>N/A</t>
        </is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  <c r="BF601" t="inlineStr">
        <is>
          <t>02-09-2022</t>
        </is>
      </c>
      <c r="BG601" t="n">
        <v>58.0</v>
      </c>
      <c r="BH601" t="inlineStr">
        <is>
          <t>NO</t>
        </is>
      </c>
    </row>
    <row r="602">
      <c r="A602" t="inlineStr">
        <is>
          <t>WI22094080</t>
        </is>
      </c>
      <c r="B602" t="inlineStr">
        <is>
          <t>DATA_VALIDATION</t>
        </is>
      </c>
      <c r="C602" t="inlineStr">
        <is>
          <t>201348000790</t>
        </is>
      </c>
      <c r="D602" t="inlineStr">
        <is>
          <t>Folder</t>
        </is>
      </c>
      <c r="E602" s="2">
        <f>HYPERLINK("capsilon://?command=openfolder&amp;siteaddress=FAM.docvelocity-na8.net&amp;folderid=FX37BA42C9-3899-A793-6213-D0D6256CDF4D","FX22081777")</f>
        <v>0.0</v>
      </c>
      <c r="F602" t="inlineStr">
        <is>
          <t/>
        </is>
      </c>
      <c r="G602" t="inlineStr">
        <is>
          <t/>
        </is>
      </c>
      <c r="H602" t="inlineStr">
        <is>
          <t>Mailitem</t>
        </is>
      </c>
      <c r="I602" t="inlineStr">
        <is>
          <t>MI220932950</t>
        </is>
      </c>
      <c r="J602" t="n">
        <v>44.0</v>
      </c>
      <c r="K602" t="inlineStr">
        <is>
          <t>COMPLETED</t>
        </is>
      </c>
      <c r="L602" t="inlineStr">
        <is>
          <t>MARK_AS_COMPLETED</t>
        </is>
      </c>
      <c r="M602" t="inlineStr">
        <is>
          <t>Queue</t>
        </is>
      </c>
      <c r="N602" t="n">
        <v>2.0</v>
      </c>
      <c r="O602" s="1" t="n">
        <v>44806.63175925926</v>
      </c>
      <c r="P602" s="1" t="n">
        <v>44806.64025462963</v>
      </c>
      <c r="Q602" t="n">
        <v>636.0</v>
      </c>
      <c r="R602" t="n">
        <v>98.0</v>
      </c>
      <c r="S602" t="b">
        <v>0</v>
      </c>
      <c r="T602" t="inlineStr">
        <is>
          <t>N/A</t>
        </is>
      </c>
      <c r="U602" t="b">
        <v>0</v>
      </c>
      <c r="V602" t="inlineStr">
        <is>
          <t>Nilesh Thakur</t>
        </is>
      </c>
      <c r="W602" s="1" t="n">
        <v>44806.63327546296</v>
      </c>
      <c r="X602" t="n">
        <v>42.0</v>
      </c>
      <c r="Y602" t="n">
        <v>0.0</v>
      </c>
      <c r="Z602" t="n">
        <v>0.0</v>
      </c>
      <c r="AA602" t="n">
        <v>0.0</v>
      </c>
      <c r="AB602" t="n">
        <v>37.0</v>
      </c>
      <c r="AC602" t="n">
        <v>0.0</v>
      </c>
      <c r="AD602" t="n">
        <v>44.0</v>
      </c>
      <c r="AE602" t="n">
        <v>0.0</v>
      </c>
      <c r="AF602" t="n">
        <v>0.0</v>
      </c>
      <c r="AG602" t="n">
        <v>0.0</v>
      </c>
      <c r="AH602" t="inlineStr">
        <is>
          <t>Sumit Jarhad</t>
        </is>
      </c>
      <c r="AI602" s="1" t="n">
        <v>44806.64025462963</v>
      </c>
      <c r="AJ602" t="n">
        <v>14.0</v>
      </c>
      <c r="AK602" t="n">
        <v>0.0</v>
      </c>
      <c r="AL602" t="n">
        <v>0.0</v>
      </c>
      <c r="AM602" t="n">
        <v>0.0</v>
      </c>
      <c r="AN602" t="n">
        <v>37.0</v>
      </c>
      <c r="AO602" t="n">
        <v>0.0</v>
      </c>
      <c r="AP602" t="n">
        <v>44.0</v>
      </c>
      <c r="AQ602" t="n">
        <v>0.0</v>
      </c>
      <c r="AR602" t="n">
        <v>0.0</v>
      </c>
      <c r="AS602" t="n">
        <v>0.0</v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  <c r="BF602" t="inlineStr">
        <is>
          <t>02-09-2022</t>
        </is>
      </c>
      <c r="BG602" t="n">
        <v>12.0</v>
      </c>
      <c r="BH602" t="inlineStr">
        <is>
          <t>NO</t>
        </is>
      </c>
    </row>
    <row r="603">
      <c r="A603" t="inlineStr">
        <is>
          <t>WI2209409</t>
        </is>
      </c>
      <c r="B603" t="inlineStr">
        <is>
          <t>DATA_VALIDATION</t>
        </is>
      </c>
      <c r="C603" t="inlineStr">
        <is>
          <t>201308008523</t>
        </is>
      </c>
      <c r="D603" t="inlineStr">
        <is>
          <t>Folder</t>
        </is>
      </c>
      <c r="E603" s="2">
        <f>HYPERLINK("capsilon://?command=openfolder&amp;siteaddress=FAM.docvelocity-na8.net&amp;folderid=FX2D5B6AB0-7EE3-1B25-5C78-AF91D0D9F022","FX22057578")</f>
        <v>0.0</v>
      </c>
      <c r="F603" t="inlineStr">
        <is>
          <t/>
        </is>
      </c>
      <c r="G603" t="inlineStr">
        <is>
          <t/>
        </is>
      </c>
      <c r="H603" t="inlineStr">
        <is>
          <t>Mailitem</t>
        </is>
      </c>
      <c r="I603" t="inlineStr">
        <is>
          <t>MI22093301</t>
        </is>
      </c>
      <c r="J603" t="n">
        <v>44.0</v>
      </c>
      <c r="K603" t="inlineStr">
        <is>
          <t>COMPLETED</t>
        </is>
      </c>
      <c r="L603" t="inlineStr">
        <is>
          <t>MARK_AS_COMPLETED</t>
        </is>
      </c>
      <c r="M603" t="inlineStr">
        <is>
          <t>Queue</t>
        </is>
      </c>
      <c r="N603" t="n">
        <v>2.0</v>
      </c>
      <c r="O603" s="1" t="n">
        <v>44805.390914351854</v>
      </c>
      <c r="P603" s="1" t="n">
        <v>44805.41899305556</v>
      </c>
      <c r="Q603" t="n">
        <v>2342.0</v>
      </c>
      <c r="R603" t="n">
        <v>84.0</v>
      </c>
      <c r="S603" t="b">
        <v>0</v>
      </c>
      <c r="T603" t="inlineStr">
        <is>
          <t>N/A</t>
        </is>
      </c>
      <c r="U603" t="b">
        <v>0</v>
      </c>
      <c r="V603" t="inlineStr">
        <is>
          <t>Varsha Dombale</t>
        </is>
      </c>
      <c r="W603" s="1" t="n">
        <v>44805.416296296295</v>
      </c>
      <c r="X603" t="n">
        <v>33.0</v>
      </c>
      <c r="Y603" t="n">
        <v>0.0</v>
      </c>
      <c r="Z603" t="n">
        <v>0.0</v>
      </c>
      <c r="AA603" t="n">
        <v>0.0</v>
      </c>
      <c r="AB603" t="n">
        <v>37.0</v>
      </c>
      <c r="AC603" t="n">
        <v>0.0</v>
      </c>
      <c r="AD603" t="n">
        <v>44.0</v>
      </c>
      <c r="AE603" t="n">
        <v>0.0</v>
      </c>
      <c r="AF603" t="n">
        <v>0.0</v>
      </c>
      <c r="AG603" t="n">
        <v>0.0</v>
      </c>
      <c r="AH603" t="inlineStr">
        <is>
          <t>Sangeeta Kumari</t>
        </is>
      </c>
      <c r="AI603" s="1" t="n">
        <v>44805.41899305556</v>
      </c>
      <c r="AJ603" t="n">
        <v>39.0</v>
      </c>
      <c r="AK603" t="n">
        <v>0.0</v>
      </c>
      <c r="AL603" t="n">
        <v>0.0</v>
      </c>
      <c r="AM603" t="n">
        <v>0.0</v>
      </c>
      <c r="AN603" t="n">
        <v>37.0</v>
      </c>
      <c r="AO603" t="n">
        <v>0.0</v>
      </c>
      <c r="AP603" t="n">
        <v>44.0</v>
      </c>
      <c r="AQ603" t="n">
        <v>0.0</v>
      </c>
      <c r="AR603" t="n">
        <v>0.0</v>
      </c>
      <c r="AS603" t="n">
        <v>0.0</v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  <c r="BF603" t="inlineStr">
        <is>
          <t>01-09-2022</t>
        </is>
      </c>
      <c r="BG603" t="n">
        <v>40.0</v>
      </c>
      <c r="BH603" t="inlineStr">
        <is>
          <t>NO</t>
        </is>
      </c>
    </row>
    <row r="604">
      <c r="A604" t="inlineStr">
        <is>
          <t>WI22094093</t>
        </is>
      </c>
      <c r="B604" t="inlineStr">
        <is>
          <t>DATA_VALIDATION</t>
        </is>
      </c>
      <c r="C604" t="inlineStr">
        <is>
          <t>201100015362</t>
        </is>
      </c>
      <c r="D604" t="inlineStr">
        <is>
          <t>Folder</t>
        </is>
      </c>
      <c r="E604" s="2">
        <f>HYPERLINK("capsilon://?command=openfolder&amp;siteaddress=FAM.docvelocity-na8.net&amp;folderid=FXB4A82742-D276-C6E7-77A9-B06FED3D7EB0","FX22087933")</f>
        <v>0.0</v>
      </c>
      <c r="F604" t="inlineStr">
        <is>
          <t/>
        </is>
      </c>
      <c r="G604" t="inlineStr">
        <is>
          <t/>
        </is>
      </c>
      <c r="H604" t="inlineStr">
        <is>
          <t>Mailitem</t>
        </is>
      </c>
      <c r="I604" t="inlineStr">
        <is>
          <t>MI220933029</t>
        </is>
      </c>
      <c r="J604" t="n">
        <v>176.0</v>
      </c>
      <c r="K604" t="inlineStr">
        <is>
          <t>COMPLETED</t>
        </is>
      </c>
      <c r="L604" t="inlineStr">
        <is>
          <t>MARK_AS_COMPLETED</t>
        </is>
      </c>
      <c r="M604" t="inlineStr">
        <is>
          <t>Queue</t>
        </is>
      </c>
      <c r="N604" t="n">
        <v>1.0</v>
      </c>
      <c r="O604" s="1" t="n">
        <v>44806.6346875</v>
      </c>
      <c r="P604" s="1" t="n">
        <v>44806.669074074074</v>
      </c>
      <c r="Q604" t="n">
        <v>2868.0</v>
      </c>
      <c r="R604" t="n">
        <v>103.0</v>
      </c>
      <c r="S604" t="b">
        <v>0</v>
      </c>
      <c r="T604" t="inlineStr">
        <is>
          <t>N/A</t>
        </is>
      </c>
      <c r="U604" t="b">
        <v>0</v>
      </c>
      <c r="V604" t="inlineStr">
        <is>
          <t>Shubham Karwate</t>
        </is>
      </c>
      <c r="W604" s="1" t="n">
        <v>44806.669074074074</v>
      </c>
      <c r="X604" t="n">
        <v>87.0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176.0</v>
      </c>
      <c r="AE604" t="n">
        <v>169.0</v>
      </c>
      <c r="AF604" t="n">
        <v>0.0</v>
      </c>
      <c r="AG604" t="n">
        <v>4.0</v>
      </c>
      <c r="AH604" t="inlineStr">
        <is>
          <t>N/A</t>
        </is>
      </c>
      <c r="AI604" t="inlineStr">
        <is>
          <t>N/A</t>
        </is>
      </c>
      <c r="AJ604" t="inlineStr">
        <is>
          <t>N/A</t>
        </is>
      </c>
      <c r="AK604" t="inlineStr">
        <is>
          <t>N/A</t>
        </is>
      </c>
      <c r="AL604" t="inlineStr">
        <is>
          <t>N/A</t>
        </is>
      </c>
      <c r="AM604" t="inlineStr">
        <is>
          <t>N/A</t>
        </is>
      </c>
      <c r="AN604" t="inlineStr">
        <is>
          <t>N/A</t>
        </is>
      </c>
      <c r="AO604" t="inlineStr">
        <is>
          <t>N/A</t>
        </is>
      </c>
      <c r="AP604" t="inlineStr">
        <is>
          <t>N/A</t>
        </is>
      </c>
      <c r="AQ604" t="inlineStr">
        <is>
          <t>N/A</t>
        </is>
      </c>
      <c r="AR604" t="inlineStr">
        <is>
          <t>N/A</t>
        </is>
      </c>
      <c r="AS604" t="inlineStr">
        <is>
          <t>N/A</t>
        </is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  <c r="BF604" t="inlineStr">
        <is>
          <t>02-09-2022</t>
        </is>
      </c>
      <c r="BG604" t="n">
        <v>49.0</v>
      </c>
      <c r="BH604" t="inlineStr">
        <is>
          <t>NO</t>
        </is>
      </c>
    </row>
    <row r="605">
      <c r="A605" t="inlineStr">
        <is>
          <t>WI22094146</t>
        </is>
      </c>
      <c r="B605" t="inlineStr">
        <is>
          <t>DATA_VALIDATION</t>
        </is>
      </c>
      <c r="C605" t="inlineStr">
        <is>
          <t>201330008502</t>
        </is>
      </c>
      <c r="D605" t="inlineStr">
        <is>
          <t>Folder</t>
        </is>
      </c>
      <c r="E605" s="2">
        <f>HYPERLINK("capsilon://?command=openfolder&amp;siteaddress=FAM.docvelocity-na8.net&amp;folderid=FXF944183B-125D-9433-3807-211173072C79","FX2209426")</f>
        <v>0.0</v>
      </c>
      <c r="F605" t="inlineStr">
        <is>
          <t/>
        </is>
      </c>
      <c r="G605" t="inlineStr">
        <is>
          <t/>
        </is>
      </c>
      <c r="H605" t="inlineStr">
        <is>
          <t>Mailitem</t>
        </is>
      </c>
      <c r="I605" t="inlineStr">
        <is>
          <t>MI220933465</t>
        </is>
      </c>
      <c r="J605" t="n">
        <v>437.0</v>
      </c>
      <c r="K605" t="inlineStr">
        <is>
          <t>COMPLETED</t>
        </is>
      </c>
      <c r="L605" t="inlineStr">
        <is>
          <t>MARK_AS_COMPLETED</t>
        </is>
      </c>
      <c r="M605" t="inlineStr">
        <is>
          <t>Queue</t>
        </is>
      </c>
      <c r="N605" t="n">
        <v>1.0</v>
      </c>
      <c r="O605" s="1" t="n">
        <v>44806.64921296296</v>
      </c>
      <c r="P605" s="1" t="n">
        <v>44806.67297453704</v>
      </c>
      <c r="Q605" t="n">
        <v>1644.0</v>
      </c>
      <c r="R605" t="n">
        <v>409.0</v>
      </c>
      <c r="S605" t="b">
        <v>0</v>
      </c>
      <c r="T605" t="inlineStr">
        <is>
          <t>N/A</t>
        </is>
      </c>
      <c r="U605" t="b">
        <v>0</v>
      </c>
      <c r="V605" t="inlineStr">
        <is>
          <t>Shubham Karwate</t>
        </is>
      </c>
      <c r="W605" s="1" t="n">
        <v>44806.67297453704</v>
      </c>
      <c r="X605" t="n">
        <v>336.0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437.0</v>
      </c>
      <c r="AE605" t="n">
        <v>404.0</v>
      </c>
      <c r="AF605" t="n">
        <v>0.0</v>
      </c>
      <c r="AG605" t="n">
        <v>20.0</v>
      </c>
      <c r="AH605" t="inlineStr">
        <is>
          <t>N/A</t>
        </is>
      </c>
      <c r="AI605" t="inlineStr">
        <is>
          <t>N/A</t>
        </is>
      </c>
      <c r="AJ605" t="inlineStr">
        <is>
          <t>N/A</t>
        </is>
      </c>
      <c r="AK605" t="inlineStr">
        <is>
          <t>N/A</t>
        </is>
      </c>
      <c r="AL605" t="inlineStr">
        <is>
          <t>N/A</t>
        </is>
      </c>
      <c r="AM605" t="inlineStr">
        <is>
          <t>N/A</t>
        </is>
      </c>
      <c r="AN605" t="inlineStr">
        <is>
          <t>N/A</t>
        </is>
      </c>
      <c r="AO605" t="inlineStr">
        <is>
          <t>N/A</t>
        </is>
      </c>
      <c r="AP605" t="inlineStr">
        <is>
          <t>N/A</t>
        </is>
      </c>
      <c r="AQ605" t="inlineStr">
        <is>
          <t>N/A</t>
        </is>
      </c>
      <c r="AR605" t="inlineStr">
        <is>
          <t>N/A</t>
        </is>
      </c>
      <c r="AS605" t="inlineStr">
        <is>
          <t>N/A</t>
        </is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  <c r="BF605" t="inlineStr">
        <is>
          <t>02-09-2022</t>
        </is>
      </c>
      <c r="BG605" t="n">
        <v>34.0</v>
      </c>
      <c r="BH605" t="inlineStr">
        <is>
          <t>NO</t>
        </is>
      </c>
    </row>
    <row r="606">
      <c r="A606" t="inlineStr">
        <is>
          <t>WI22094152</t>
        </is>
      </c>
      <c r="B606" t="inlineStr">
        <is>
          <t>DATA_VALIDATION</t>
        </is>
      </c>
      <c r="C606" t="inlineStr">
        <is>
          <t>201330008500</t>
        </is>
      </c>
      <c r="D606" t="inlineStr">
        <is>
          <t>Folder</t>
        </is>
      </c>
      <c r="E606" s="2">
        <f>HYPERLINK("capsilon://?command=openfolder&amp;siteaddress=FAM.docvelocity-na8.net&amp;folderid=FX40913CE1-6BB0-8510-B7CC-CCB5B982B5AA","FX2209400")</f>
        <v>0.0</v>
      </c>
      <c r="F606" t="inlineStr">
        <is>
          <t/>
        </is>
      </c>
      <c r="G606" t="inlineStr">
        <is>
          <t/>
        </is>
      </c>
      <c r="H606" t="inlineStr">
        <is>
          <t>Mailitem</t>
        </is>
      </c>
      <c r="I606" t="inlineStr">
        <is>
          <t>MI220933770</t>
        </is>
      </c>
      <c r="J606" t="n">
        <v>212.0</v>
      </c>
      <c r="K606" t="inlineStr">
        <is>
          <t>COMPLETED</t>
        </is>
      </c>
      <c r="L606" t="inlineStr">
        <is>
          <t>MARK_AS_COMPLETED</t>
        </is>
      </c>
      <c r="M606" t="inlineStr">
        <is>
          <t>Queue</t>
        </is>
      </c>
      <c r="N606" t="n">
        <v>2.0</v>
      </c>
      <c r="O606" s="1" t="n">
        <v>44806.65565972222</v>
      </c>
      <c r="P606" s="1" t="n">
        <v>44806.67579861111</v>
      </c>
      <c r="Q606" t="n">
        <v>141.0</v>
      </c>
      <c r="R606" t="n">
        <v>1599.0</v>
      </c>
      <c r="S606" t="b">
        <v>0</v>
      </c>
      <c r="T606" t="inlineStr">
        <is>
          <t>N/A</t>
        </is>
      </c>
      <c r="U606" t="b">
        <v>0</v>
      </c>
      <c r="V606" t="inlineStr">
        <is>
          <t>Shivani Narwade</t>
        </is>
      </c>
      <c r="W606" s="1" t="n">
        <v>44806.66756944444</v>
      </c>
      <c r="X606" t="n">
        <v>924.0</v>
      </c>
      <c r="Y606" t="n">
        <v>198.0</v>
      </c>
      <c r="Z606" t="n">
        <v>0.0</v>
      </c>
      <c r="AA606" t="n">
        <v>198.0</v>
      </c>
      <c r="AB606" t="n">
        <v>0.0</v>
      </c>
      <c r="AC606" t="n">
        <v>20.0</v>
      </c>
      <c r="AD606" t="n">
        <v>14.0</v>
      </c>
      <c r="AE606" t="n">
        <v>0.0</v>
      </c>
      <c r="AF606" t="n">
        <v>0.0</v>
      </c>
      <c r="AG606" t="n">
        <v>0.0</v>
      </c>
      <c r="AH606" t="inlineStr">
        <is>
          <t>Vikash Suryakanth Parmar</t>
        </is>
      </c>
      <c r="AI606" s="1" t="n">
        <v>44806.67579861111</v>
      </c>
      <c r="AJ606" t="n">
        <v>675.0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14.0</v>
      </c>
      <c r="AQ606" t="n">
        <v>0.0</v>
      </c>
      <c r="AR606" t="n">
        <v>0.0</v>
      </c>
      <c r="AS606" t="n">
        <v>0.0</v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  <c r="BF606" t="inlineStr">
        <is>
          <t>02-09-2022</t>
        </is>
      </c>
      <c r="BG606" t="n">
        <v>29.0</v>
      </c>
      <c r="BH606" t="inlineStr">
        <is>
          <t>NO</t>
        </is>
      </c>
    </row>
    <row r="607">
      <c r="A607" t="inlineStr">
        <is>
          <t>WI22094159</t>
        </is>
      </c>
      <c r="B607" t="inlineStr">
        <is>
          <t>DATA_VALIDATION</t>
        </is>
      </c>
      <c r="C607" t="inlineStr">
        <is>
          <t>201348000786</t>
        </is>
      </c>
      <c r="D607" t="inlineStr">
        <is>
          <t>Folder</t>
        </is>
      </c>
      <c r="E607" s="2">
        <f>HYPERLINK("capsilon://?command=openfolder&amp;siteaddress=FAM.docvelocity-na8.net&amp;folderid=FX9A765BDC-3521-6B47-5704-C17606A2276C","FX22081275")</f>
        <v>0.0</v>
      </c>
      <c r="F607" t="inlineStr">
        <is>
          <t/>
        </is>
      </c>
      <c r="G607" t="inlineStr">
        <is>
          <t/>
        </is>
      </c>
      <c r="H607" t="inlineStr">
        <is>
          <t>Mailitem</t>
        </is>
      </c>
      <c r="I607" t="inlineStr">
        <is>
          <t>MI220933809</t>
        </is>
      </c>
      <c r="J607" t="n">
        <v>44.0</v>
      </c>
      <c r="K607" t="inlineStr">
        <is>
          <t>COMPLETED</t>
        </is>
      </c>
      <c r="L607" t="inlineStr">
        <is>
          <t>MARK_AS_COMPLETED</t>
        </is>
      </c>
      <c r="M607" t="inlineStr">
        <is>
          <t>Queue</t>
        </is>
      </c>
      <c r="N607" t="n">
        <v>2.0</v>
      </c>
      <c r="O607" s="1" t="n">
        <v>44806.65688657408</v>
      </c>
      <c r="P607" s="1" t="n">
        <v>44806.68167824074</v>
      </c>
      <c r="Q607" t="n">
        <v>2099.0</v>
      </c>
      <c r="R607" t="n">
        <v>43.0</v>
      </c>
      <c r="S607" t="b">
        <v>0</v>
      </c>
      <c r="T607" t="inlineStr">
        <is>
          <t>N/A</t>
        </is>
      </c>
      <c r="U607" t="b">
        <v>0</v>
      </c>
      <c r="V607" t="inlineStr">
        <is>
          <t>Nilesh Thakur</t>
        </is>
      </c>
      <c r="W607" s="1" t="n">
        <v>44806.68119212963</v>
      </c>
      <c r="X607" t="n">
        <v>16.0</v>
      </c>
      <c r="Y607" t="n">
        <v>0.0</v>
      </c>
      <c r="Z607" t="n">
        <v>0.0</v>
      </c>
      <c r="AA607" t="n">
        <v>0.0</v>
      </c>
      <c r="AB607" t="n">
        <v>37.0</v>
      </c>
      <c r="AC607" t="n">
        <v>0.0</v>
      </c>
      <c r="AD607" t="n">
        <v>44.0</v>
      </c>
      <c r="AE607" t="n">
        <v>0.0</v>
      </c>
      <c r="AF607" t="n">
        <v>0.0</v>
      </c>
      <c r="AG607" t="n">
        <v>0.0</v>
      </c>
      <c r="AH607" t="inlineStr">
        <is>
          <t>Vikash Suryakanth Parmar</t>
        </is>
      </c>
      <c r="AI607" s="1" t="n">
        <v>44806.68167824074</v>
      </c>
      <c r="AJ607" t="n">
        <v>22.0</v>
      </c>
      <c r="AK607" t="n">
        <v>0.0</v>
      </c>
      <c r="AL607" t="n">
        <v>0.0</v>
      </c>
      <c r="AM607" t="n">
        <v>0.0</v>
      </c>
      <c r="AN607" t="n">
        <v>37.0</v>
      </c>
      <c r="AO607" t="n">
        <v>0.0</v>
      </c>
      <c r="AP607" t="n">
        <v>44.0</v>
      </c>
      <c r="AQ607" t="n">
        <v>0.0</v>
      </c>
      <c r="AR607" t="n">
        <v>0.0</v>
      </c>
      <c r="AS607" t="n">
        <v>0.0</v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  <c r="BF607" t="inlineStr">
        <is>
          <t>02-09-2022</t>
        </is>
      </c>
      <c r="BG607" t="n">
        <v>35.0</v>
      </c>
      <c r="BH607" t="inlineStr">
        <is>
          <t>NO</t>
        </is>
      </c>
    </row>
    <row r="608">
      <c r="A608" t="inlineStr">
        <is>
          <t>WI2209416</t>
        </is>
      </c>
      <c r="B608" t="inlineStr">
        <is>
          <t>DATA_VALIDATION</t>
        </is>
      </c>
      <c r="C608" t="inlineStr">
        <is>
          <t>201330024988</t>
        </is>
      </c>
      <c r="D608" t="inlineStr">
        <is>
          <t>Folder</t>
        </is>
      </c>
      <c r="E608" s="2">
        <f>HYPERLINK("capsilon://?command=openfolder&amp;siteaddress=FAM.docvelocity-na8.net&amp;folderid=FX3AA21B1C-46A7-C6FD-A183-3D4B1DFE075A","FX22088677")</f>
        <v>0.0</v>
      </c>
      <c r="F608" t="inlineStr">
        <is>
          <t/>
        </is>
      </c>
      <c r="G608" t="inlineStr">
        <is>
          <t/>
        </is>
      </c>
      <c r="H608" t="inlineStr">
        <is>
          <t>Mailitem</t>
        </is>
      </c>
      <c r="I608" t="inlineStr">
        <is>
          <t>MI22093384</t>
        </is>
      </c>
      <c r="J608" t="n">
        <v>70.0</v>
      </c>
      <c r="K608" t="inlineStr">
        <is>
          <t>COMPLETED</t>
        </is>
      </c>
      <c r="L608" t="inlineStr">
        <is>
          <t>MARK_AS_COMPLETED</t>
        </is>
      </c>
      <c r="M608" t="inlineStr">
        <is>
          <t>Queue</t>
        </is>
      </c>
      <c r="N608" t="n">
        <v>1.0</v>
      </c>
      <c r="O608" s="1" t="n">
        <v>44805.39469907407</v>
      </c>
      <c r="P608" s="1" t="n">
        <v>44805.41755787037</v>
      </c>
      <c r="Q608" t="n">
        <v>1844.0</v>
      </c>
      <c r="R608" t="n">
        <v>131.0</v>
      </c>
      <c r="S608" t="b">
        <v>0</v>
      </c>
      <c r="T608" t="inlineStr">
        <is>
          <t>N/A</t>
        </is>
      </c>
      <c r="U608" t="b">
        <v>0</v>
      </c>
      <c r="V608" t="inlineStr">
        <is>
          <t>Varsha Dombale</t>
        </is>
      </c>
      <c r="W608" s="1" t="n">
        <v>44805.41755787037</v>
      </c>
      <c r="X608" t="n">
        <v>108.0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70.0</v>
      </c>
      <c r="AE608" t="n">
        <v>70.0</v>
      </c>
      <c r="AF608" t="n">
        <v>0.0</v>
      </c>
      <c r="AG608" t="n">
        <v>2.0</v>
      </c>
      <c r="AH608" t="inlineStr">
        <is>
          <t>N/A</t>
        </is>
      </c>
      <c r="AI608" t="inlineStr">
        <is>
          <t>N/A</t>
        </is>
      </c>
      <c r="AJ608" t="inlineStr">
        <is>
          <t>N/A</t>
        </is>
      </c>
      <c r="AK608" t="inlineStr">
        <is>
          <t>N/A</t>
        </is>
      </c>
      <c r="AL608" t="inlineStr">
        <is>
          <t>N/A</t>
        </is>
      </c>
      <c r="AM608" t="inlineStr">
        <is>
          <t>N/A</t>
        </is>
      </c>
      <c r="AN608" t="inlineStr">
        <is>
          <t>N/A</t>
        </is>
      </c>
      <c r="AO608" t="inlineStr">
        <is>
          <t>N/A</t>
        </is>
      </c>
      <c r="AP608" t="inlineStr">
        <is>
          <t>N/A</t>
        </is>
      </c>
      <c r="AQ608" t="inlineStr">
        <is>
          <t>N/A</t>
        </is>
      </c>
      <c r="AR608" t="inlineStr">
        <is>
          <t>N/A</t>
        </is>
      </c>
      <c r="AS608" t="inlineStr">
        <is>
          <t>N/A</t>
        </is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  <c r="BF608" t="inlineStr">
        <is>
          <t>01-09-2022</t>
        </is>
      </c>
      <c r="BG608" t="n">
        <v>32.0</v>
      </c>
      <c r="BH608" t="inlineStr">
        <is>
          <t>NO</t>
        </is>
      </c>
    </row>
    <row r="609">
      <c r="A609" t="inlineStr">
        <is>
          <t>WI2209418</t>
        </is>
      </c>
      <c r="B609" t="inlineStr">
        <is>
          <t>DATA_VALIDATION</t>
        </is>
      </c>
      <c r="C609" t="inlineStr">
        <is>
          <t>201330024988</t>
        </is>
      </c>
      <c r="D609" t="inlineStr">
        <is>
          <t>Folder</t>
        </is>
      </c>
      <c r="E609" s="2">
        <f>HYPERLINK("capsilon://?command=openfolder&amp;siteaddress=FAM.docvelocity-na8.net&amp;folderid=FX3AA21B1C-46A7-C6FD-A183-3D4B1DFE075A","FX22088677")</f>
        <v>0.0</v>
      </c>
      <c r="F609" t="inlineStr">
        <is>
          <t/>
        </is>
      </c>
      <c r="G609" t="inlineStr">
        <is>
          <t/>
        </is>
      </c>
      <c r="H609" t="inlineStr">
        <is>
          <t>Mailitem</t>
        </is>
      </c>
      <c r="I609" t="inlineStr">
        <is>
          <t>MI22093400</t>
        </is>
      </c>
      <c r="J609" t="n">
        <v>67.0</v>
      </c>
      <c r="K609" t="inlineStr">
        <is>
          <t>COMPLETED</t>
        </is>
      </c>
      <c r="L609" t="inlineStr">
        <is>
          <t>MARK_AS_COMPLETED</t>
        </is>
      </c>
      <c r="M609" t="inlineStr">
        <is>
          <t>Queue</t>
        </is>
      </c>
      <c r="N609" t="n">
        <v>2.0</v>
      </c>
      <c r="O609" s="1" t="n">
        <v>44805.394953703704</v>
      </c>
      <c r="P609" s="1" t="n">
        <v>44805.42141203704</v>
      </c>
      <c r="Q609" t="n">
        <v>1713.0</v>
      </c>
      <c r="R609" t="n">
        <v>573.0</v>
      </c>
      <c r="S609" t="b">
        <v>0</v>
      </c>
      <c r="T609" t="inlineStr">
        <is>
          <t>N/A</t>
        </is>
      </c>
      <c r="U609" t="b">
        <v>0</v>
      </c>
      <c r="V609" t="inlineStr">
        <is>
          <t>Nikita Mandage</t>
        </is>
      </c>
      <c r="W609" s="1" t="n">
        <v>44805.417719907404</v>
      </c>
      <c r="X609" t="n">
        <v>365.0</v>
      </c>
      <c r="Y609" t="n">
        <v>52.0</v>
      </c>
      <c r="Z609" t="n">
        <v>0.0</v>
      </c>
      <c r="AA609" t="n">
        <v>52.0</v>
      </c>
      <c r="AB609" t="n">
        <v>0.0</v>
      </c>
      <c r="AC609" t="n">
        <v>15.0</v>
      </c>
      <c r="AD609" t="n">
        <v>15.0</v>
      </c>
      <c r="AE609" t="n">
        <v>0.0</v>
      </c>
      <c r="AF609" t="n">
        <v>0.0</v>
      </c>
      <c r="AG609" t="n">
        <v>0.0</v>
      </c>
      <c r="AH609" t="inlineStr">
        <is>
          <t>Sangeeta Kumari</t>
        </is>
      </c>
      <c r="AI609" s="1" t="n">
        <v>44805.42141203704</v>
      </c>
      <c r="AJ609" t="n">
        <v>208.0</v>
      </c>
      <c r="AK609" t="n">
        <v>1.0</v>
      </c>
      <c r="AL609" t="n">
        <v>0.0</v>
      </c>
      <c r="AM609" t="n">
        <v>1.0</v>
      </c>
      <c r="AN609" t="n">
        <v>0.0</v>
      </c>
      <c r="AO609" t="n">
        <v>0.0</v>
      </c>
      <c r="AP609" t="n">
        <v>14.0</v>
      </c>
      <c r="AQ609" t="n">
        <v>0.0</v>
      </c>
      <c r="AR609" t="n">
        <v>0.0</v>
      </c>
      <c r="AS609" t="n">
        <v>0.0</v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  <c r="BF609" t="inlineStr">
        <is>
          <t>01-09-2022</t>
        </is>
      </c>
      <c r="BG609" t="n">
        <v>38.0</v>
      </c>
      <c r="BH609" t="inlineStr">
        <is>
          <t>NO</t>
        </is>
      </c>
    </row>
    <row r="610">
      <c r="A610" t="inlineStr">
        <is>
          <t>WI22094213</t>
        </is>
      </c>
      <c r="B610" t="inlineStr">
        <is>
          <t>DATA_VALIDATION</t>
        </is>
      </c>
      <c r="C610" t="inlineStr">
        <is>
          <t>201300025166</t>
        </is>
      </c>
      <c r="D610" t="inlineStr">
        <is>
          <t>Folder</t>
        </is>
      </c>
      <c r="E610" s="2">
        <f>HYPERLINK("capsilon://?command=openfolder&amp;siteaddress=FAM.docvelocity-na8.net&amp;folderid=FXBD888E3A-6F7A-9B25-277E-6619D17A6150","FX2209360")</f>
        <v>0.0</v>
      </c>
      <c r="F610" t="inlineStr">
        <is>
          <t/>
        </is>
      </c>
      <c r="G610" t="inlineStr">
        <is>
          <t/>
        </is>
      </c>
      <c r="H610" t="inlineStr">
        <is>
          <t>Mailitem</t>
        </is>
      </c>
      <c r="I610" t="inlineStr">
        <is>
          <t>MI220933887</t>
        </is>
      </c>
      <c r="J610" t="n">
        <v>330.0</v>
      </c>
      <c r="K610" t="inlineStr">
        <is>
          <t>COMPLETED</t>
        </is>
      </c>
      <c r="L610" t="inlineStr">
        <is>
          <t>MARK_AS_COMPLETED</t>
        </is>
      </c>
      <c r="M610" t="inlineStr">
        <is>
          <t>Queue</t>
        </is>
      </c>
      <c r="N610" t="n">
        <v>1.0</v>
      </c>
      <c r="O610" s="1" t="n">
        <v>44806.660208333335</v>
      </c>
      <c r="P610" s="1" t="n">
        <v>44806.69063657407</v>
      </c>
      <c r="Q610" t="n">
        <v>1817.0</v>
      </c>
      <c r="R610" t="n">
        <v>812.0</v>
      </c>
      <c r="S610" t="b">
        <v>0</v>
      </c>
      <c r="T610" t="inlineStr">
        <is>
          <t>N/A</t>
        </is>
      </c>
      <c r="U610" t="b">
        <v>0</v>
      </c>
      <c r="V610" t="inlineStr">
        <is>
          <t>Shubham Karwate</t>
        </is>
      </c>
      <c r="W610" s="1" t="n">
        <v>44806.69063657407</v>
      </c>
      <c r="X610" t="n">
        <v>790.0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330.0</v>
      </c>
      <c r="AE610" t="n">
        <v>315.0</v>
      </c>
      <c r="AF610" t="n">
        <v>0.0</v>
      </c>
      <c r="AG610" t="n">
        <v>11.0</v>
      </c>
      <c r="AH610" t="inlineStr">
        <is>
          <t>N/A</t>
        </is>
      </c>
      <c r="AI610" t="inlineStr">
        <is>
          <t>N/A</t>
        </is>
      </c>
      <c r="AJ610" t="inlineStr">
        <is>
          <t>N/A</t>
        </is>
      </c>
      <c r="AK610" t="inlineStr">
        <is>
          <t>N/A</t>
        </is>
      </c>
      <c r="AL610" t="inlineStr">
        <is>
          <t>N/A</t>
        </is>
      </c>
      <c r="AM610" t="inlineStr">
        <is>
          <t>N/A</t>
        </is>
      </c>
      <c r="AN610" t="inlineStr">
        <is>
          <t>N/A</t>
        </is>
      </c>
      <c r="AO610" t="inlineStr">
        <is>
          <t>N/A</t>
        </is>
      </c>
      <c r="AP610" t="inlineStr">
        <is>
          <t>N/A</t>
        </is>
      </c>
      <c r="AQ610" t="inlineStr">
        <is>
          <t>N/A</t>
        </is>
      </c>
      <c r="AR610" t="inlineStr">
        <is>
          <t>N/A</t>
        </is>
      </c>
      <c r="AS610" t="inlineStr">
        <is>
          <t>N/A</t>
        </is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  <c r="BF610" t="inlineStr">
        <is>
          <t>02-09-2022</t>
        </is>
      </c>
      <c r="BG610" t="n">
        <v>43.0</v>
      </c>
      <c r="BH610" t="inlineStr">
        <is>
          <t>NO</t>
        </is>
      </c>
    </row>
    <row r="611">
      <c r="A611" t="inlineStr">
        <is>
          <t>WI22094239</t>
        </is>
      </c>
      <c r="B611" t="inlineStr">
        <is>
          <t>DATA_VALIDATION</t>
        </is>
      </c>
      <c r="C611" t="inlineStr">
        <is>
          <t>201348000726</t>
        </is>
      </c>
      <c r="D611" t="inlineStr">
        <is>
          <t>Folder</t>
        </is>
      </c>
      <c r="E611" s="2">
        <f>HYPERLINK("capsilon://?command=openfolder&amp;siteaddress=FAM.docvelocity-na8.net&amp;folderid=FX5C1BE038-8BEB-034D-B071-647BF276FFB5","FX22072428")</f>
        <v>0.0</v>
      </c>
      <c r="F611" t="inlineStr">
        <is>
          <t/>
        </is>
      </c>
      <c r="G611" t="inlineStr">
        <is>
          <t/>
        </is>
      </c>
      <c r="H611" t="inlineStr">
        <is>
          <t>Mailitem</t>
        </is>
      </c>
      <c r="I611" t="inlineStr">
        <is>
          <t>MI220934158</t>
        </is>
      </c>
      <c r="J611" t="n">
        <v>44.0</v>
      </c>
      <c r="K611" t="inlineStr">
        <is>
          <t>COMPLETED</t>
        </is>
      </c>
      <c r="L611" t="inlineStr">
        <is>
          <t>MARK_AS_COMPLETED</t>
        </is>
      </c>
      <c r="M611" t="inlineStr">
        <is>
          <t>Queue</t>
        </is>
      </c>
      <c r="N611" t="n">
        <v>2.0</v>
      </c>
      <c r="O611" s="1" t="n">
        <v>44806.66594907407</v>
      </c>
      <c r="P611" s="1" t="n">
        <v>44806.76126157407</v>
      </c>
      <c r="Q611" t="n">
        <v>7925.0</v>
      </c>
      <c r="R611" t="n">
        <v>310.0</v>
      </c>
      <c r="S611" t="b">
        <v>0</v>
      </c>
      <c r="T611" t="inlineStr">
        <is>
          <t>N/A</t>
        </is>
      </c>
      <c r="U611" t="b">
        <v>0</v>
      </c>
      <c r="V611" t="inlineStr">
        <is>
          <t>Nilesh Thakur</t>
        </is>
      </c>
      <c r="W611" s="1" t="n">
        <v>44806.72997685185</v>
      </c>
      <c r="X611" t="n">
        <v>137.0</v>
      </c>
      <c r="Y611" t="n">
        <v>37.0</v>
      </c>
      <c r="Z611" t="n">
        <v>0.0</v>
      </c>
      <c r="AA611" t="n">
        <v>37.0</v>
      </c>
      <c r="AB611" t="n">
        <v>0.0</v>
      </c>
      <c r="AC611" t="n">
        <v>4.0</v>
      </c>
      <c r="AD611" t="n">
        <v>7.0</v>
      </c>
      <c r="AE611" t="n">
        <v>0.0</v>
      </c>
      <c r="AF611" t="n">
        <v>0.0</v>
      </c>
      <c r="AG611" t="n">
        <v>0.0</v>
      </c>
      <c r="AH611" t="inlineStr">
        <is>
          <t>Vikash Suryakanth Parmar</t>
        </is>
      </c>
      <c r="AI611" s="1" t="n">
        <v>44806.76126157407</v>
      </c>
      <c r="AJ611" t="n">
        <v>157.0</v>
      </c>
      <c r="AK611" t="n">
        <v>0.0</v>
      </c>
      <c r="AL611" t="n">
        <v>0.0</v>
      </c>
      <c r="AM611" t="n">
        <v>0.0</v>
      </c>
      <c r="AN611" t="n">
        <v>0.0</v>
      </c>
      <c r="AO611" t="n">
        <v>1.0</v>
      </c>
      <c r="AP611" t="n">
        <v>7.0</v>
      </c>
      <c r="AQ611" t="n">
        <v>0.0</v>
      </c>
      <c r="AR611" t="n">
        <v>0.0</v>
      </c>
      <c r="AS611" t="n">
        <v>0.0</v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  <c r="BF611" t="inlineStr">
        <is>
          <t>02-09-2022</t>
        </is>
      </c>
      <c r="BG611" t="n">
        <v>137.0</v>
      </c>
      <c r="BH611" t="inlineStr">
        <is>
          <t>NO</t>
        </is>
      </c>
    </row>
    <row r="612">
      <c r="A612" t="inlineStr">
        <is>
          <t>WI22094241</t>
        </is>
      </c>
      <c r="B612" t="inlineStr">
        <is>
          <t>DATA_VALIDATION</t>
        </is>
      </c>
      <c r="C612" t="inlineStr">
        <is>
          <t>201100015375</t>
        </is>
      </c>
      <c r="D612" t="inlineStr">
        <is>
          <t>Folder</t>
        </is>
      </c>
      <c r="E612" s="2">
        <f>HYPERLINK("capsilon://?command=openfolder&amp;siteaddress=FAM.docvelocity-na8.net&amp;folderid=FX9E8A7FFD-837A-5578-C67D-D2BF96D9E312","FX220969")</f>
        <v>0.0</v>
      </c>
      <c r="F612" t="inlineStr">
        <is>
          <t/>
        </is>
      </c>
      <c r="G612" t="inlineStr">
        <is>
          <t/>
        </is>
      </c>
      <c r="H612" t="inlineStr">
        <is>
          <t>Mailitem</t>
        </is>
      </c>
      <c r="I612" t="inlineStr">
        <is>
          <t>MI220932750</t>
        </is>
      </c>
      <c r="J612" t="n">
        <v>140.0</v>
      </c>
      <c r="K612" t="inlineStr">
        <is>
          <t>COMPLETED</t>
        </is>
      </c>
      <c r="L612" t="inlineStr">
        <is>
          <t>MARK_AS_COMPLETED</t>
        </is>
      </c>
      <c r="M612" t="inlineStr">
        <is>
          <t>Queue</t>
        </is>
      </c>
      <c r="N612" t="n">
        <v>2.0</v>
      </c>
      <c r="O612" s="1" t="n">
        <v>44806.66646990741</v>
      </c>
      <c r="P612" s="1" t="n">
        <v>44806.68141203704</v>
      </c>
      <c r="Q612" t="n">
        <v>445.0</v>
      </c>
      <c r="R612" t="n">
        <v>846.0</v>
      </c>
      <c r="S612" t="b">
        <v>0</v>
      </c>
      <c r="T612" t="inlineStr">
        <is>
          <t>N/A</t>
        </is>
      </c>
      <c r="U612" t="b">
        <v>1</v>
      </c>
      <c r="V612" t="inlineStr">
        <is>
          <t>Shivani Narwade</t>
        </is>
      </c>
      <c r="W612" s="1" t="n">
        <v>44806.67203703704</v>
      </c>
      <c r="X612" t="n">
        <v>385.0</v>
      </c>
      <c r="Y612" t="n">
        <v>63.0</v>
      </c>
      <c r="Z612" t="n">
        <v>0.0</v>
      </c>
      <c r="AA612" t="n">
        <v>63.0</v>
      </c>
      <c r="AB612" t="n">
        <v>42.0</v>
      </c>
      <c r="AC612" t="n">
        <v>20.0</v>
      </c>
      <c r="AD612" t="n">
        <v>77.0</v>
      </c>
      <c r="AE612" t="n">
        <v>0.0</v>
      </c>
      <c r="AF612" t="n">
        <v>0.0</v>
      </c>
      <c r="AG612" t="n">
        <v>0.0</v>
      </c>
      <c r="AH612" t="inlineStr">
        <is>
          <t>Vikash Suryakanth Parmar</t>
        </is>
      </c>
      <c r="AI612" s="1" t="n">
        <v>44806.68141203704</v>
      </c>
      <c r="AJ612" t="n">
        <v>461.0</v>
      </c>
      <c r="AK612" t="n">
        <v>0.0</v>
      </c>
      <c r="AL612" t="n">
        <v>0.0</v>
      </c>
      <c r="AM612" t="n">
        <v>0.0</v>
      </c>
      <c r="AN612" t="n">
        <v>42.0</v>
      </c>
      <c r="AO612" t="n">
        <v>3.0</v>
      </c>
      <c r="AP612" t="n">
        <v>77.0</v>
      </c>
      <c r="AQ612" t="n">
        <v>0.0</v>
      </c>
      <c r="AR612" t="n">
        <v>0.0</v>
      </c>
      <c r="AS612" t="n">
        <v>0.0</v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  <c r="BF612" t="inlineStr">
        <is>
          <t>02-09-2022</t>
        </is>
      </c>
      <c r="BG612" t="n">
        <v>21.0</v>
      </c>
      <c r="BH612" t="inlineStr">
        <is>
          <t>NO</t>
        </is>
      </c>
    </row>
    <row r="613">
      <c r="A613" t="inlineStr">
        <is>
          <t>WI22094252</t>
        </is>
      </c>
      <c r="B613" t="inlineStr">
        <is>
          <t>DATA_VALIDATION</t>
        </is>
      </c>
      <c r="C613" t="inlineStr">
        <is>
          <t>201100015375</t>
        </is>
      </c>
      <c r="D613" t="inlineStr">
        <is>
          <t>Folder</t>
        </is>
      </c>
      <c r="E613" s="2">
        <f>HYPERLINK("capsilon://?command=openfolder&amp;siteaddress=FAM.docvelocity-na8.net&amp;folderid=FX9E8A7FFD-837A-5578-C67D-D2BF96D9E312","FX220969")</f>
        <v>0.0</v>
      </c>
      <c r="F613" t="inlineStr">
        <is>
          <t/>
        </is>
      </c>
      <c r="G613" t="inlineStr">
        <is>
          <t/>
        </is>
      </c>
      <c r="H613" t="inlineStr">
        <is>
          <t>Mailitem</t>
        </is>
      </c>
      <c r="I613" t="inlineStr">
        <is>
          <t>MI220932751</t>
        </is>
      </c>
      <c r="J613" t="n">
        <v>379.0</v>
      </c>
      <c r="K613" t="inlineStr">
        <is>
          <t>COMPLETED</t>
        </is>
      </c>
      <c r="L613" t="inlineStr">
        <is>
          <t>MARK_AS_COMPLETED</t>
        </is>
      </c>
      <c r="M613" t="inlineStr">
        <is>
          <t>Queue</t>
        </is>
      </c>
      <c r="N613" t="n">
        <v>2.0</v>
      </c>
      <c r="O613" s="1" t="n">
        <v>44806.669594907406</v>
      </c>
      <c r="P613" s="1" t="n">
        <v>44806.73121527778</v>
      </c>
      <c r="Q613" t="n">
        <v>2604.0</v>
      </c>
      <c r="R613" t="n">
        <v>2720.0</v>
      </c>
      <c r="S613" t="b">
        <v>0</v>
      </c>
      <c r="T613" t="inlineStr">
        <is>
          <t>N/A</t>
        </is>
      </c>
      <c r="U613" t="b">
        <v>1</v>
      </c>
      <c r="V613" t="inlineStr">
        <is>
          <t>Shivani Narwade</t>
        </is>
      </c>
      <c r="W613" s="1" t="n">
        <v>44806.69268518518</v>
      </c>
      <c r="X613" t="n">
        <v>1783.0</v>
      </c>
      <c r="Y613" t="n">
        <v>332.0</v>
      </c>
      <c r="Z613" t="n">
        <v>0.0</v>
      </c>
      <c r="AA613" t="n">
        <v>332.0</v>
      </c>
      <c r="AB613" t="n">
        <v>0.0</v>
      </c>
      <c r="AC613" t="n">
        <v>134.0</v>
      </c>
      <c r="AD613" t="n">
        <v>47.0</v>
      </c>
      <c r="AE613" t="n">
        <v>0.0</v>
      </c>
      <c r="AF613" t="n">
        <v>0.0</v>
      </c>
      <c r="AG613" t="n">
        <v>0.0</v>
      </c>
      <c r="AH613" t="inlineStr">
        <is>
          <t>Vikash Suryakanth Parmar</t>
        </is>
      </c>
      <c r="AI613" s="1" t="n">
        <v>44806.73121527778</v>
      </c>
      <c r="AJ613" t="n">
        <v>923.0</v>
      </c>
      <c r="AK613" t="n">
        <v>1.0</v>
      </c>
      <c r="AL613" t="n">
        <v>0.0</v>
      </c>
      <c r="AM613" t="n">
        <v>1.0</v>
      </c>
      <c r="AN613" t="n">
        <v>0.0</v>
      </c>
      <c r="AO613" t="n">
        <v>1.0</v>
      </c>
      <c r="AP613" t="n">
        <v>46.0</v>
      </c>
      <c r="AQ613" t="n">
        <v>0.0</v>
      </c>
      <c r="AR613" t="n">
        <v>0.0</v>
      </c>
      <c r="AS613" t="n">
        <v>0.0</v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  <c r="BF613" t="inlineStr">
        <is>
          <t>02-09-2022</t>
        </is>
      </c>
      <c r="BG613" t="n">
        <v>88.0</v>
      </c>
      <c r="BH613" t="inlineStr">
        <is>
          <t>NO</t>
        </is>
      </c>
    </row>
    <row r="614">
      <c r="A614" t="inlineStr">
        <is>
          <t>WI22094256</t>
        </is>
      </c>
      <c r="B614" t="inlineStr">
        <is>
          <t>DATA_VALIDATION</t>
        </is>
      </c>
      <c r="C614" t="inlineStr">
        <is>
          <t>201100015362</t>
        </is>
      </c>
      <c r="D614" t="inlineStr">
        <is>
          <t>Folder</t>
        </is>
      </c>
      <c r="E614" s="2">
        <f>HYPERLINK("capsilon://?command=openfolder&amp;siteaddress=FAM.docvelocity-na8.net&amp;folderid=FXB4A82742-D276-C6E7-77A9-B06FED3D7EB0","FX22087933")</f>
        <v>0.0</v>
      </c>
      <c r="F614" t="inlineStr">
        <is>
          <t/>
        </is>
      </c>
      <c r="G614" t="inlineStr">
        <is>
          <t/>
        </is>
      </c>
      <c r="H614" t="inlineStr">
        <is>
          <t>Mailitem</t>
        </is>
      </c>
      <c r="I614" t="inlineStr">
        <is>
          <t>MI220933029</t>
        </is>
      </c>
      <c r="J614" t="n">
        <v>228.0</v>
      </c>
      <c r="K614" t="inlineStr">
        <is>
          <t>COMPLETED</t>
        </is>
      </c>
      <c r="L614" t="inlineStr">
        <is>
          <t>MARK_AS_COMPLETED</t>
        </is>
      </c>
      <c r="M614" t="inlineStr">
        <is>
          <t>Queue</t>
        </is>
      </c>
      <c r="N614" t="n">
        <v>2.0</v>
      </c>
      <c r="O614" s="1" t="n">
        <v>44806.67068287037</v>
      </c>
      <c r="P614" s="1" t="n">
        <v>44806.740532407406</v>
      </c>
      <c r="Q614" t="n">
        <v>4168.0</v>
      </c>
      <c r="R614" t="n">
        <v>1867.0</v>
      </c>
      <c r="S614" t="b">
        <v>0</v>
      </c>
      <c r="T614" t="inlineStr">
        <is>
          <t>N/A</t>
        </is>
      </c>
      <c r="U614" t="b">
        <v>1</v>
      </c>
      <c r="V614" t="inlineStr">
        <is>
          <t>Shivani Narwade</t>
        </is>
      </c>
      <c r="W614" s="1" t="n">
        <v>44806.70439814815</v>
      </c>
      <c r="X614" t="n">
        <v>960.0</v>
      </c>
      <c r="Y614" t="n">
        <v>190.0</v>
      </c>
      <c r="Z614" t="n">
        <v>0.0</v>
      </c>
      <c r="AA614" t="n">
        <v>190.0</v>
      </c>
      <c r="AB614" t="n">
        <v>0.0</v>
      </c>
      <c r="AC614" t="n">
        <v>39.0</v>
      </c>
      <c r="AD614" t="n">
        <v>38.0</v>
      </c>
      <c r="AE614" t="n">
        <v>0.0</v>
      </c>
      <c r="AF614" t="n">
        <v>0.0</v>
      </c>
      <c r="AG614" t="n">
        <v>0.0</v>
      </c>
      <c r="AH614" t="inlineStr">
        <is>
          <t>Vikash Suryakanth Parmar</t>
        </is>
      </c>
      <c r="AI614" s="1" t="n">
        <v>44806.740532407406</v>
      </c>
      <c r="AJ614" t="n">
        <v>804.0</v>
      </c>
      <c r="AK614" t="n">
        <v>1.0</v>
      </c>
      <c r="AL614" t="n">
        <v>0.0</v>
      </c>
      <c r="AM614" t="n">
        <v>1.0</v>
      </c>
      <c r="AN614" t="n">
        <v>0.0</v>
      </c>
      <c r="AO614" t="n">
        <v>1.0</v>
      </c>
      <c r="AP614" t="n">
        <v>37.0</v>
      </c>
      <c r="AQ614" t="n">
        <v>0.0</v>
      </c>
      <c r="AR614" t="n">
        <v>0.0</v>
      </c>
      <c r="AS614" t="n">
        <v>0.0</v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  <c r="BF614" t="inlineStr">
        <is>
          <t>02-09-2022</t>
        </is>
      </c>
      <c r="BG614" t="n">
        <v>100.0</v>
      </c>
      <c r="BH614" t="inlineStr">
        <is>
          <t>NO</t>
        </is>
      </c>
    </row>
    <row r="615">
      <c r="A615" t="inlineStr">
        <is>
          <t>WI22094287</t>
        </is>
      </c>
      <c r="B615" t="inlineStr">
        <is>
          <t>DATA_VALIDATION</t>
        </is>
      </c>
      <c r="C615" t="inlineStr">
        <is>
          <t>201330008502</t>
        </is>
      </c>
      <c r="D615" t="inlineStr">
        <is>
          <t>Folder</t>
        </is>
      </c>
      <c r="E615" s="2">
        <f>HYPERLINK("capsilon://?command=openfolder&amp;siteaddress=FAM.docvelocity-na8.net&amp;folderid=FXF944183B-125D-9433-3807-211173072C79","FX2209426")</f>
        <v>0.0</v>
      </c>
      <c r="F615" t="inlineStr">
        <is>
          <t/>
        </is>
      </c>
      <c r="G615" t="inlineStr">
        <is>
          <t/>
        </is>
      </c>
      <c r="H615" t="inlineStr">
        <is>
          <t>Mailitem</t>
        </is>
      </c>
      <c r="I615" t="inlineStr">
        <is>
          <t>MI220933465</t>
        </is>
      </c>
      <c r="J615" t="n">
        <v>921.0</v>
      </c>
      <c r="K615" t="inlineStr">
        <is>
          <t>COMPLETED</t>
        </is>
      </c>
      <c r="L615" t="inlineStr">
        <is>
          <t>MARK_AS_COMPLETED</t>
        </is>
      </c>
      <c r="M615" t="inlineStr">
        <is>
          <t>Queue</t>
        </is>
      </c>
      <c r="N615" t="n">
        <v>2.0</v>
      </c>
      <c r="O615" s="1" t="n">
        <v>44806.675</v>
      </c>
      <c r="P615" s="1" t="n">
        <v>44806.76329861111</v>
      </c>
      <c r="Q615" t="n">
        <v>2027.0</v>
      </c>
      <c r="R615" t="n">
        <v>5602.0</v>
      </c>
      <c r="S615" t="b">
        <v>0</v>
      </c>
      <c r="T615" t="inlineStr">
        <is>
          <t>N/A</t>
        </is>
      </c>
      <c r="U615" t="b">
        <v>1</v>
      </c>
      <c r="V615" t="inlineStr">
        <is>
          <t>Nilesh Thakur</t>
        </is>
      </c>
      <c r="W615" s="1" t="n">
        <v>44806.72837962963</v>
      </c>
      <c r="X615" t="n">
        <v>2795.0</v>
      </c>
      <c r="Y615" t="n">
        <v>535.0</v>
      </c>
      <c r="Z615" t="n">
        <v>0.0</v>
      </c>
      <c r="AA615" t="n">
        <v>535.0</v>
      </c>
      <c r="AB615" t="n">
        <v>248.0</v>
      </c>
      <c r="AC615" t="n">
        <v>87.0</v>
      </c>
      <c r="AD615" t="n">
        <v>386.0</v>
      </c>
      <c r="AE615" t="n">
        <v>0.0</v>
      </c>
      <c r="AF615" t="n">
        <v>0.0</v>
      </c>
      <c r="AG615" t="n">
        <v>0.0</v>
      </c>
      <c r="AH615" t="inlineStr">
        <is>
          <t>Sumit Jarhad</t>
        </is>
      </c>
      <c r="AI615" s="1" t="n">
        <v>44806.76329861111</v>
      </c>
      <c r="AJ615" t="n">
        <v>2434.0</v>
      </c>
      <c r="AK615" t="n">
        <v>4.0</v>
      </c>
      <c r="AL615" t="n">
        <v>0.0</v>
      </c>
      <c r="AM615" t="n">
        <v>4.0</v>
      </c>
      <c r="AN615" t="n">
        <v>248.0</v>
      </c>
      <c r="AO615" t="n">
        <v>2.0</v>
      </c>
      <c r="AP615" t="n">
        <v>382.0</v>
      </c>
      <c r="AQ615" t="n">
        <v>0.0</v>
      </c>
      <c r="AR615" t="n">
        <v>0.0</v>
      </c>
      <c r="AS615" t="n">
        <v>0.0</v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  <c r="BF615" t="inlineStr">
        <is>
          <t>02-09-2022</t>
        </is>
      </c>
      <c r="BG615" t="n">
        <v>127.0</v>
      </c>
      <c r="BH615" t="inlineStr">
        <is>
          <t>NO</t>
        </is>
      </c>
    </row>
    <row r="616">
      <c r="A616" t="inlineStr">
        <is>
          <t>WI22094311</t>
        </is>
      </c>
      <c r="B616" t="inlineStr">
        <is>
          <t>DATA_VALIDATION</t>
        </is>
      </c>
      <c r="C616" t="inlineStr">
        <is>
          <t>201308008744</t>
        </is>
      </c>
      <c r="D616" t="inlineStr">
        <is>
          <t>Folder</t>
        </is>
      </c>
      <c r="E616" s="2">
        <f>HYPERLINK("capsilon://?command=openfolder&amp;siteaddress=FAM.docvelocity-na8.net&amp;folderid=FX676D5191-7BEF-16D1-FF2E-08DACAF983B3","FX22077661")</f>
        <v>0.0</v>
      </c>
      <c r="F616" t="inlineStr">
        <is>
          <t/>
        </is>
      </c>
      <c r="G616" t="inlineStr">
        <is>
          <t/>
        </is>
      </c>
      <c r="H616" t="inlineStr">
        <is>
          <t>Mailitem</t>
        </is>
      </c>
      <c r="I616" t="inlineStr">
        <is>
          <t>MI220934749</t>
        </is>
      </c>
      <c r="J616" t="n">
        <v>44.0</v>
      </c>
      <c r="K616" t="inlineStr">
        <is>
          <t>COMPLETED</t>
        </is>
      </c>
      <c r="L616" t="inlineStr">
        <is>
          <t>MARK_AS_COMPLETED</t>
        </is>
      </c>
      <c r="M616" t="inlineStr">
        <is>
          <t>Queue</t>
        </is>
      </c>
      <c r="N616" t="n">
        <v>2.0</v>
      </c>
      <c r="O616" s="1" t="n">
        <v>44806.68177083333</v>
      </c>
      <c r="P616" s="1" t="n">
        <v>44806.761655092596</v>
      </c>
      <c r="Q616" t="n">
        <v>6351.0</v>
      </c>
      <c r="R616" t="n">
        <v>551.0</v>
      </c>
      <c r="S616" t="b">
        <v>0</v>
      </c>
      <c r="T616" t="inlineStr">
        <is>
          <t>N/A</t>
        </is>
      </c>
      <c r="U616" t="b">
        <v>0</v>
      </c>
      <c r="V616" t="inlineStr">
        <is>
          <t>Nilesh Thakur</t>
        </is>
      </c>
      <c r="W616" s="1" t="n">
        <v>44806.73054398148</v>
      </c>
      <c r="X616" t="n">
        <v>48.0</v>
      </c>
      <c r="Y616" t="n">
        <v>0.0</v>
      </c>
      <c r="Z616" t="n">
        <v>0.0</v>
      </c>
      <c r="AA616" t="n">
        <v>0.0</v>
      </c>
      <c r="AB616" t="n">
        <v>37.0</v>
      </c>
      <c r="AC616" t="n">
        <v>0.0</v>
      </c>
      <c r="AD616" t="n">
        <v>44.0</v>
      </c>
      <c r="AE616" t="n">
        <v>0.0</v>
      </c>
      <c r="AF616" t="n">
        <v>0.0</v>
      </c>
      <c r="AG616" t="n">
        <v>0.0</v>
      </c>
      <c r="AH616" t="inlineStr">
        <is>
          <t>Vikash Suryakanth Parmar</t>
        </is>
      </c>
      <c r="AI616" s="1" t="n">
        <v>44806.761655092596</v>
      </c>
      <c r="AJ616" t="n">
        <v>33.0</v>
      </c>
      <c r="AK616" t="n">
        <v>0.0</v>
      </c>
      <c r="AL616" t="n">
        <v>0.0</v>
      </c>
      <c r="AM616" t="n">
        <v>0.0</v>
      </c>
      <c r="AN616" t="n">
        <v>37.0</v>
      </c>
      <c r="AO616" t="n">
        <v>0.0</v>
      </c>
      <c r="AP616" t="n">
        <v>44.0</v>
      </c>
      <c r="AQ616" t="n">
        <v>0.0</v>
      </c>
      <c r="AR616" t="n">
        <v>0.0</v>
      </c>
      <c r="AS616" t="n">
        <v>0.0</v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  <c r="BF616" t="inlineStr">
        <is>
          <t>02-09-2022</t>
        </is>
      </c>
      <c r="BG616" t="n">
        <v>115.0</v>
      </c>
      <c r="BH616" t="inlineStr">
        <is>
          <t>NO</t>
        </is>
      </c>
    </row>
    <row r="617">
      <c r="A617" t="inlineStr">
        <is>
          <t>WI22094316</t>
        </is>
      </c>
      <c r="B617" t="inlineStr">
        <is>
          <t>DATA_VALIDATION</t>
        </is>
      </c>
      <c r="C617" t="inlineStr">
        <is>
          <t>201110013079</t>
        </is>
      </c>
      <c r="D617" t="inlineStr">
        <is>
          <t>Folder</t>
        </is>
      </c>
      <c r="E617" s="2">
        <f>HYPERLINK("capsilon://?command=openfolder&amp;siteaddress=FAM.docvelocity-na8.net&amp;folderid=FXA06F8710-22F6-6D5A-10D7-8531C192AA87","FX22088775")</f>
        <v>0.0</v>
      </c>
      <c r="F617" t="inlineStr">
        <is>
          <t/>
        </is>
      </c>
      <c r="G617" t="inlineStr">
        <is>
          <t/>
        </is>
      </c>
      <c r="H617" t="inlineStr">
        <is>
          <t>Mailitem</t>
        </is>
      </c>
      <c r="I617" t="inlineStr">
        <is>
          <t>MI220934774</t>
        </is>
      </c>
      <c r="J617" t="n">
        <v>546.0</v>
      </c>
      <c r="K617" t="inlineStr">
        <is>
          <t>COMPLETED</t>
        </is>
      </c>
      <c r="L617" t="inlineStr">
        <is>
          <t>MARK_AS_COMPLETED</t>
        </is>
      </c>
      <c r="M617" t="inlineStr">
        <is>
          <t>Queue</t>
        </is>
      </c>
      <c r="N617" t="n">
        <v>1.0</v>
      </c>
      <c r="O617" s="1" t="n">
        <v>44806.68540509259</v>
      </c>
      <c r="P617" s="1" t="n">
        <v>44806.742372685185</v>
      </c>
      <c r="Q617" t="n">
        <v>1482.0</v>
      </c>
      <c r="R617" t="n">
        <v>3440.0</v>
      </c>
      <c r="S617" t="b">
        <v>0</v>
      </c>
      <c r="T617" t="inlineStr">
        <is>
          <t>N/A</t>
        </is>
      </c>
      <c r="U617" t="b">
        <v>0</v>
      </c>
      <c r="V617" t="inlineStr">
        <is>
          <t>Shubham Karwate</t>
        </is>
      </c>
      <c r="W617" s="1" t="n">
        <v>44806.742372685185</v>
      </c>
      <c r="X617" t="n">
        <v>890.0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546.0</v>
      </c>
      <c r="AE617" t="n">
        <v>517.0</v>
      </c>
      <c r="AF617" t="n">
        <v>0.0</v>
      </c>
      <c r="AG617" t="n">
        <v>18.0</v>
      </c>
      <c r="AH617" t="inlineStr">
        <is>
          <t>N/A</t>
        </is>
      </c>
      <c r="AI617" t="inlineStr">
        <is>
          <t>N/A</t>
        </is>
      </c>
      <c r="AJ617" t="inlineStr">
        <is>
          <t>N/A</t>
        </is>
      </c>
      <c r="AK617" t="inlineStr">
        <is>
          <t>N/A</t>
        </is>
      </c>
      <c r="AL617" t="inlineStr">
        <is>
          <t>N/A</t>
        </is>
      </c>
      <c r="AM617" t="inlineStr">
        <is>
          <t>N/A</t>
        </is>
      </c>
      <c r="AN617" t="inlineStr">
        <is>
          <t>N/A</t>
        </is>
      </c>
      <c r="AO617" t="inlineStr">
        <is>
          <t>N/A</t>
        </is>
      </c>
      <c r="AP617" t="inlineStr">
        <is>
          <t>N/A</t>
        </is>
      </c>
      <c r="AQ617" t="inlineStr">
        <is>
          <t>N/A</t>
        </is>
      </c>
      <c r="AR617" t="inlineStr">
        <is>
          <t>N/A</t>
        </is>
      </c>
      <c r="AS617" t="inlineStr">
        <is>
          <t>N/A</t>
        </is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  <c r="BF617" t="inlineStr">
        <is>
          <t>02-09-2022</t>
        </is>
      </c>
      <c r="BG617" t="n">
        <v>82.0</v>
      </c>
      <c r="BH617" t="inlineStr">
        <is>
          <t>NO</t>
        </is>
      </c>
    </row>
    <row r="618">
      <c r="A618" t="inlineStr">
        <is>
          <t>WI22094336</t>
        </is>
      </c>
      <c r="B618" t="inlineStr">
        <is>
          <t>DATA_VALIDATION</t>
        </is>
      </c>
      <c r="C618" t="inlineStr">
        <is>
          <t>201300025166</t>
        </is>
      </c>
      <c r="D618" t="inlineStr">
        <is>
          <t>Folder</t>
        </is>
      </c>
      <c r="E618" s="2">
        <f>HYPERLINK("capsilon://?command=openfolder&amp;siteaddress=FAM.docvelocity-na8.net&amp;folderid=FXBD888E3A-6F7A-9B25-277E-6619D17A6150","FX2209360")</f>
        <v>0.0</v>
      </c>
      <c r="F618" t="inlineStr">
        <is>
          <t/>
        </is>
      </c>
      <c r="G618" t="inlineStr">
        <is>
          <t/>
        </is>
      </c>
      <c r="H618" t="inlineStr">
        <is>
          <t>Mailitem</t>
        </is>
      </c>
      <c r="I618" t="inlineStr">
        <is>
          <t>MI220933887</t>
        </is>
      </c>
      <c r="J618" t="n">
        <v>505.0</v>
      </c>
      <c r="K618" t="inlineStr">
        <is>
          <t>COMPLETED</t>
        </is>
      </c>
      <c r="L618" t="inlineStr">
        <is>
          <t>MARK_AS_COMPLETED</t>
        </is>
      </c>
      <c r="M618" t="inlineStr">
        <is>
          <t>Queue</t>
        </is>
      </c>
      <c r="N618" t="n">
        <v>2.0</v>
      </c>
      <c r="O618" s="1" t="n">
        <v>44806.69230324074</v>
      </c>
      <c r="P618" s="1" t="n">
        <v>44806.75943287037</v>
      </c>
      <c r="Q618" t="n">
        <v>2579.0</v>
      </c>
      <c r="R618" t="n">
        <v>3221.0</v>
      </c>
      <c r="S618" t="b">
        <v>0</v>
      </c>
      <c r="T618" t="inlineStr">
        <is>
          <t>N/A</t>
        </is>
      </c>
      <c r="U618" t="b">
        <v>1</v>
      </c>
      <c r="V618" t="inlineStr">
        <is>
          <t>Suraj Toradmal</t>
        </is>
      </c>
      <c r="W618" s="1" t="n">
        <v>44806.74085648148</v>
      </c>
      <c r="X618" t="n">
        <v>1800.0</v>
      </c>
      <c r="Y618" t="n">
        <v>266.0</v>
      </c>
      <c r="Z618" t="n">
        <v>0.0</v>
      </c>
      <c r="AA618" t="n">
        <v>266.0</v>
      </c>
      <c r="AB618" t="n">
        <v>222.0</v>
      </c>
      <c r="AC618" t="n">
        <v>91.0</v>
      </c>
      <c r="AD618" t="n">
        <v>239.0</v>
      </c>
      <c r="AE618" t="n">
        <v>0.0</v>
      </c>
      <c r="AF618" t="n">
        <v>0.0</v>
      </c>
      <c r="AG618" t="n">
        <v>0.0</v>
      </c>
      <c r="AH618" t="inlineStr">
        <is>
          <t>Vikash Suryakanth Parmar</t>
        </is>
      </c>
      <c r="AI618" s="1" t="n">
        <v>44806.75943287037</v>
      </c>
      <c r="AJ618" t="n">
        <v>1370.0</v>
      </c>
      <c r="AK618" t="n">
        <v>11.0</v>
      </c>
      <c r="AL618" t="n">
        <v>0.0</v>
      </c>
      <c r="AM618" t="n">
        <v>11.0</v>
      </c>
      <c r="AN618" t="n">
        <v>222.0</v>
      </c>
      <c r="AO618" t="n">
        <v>11.0</v>
      </c>
      <c r="AP618" t="n">
        <v>228.0</v>
      </c>
      <c r="AQ618" t="n">
        <v>0.0</v>
      </c>
      <c r="AR618" t="n">
        <v>0.0</v>
      </c>
      <c r="AS618" t="n">
        <v>0.0</v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  <c r="BF618" t="inlineStr">
        <is>
          <t>02-09-2022</t>
        </is>
      </c>
      <c r="BG618" t="n">
        <v>96.0</v>
      </c>
      <c r="BH618" t="inlineStr">
        <is>
          <t>NO</t>
        </is>
      </c>
    </row>
    <row r="619">
      <c r="A619" t="inlineStr">
        <is>
          <t>WI2209441</t>
        </is>
      </c>
      <c r="B619" t="inlineStr">
        <is>
          <t>DATA_VALIDATION</t>
        </is>
      </c>
      <c r="C619" t="inlineStr">
        <is>
          <t>201340001176</t>
        </is>
      </c>
      <c r="D619" t="inlineStr">
        <is>
          <t>Folder</t>
        </is>
      </c>
      <c r="E619" s="2">
        <f>HYPERLINK("capsilon://?command=openfolder&amp;siteaddress=FAM.docvelocity-na8.net&amp;folderid=FX58633426-55D2-C98C-8CBC-D425CA29602D","FX22088361")</f>
        <v>0.0</v>
      </c>
      <c r="F619" t="inlineStr">
        <is>
          <t/>
        </is>
      </c>
      <c r="G619" t="inlineStr">
        <is>
          <t/>
        </is>
      </c>
      <c r="H619" t="inlineStr">
        <is>
          <t>Mailitem</t>
        </is>
      </c>
      <c r="I619" t="inlineStr">
        <is>
          <t>MI22093185</t>
        </is>
      </c>
      <c r="J619" t="n">
        <v>56.0</v>
      </c>
      <c r="K619" t="inlineStr">
        <is>
          <t>COMPLETED</t>
        </is>
      </c>
      <c r="L619" t="inlineStr">
        <is>
          <t>MARK_AS_COMPLETED</t>
        </is>
      </c>
      <c r="M619" t="inlineStr">
        <is>
          <t>Queue</t>
        </is>
      </c>
      <c r="N619" t="n">
        <v>2.0</v>
      </c>
      <c r="O619" s="1" t="n">
        <v>44805.406168981484</v>
      </c>
      <c r="P619" s="1" t="n">
        <v>44805.41054398148</v>
      </c>
      <c r="Q619" t="n">
        <v>31.0</v>
      </c>
      <c r="R619" t="n">
        <v>347.0</v>
      </c>
      <c r="S619" t="b">
        <v>0</v>
      </c>
      <c r="T619" t="inlineStr">
        <is>
          <t>N/A</t>
        </is>
      </c>
      <c r="U619" t="b">
        <v>1</v>
      </c>
      <c r="V619" t="inlineStr">
        <is>
          <t>Nikita Mandage</t>
        </is>
      </c>
      <c r="W619" s="1" t="n">
        <v>44805.4090162037</v>
      </c>
      <c r="X619" t="n">
        <v>236.0</v>
      </c>
      <c r="Y619" t="n">
        <v>42.0</v>
      </c>
      <c r="Z619" t="n">
        <v>0.0</v>
      </c>
      <c r="AA619" t="n">
        <v>42.0</v>
      </c>
      <c r="AB619" t="n">
        <v>0.0</v>
      </c>
      <c r="AC619" t="n">
        <v>2.0</v>
      </c>
      <c r="AD619" t="n">
        <v>14.0</v>
      </c>
      <c r="AE619" t="n">
        <v>0.0</v>
      </c>
      <c r="AF619" t="n">
        <v>0.0</v>
      </c>
      <c r="AG619" t="n">
        <v>0.0</v>
      </c>
      <c r="AH619" t="inlineStr">
        <is>
          <t>Aditya Tade</t>
        </is>
      </c>
      <c r="AI619" s="1" t="n">
        <v>44805.41054398148</v>
      </c>
      <c r="AJ619" t="n">
        <v>111.0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14.0</v>
      </c>
      <c r="AQ619" t="n">
        <v>0.0</v>
      </c>
      <c r="AR619" t="n">
        <v>0.0</v>
      </c>
      <c r="AS619" t="n">
        <v>0.0</v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  <c r="BF619" t="inlineStr">
        <is>
          <t>01-09-2022</t>
        </is>
      </c>
      <c r="BG619" t="n">
        <v>6.0</v>
      </c>
      <c r="BH619" t="inlineStr">
        <is>
          <t>NO</t>
        </is>
      </c>
    </row>
    <row r="620">
      <c r="A620" t="inlineStr">
        <is>
          <t>WI22094422</t>
        </is>
      </c>
      <c r="B620" t="inlineStr">
        <is>
          <t>DATA_VALIDATION</t>
        </is>
      </c>
      <c r="C620" t="inlineStr">
        <is>
          <t>201330008503</t>
        </is>
      </c>
      <c r="D620" t="inlineStr">
        <is>
          <t>Folder</t>
        </is>
      </c>
      <c r="E620" s="2">
        <f>HYPERLINK("capsilon://?command=openfolder&amp;siteaddress=FAM.docvelocity-na8.net&amp;folderid=FX1144B446-0362-4E93-D8C6-ECDAEA1F0098","FX2209442")</f>
        <v>0.0</v>
      </c>
      <c r="F620" t="inlineStr">
        <is>
          <t/>
        </is>
      </c>
      <c r="G620" t="inlineStr">
        <is>
          <t/>
        </is>
      </c>
      <c r="H620" t="inlineStr">
        <is>
          <t>Mailitem</t>
        </is>
      </c>
      <c r="I620" t="inlineStr">
        <is>
          <t>MI220935777</t>
        </is>
      </c>
      <c r="J620" t="n">
        <v>28.0</v>
      </c>
      <c r="K620" t="inlineStr">
        <is>
          <t>COMPLETED</t>
        </is>
      </c>
      <c r="L620" t="inlineStr">
        <is>
          <t>MARK_AS_COMPLETED</t>
        </is>
      </c>
      <c r="M620" t="inlineStr">
        <is>
          <t>Queue</t>
        </is>
      </c>
      <c r="N620" t="n">
        <v>2.0</v>
      </c>
      <c r="O620" s="1" t="n">
        <v>44806.71570601852</v>
      </c>
      <c r="P620" s="1" t="n">
        <v>44806.763136574074</v>
      </c>
      <c r="Q620" t="n">
        <v>3770.0</v>
      </c>
      <c r="R620" t="n">
        <v>328.0</v>
      </c>
      <c r="S620" t="b">
        <v>0</v>
      </c>
      <c r="T620" t="inlineStr">
        <is>
          <t>N/A</t>
        </is>
      </c>
      <c r="U620" t="b">
        <v>0</v>
      </c>
      <c r="V620" t="inlineStr">
        <is>
          <t>Nilesh Thakur</t>
        </is>
      </c>
      <c r="W620" s="1" t="n">
        <v>44806.7325462963</v>
      </c>
      <c r="X620" t="n">
        <v>172.0</v>
      </c>
      <c r="Y620" t="n">
        <v>21.0</v>
      </c>
      <c r="Z620" t="n">
        <v>0.0</v>
      </c>
      <c r="AA620" t="n">
        <v>21.0</v>
      </c>
      <c r="AB620" t="n">
        <v>0.0</v>
      </c>
      <c r="AC620" t="n">
        <v>4.0</v>
      </c>
      <c r="AD620" t="n">
        <v>7.0</v>
      </c>
      <c r="AE620" t="n">
        <v>0.0</v>
      </c>
      <c r="AF620" t="n">
        <v>0.0</v>
      </c>
      <c r="AG620" t="n">
        <v>0.0</v>
      </c>
      <c r="AH620" t="inlineStr">
        <is>
          <t>Vikash Suryakanth Parmar</t>
        </is>
      </c>
      <c r="AI620" s="1" t="n">
        <v>44806.763136574074</v>
      </c>
      <c r="AJ620" t="n">
        <v>127.0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7.0</v>
      </c>
      <c r="AQ620" t="n">
        <v>0.0</v>
      </c>
      <c r="AR620" t="n">
        <v>0.0</v>
      </c>
      <c r="AS620" t="n">
        <v>0.0</v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  <c r="BF620" t="inlineStr">
        <is>
          <t>02-09-2022</t>
        </is>
      </c>
      <c r="BG620" t="n">
        <v>68.0</v>
      </c>
      <c r="BH620" t="inlineStr">
        <is>
          <t>NO</t>
        </is>
      </c>
    </row>
    <row r="621">
      <c r="A621" t="inlineStr">
        <is>
          <t>WI22094425</t>
        </is>
      </c>
      <c r="B621" t="inlineStr">
        <is>
          <t>DATA_VALIDATION</t>
        </is>
      </c>
      <c r="C621" t="inlineStr">
        <is>
          <t>201330008503</t>
        </is>
      </c>
      <c r="D621" t="inlineStr">
        <is>
          <t>Folder</t>
        </is>
      </c>
      <c r="E621" s="2">
        <f>HYPERLINK("capsilon://?command=openfolder&amp;siteaddress=FAM.docvelocity-na8.net&amp;folderid=FX1144B446-0362-4E93-D8C6-ECDAEA1F0098","FX2209442")</f>
        <v>0.0</v>
      </c>
      <c r="F621" t="inlineStr">
        <is>
          <t/>
        </is>
      </c>
      <c r="G621" t="inlineStr">
        <is>
          <t/>
        </is>
      </c>
      <c r="H621" t="inlineStr">
        <is>
          <t>Mailitem</t>
        </is>
      </c>
      <c r="I621" t="inlineStr">
        <is>
          <t>MI220935789</t>
        </is>
      </c>
      <c r="J621" t="n">
        <v>28.0</v>
      </c>
      <c r="K621" t="inlineStr">
        <is>
          <t>COMPLETED</t>
        </is>
      </c>
      <c r="L621" t="inlineStr">
        <is>
          <t>MARK_AS_COMPLETED</t>
        </is>
      </c>
      <c r="M621" t="inlineStr">
        <is>
          <t>Queue</t>
        </is>
      </c>
      <c r="N621" t="n">
        <v>1.0</v>
      </c>
      <c r="O621" s="1" t="n">
        <v>44806.71605324074</v>
      </c>
      <c r="P621" s="1" t="n">
        <v>44806.73148148148</v>
      </c>
      <c r="Q621" t="n">
        <v>457.0</v>
      </c>
      <c r="R621" t="n">
        <v>876.0</v>
      </c>
      <c r="S621" t="b">
        <v>0</v>
      </c>
      <c r="T621" t="inlineStr">
        <is>
          <t>N/A</t>
        </is>
      </c>
      <c r="U621" t="b">
        <v>0</v>
      </c>
      <c r="V621" t="inlineStr">
        <is>
          <t>Shubham Karwate</t>
        </is>
      </c>
      <c r="W621" s="1" t="n">
        <v>44806.73148148148</v>
      </c>
      <c r="X621" t="n">
        <v>876.0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28.0</v>
      </c>
      <c r="AE621" t="n">
        <v>21.0</v>
      </c>
      <c r="AF621" t="n">
        <v>0.0</v>
      </c>
      <c r="AG621" t="n">
        <v>2.0</v>
      </c>
      <c r="AH621" t="inlineStr">
        <is>
          <t>N/A</t>
        </is>
      </c>
      <c r="AI621" t="inlineStr">
        <is>
          <t>N/A</t>
        </is>
      </c>
      <c r="AJ621" t="inlineStr">
        <is>
          <t>N/A</t>
        </is>
      </c>
      <c r="AK621" t="inlineStr">
        <is>
          <t>N/A</t>
        </is>
      </c>
      <c r="AL621" t="inlineStr">
        <is>
          <t>N/A</t>
        </is>
      </c>
      <c r="AM621" t="inlineStr">
        <is>
          <t>N/A</t>
        </is>
      </c>
      <c r="AN621" t="inlineStr">
        <is>
          <t>N/A</t>
        </is>
      </c>
      <c r="AO621" t="inlineStr">
        <is>
          <t>N/A</t>
        </is>
      </c>
      <c r="AP621" t="inlineStr">
        <is>
          <t>N/A</t>
        </is>
      </c>
      <c r="AQ621" t="inlineStr">
        <is>
          <t>N/A</t>
        </is>
      </c>
      <c r="AR621" t="inlineStr">
        <is>
          <t>N/A</t>
        </is>
      </c>
      <c r="AS621" t="inlineStr">
        <is>
          <t>N/A</t>
        </is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  <c r="BF621" t="inlineStr">
        <is>
          <t>02-09-2022</t>
        </is>
      </c>
      <c r="BG621" t="n">
        <v>22.0</v>
      </c>
      <c r="BH621" t="inlineStr">
        <is>
          <t>NO</t>
        </is>
      </c>
    </row>
    <row r="622">
      <c r="A622" t="inlineStr">
        <is>
          <t>WI2209443</t>
        </is>
      </c>
      <c r="B622" t="inlineStr">
        <is>
          <t>DATA_VALIDATION</t>
        </is>
      </c>
      <c r="C622" t="inlineStr">
        <is>
          <t>201340001176</t>
        </is>
      </c>
      <c r="D622" t="inlineStr">
        <is>
          <t>Folder</t>
        </is>
      </c>
      <c r="E622" s="2">
        <f>HYPERLINK("capsilon://?command=openfolder&amp;siteaddress=FAM.docvelocity-na8.net&amp;folderid=FX58633426-55D2-C98C-8CBC-D425CA29602D","FX22088361")</f>
        <v>0.0</v>
      </c>
      <c r="F622" t="inlineStr">
        <is>
          <t/>
        </is>
      </c>
      <c r="G622" t="inlineStr">
        <is>
          <t/>
        </is>
      </c>
      <c r="H622" t="inlineStr">
        <is>
          <t>Mailitem</t>
        </is>
      </c>
      <c r="I622" t="inlineStr">
        <is>
          <t>MI22093198</t>
        </is>
      </c>
      <c r="J622" t="n">
        <v>182.0</v>
      </c>
      <c r="K622" t="inlineStr">
        <is>
          <t>COMPLETED</t>
        </is>
      </c>
      <c r="L622" t="inlineStr">
        <is>
          <t>MARK_AS_COMPLETED</t>
        </is>
      </c>
      <c r="M622" t="inlineStr">
        <is>
          <t>Queue</t>
        </is>
      </c>
      <c r="N622" t="n">
        <v>2.0</v>
      </c>
      <c r="O622" s="1" t="n">
        <v>44805.407905092594</v>
      </c>
      <c r="P622" s="1" t="n">
        <v>44805.41508101852</v>
      </c>
      <c r="Q622" t="n">
        <v>63.0</v>
      </c>
      <c r="R622" t="n">
        <v>557.0</v>
      </c>
      <c r="S622" t="b">
        <v>0</v>
      </c>
      <c r="T622" t="inlineStr">
        <is>
          <t>N/A</t>
        </is>
      </c>
      <c r="U622" t="b">
        <v>1</v>
      </c>
      <c r="V622" t="inlineStr">
        <is>
          <t>Varsha Dombale</t>
        </is>
      </c>
      <c r="W622" s="1" t="n">
        <v>44805.41203703704</v>
      </c>
      <c r="X622" t="n">
        <v>309.0</v>
      </c>
      <c r="Y622" t="n">
        <v>182.0</v>
      </c>
      <c r="Z622" t="n">
        <v>0.0</v>
      </c>
      <c r="AA622" t="n">
        <v>182.0</v>
      </c>
      <c r="AB622" t="n">
        <v>0.0</v>
      </c>
      <c r="AC622" t="n">
        <v>18.0</v>
      </c>
      <c r="AD622" t="n">
        <v>0.0</v>
      </c>
      <c r="AE622" t="n">
        <v>0.0</v>
      </c>
      <c r="AF622" t="n">
        <v>0.0</v>
      </c>
      <c r="AG622" t="n">
        <v>0.0</v>
      </c>
      <c r="AH622" t="inlineStr">
        <is>
          <t>Aditya Tade</t>
        </is>
      </c>
      <c r="AI622" s="1" t="n">
        <v>44805.41508101852</v>
      </c>
      <c r="AJ622" t="n">
        <v>248.0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  <c r="BF622" t="inlineStr">
        <is>
          <t>01-09-2022</t>
        </is>
      </c>
      <c r="BG622" t="n">
        <v>10.0</v>
      </c>
      <c r="BH622" t="inlineStr">
        <is>
          <t>NO</t>
        </is>
      </c>
    </row>
    <row r="623">
      <c r="A623" t="inlineStr">
        <is>
          <t>WI2209445</t>
        </is>
      </c>
      <c r="B623" t="inlineStr">
        <is>
          <t>DATA_VALIDATION</t>
        </is>
      </c>
      <c r="C623" t="inlineStr">
        <is>
          <t>201330008378</t>
        </is>
      </c>
      <c r="D623" t="inlineStr">
        <is>
          <t>Folder</t>
        </is>
      </c>
      <c r="E623" s="2">
        <f>HYPERLINK("capsilon://?command=openfolder&amp;siteaddress=FAM.docvelocity-na8.net&amp;folderid=FX343AEDFD-C5EC-46BB-12F3-ABFEB96BFAE3","FX22086376")</f>
        <v>0.0</v>
      </c>
      <c r="F623" t="inlineStr">
        <is>
          <t/>
        </is>
      </c>
      <c r="G623" t="inlineStr">
        <is>
          <t/>
        </is>
      </c>
      <c r="H623" t="inlineStr">
        <is>
          <t>Mailitem</t>
        </is>
      </c>
      <c r="I623" t="inlineStr">
        <is>
          <t>MI22093243</t>
        </is>
      </c>
      <c r="J623" t="n">
        <v>110.0</v>
      </c>
      <c r="K623" t="inlineStr">
        <is>
          <t>COMPLETED</t>
        </is>
      </c>
      <c r="L623" t="inlineStr">
        <is>
          <t>MARK_AS_COMPLETED</t>
        </is>
      </c>
      <c r="M623" t="inlineStr">
        <is>
          <t>Queue</t>
        </is>
      </c>
      <c r="N623" t="n">
        <v>2.0</v>
      </c>
      <c r="O623" s="1" t="n">
        <v>44805.40871527778</v>
      </c>
      <c r="P623" s="1" t="n">
        <v>44805.41853009259</v>
      </c>
      <c r="Q623" t="n">
        <v>42.0</v>
      </c>
      <c r="R623" t="n">
        <v>806.0</v>
      </c>
      <c r="S623" t="b">
        <v>0</v>
      </c>
      <c r="T623" t="inlineStr">
        <is>
          <t>N/A</t>
        </is>
      </c>
      <c r="U623" t="b">
        <v>1</v>
      </c>
      <c r="V623" t="inlineStr">
        <is>
          <t>Nikita Mandage</t>
        </is>
      </c>
      <c r="W623" s="1" t="n">
        <v>44805.41320601852</v>
      </c>
      <c r="X623" t="n">
        <v>361.0</v>
      </c>
      <c r="Y623" t="n">
        <v>110.0</v>
      </c>
      <c r="Z623" t="n">
        <v>0.0</v>
      </c>
      <c r="AA623" t="n">
        <v>110.0</v>
      </c>
      <c r="AB623" t="n">
        <v>0.0</v>
      </c>
      <c r="AC623" t="n">
        <v>2.0</v>
      </c>
      <c r="AD623" t="n">
        <v>0.0</v>
      </c>
      <c r="AE623" t="n">
        <v>0.0</v>
      </c>
      <c r="AF623" t="n">
        <v>0.0</v>
      </c>
      <c r="AG623" t="n">
        <v>0.0</v>
      </c>
      <c r="AH623" t="inlineStr">
        <is>
          <t>Sangeeta Kumari</t>
        </is>
      </c>
      <c r="AI623" s="1" t="n">
        <v>44805.41853009259</v>
      </c>
      <c r="AJ623" t="n">
        <v>445.0</v>
      </c>
      <c r="AK623" t="n">
        <v>1.0</v>
      </c>
      <c r="AL623" t="n">
        <v>0.0</v>
      </c>
      <c r="AM623" t="n">
        <v>1.0</v>
      </c>
      <c r="AN623" t="n">
        <v>0.0</v>
      </c>
      <c r="AO623" t="n">
        <v>0.0</v>
      </c>
      <c r="AP623" t="n">
        <v>-1.0</v>
      </c>
      <c r="AQ623" t="n">
        <v>0.0</v>
      </c>
      <c r="AR623" t="n">
        <v>0.0</v>
      </c>
      <c r="AS623" t="n">
        <v>0.0</v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  <c r="BF623" t="inlineStr">
        <is>
          <t>01-09-2022</t>
        </is>
      </c>
      <c r="BG623" t="n">
        <v>14.0</v>
      </c>
      <c r="BH623" t="inlineStr">
        <is>
          <t>NO</t>
        </is>
      </c>
    </row>
    <row r="624">
      <c r="A624" t="inlineStr">
        <is>
          <t>WI22094460</t>
        </is>
      </c>
      <c r="B624" t="inlineStr">
        <is>
          <t>DATA_VALIDATION</t>
        </is>
      </c>
      <c r="C624" t="inlineStr">
        <is>
          <t>201130014254</t>
        </is>
      </c>
      <c r="D624" t="inlineStr">
        <is>
          <t>Folder</t>
        </is>
      </c>
      <c r="E624" s="2">
        <f>HYPERLINK("capsilon://?command=openfolder&amp;siteaddress=FAM.docvelocity-na8.net&amp;folderid=FX78399CB9-034A-D175-0FDA-BBEB7E8F0A64","FX22088741")</f>
        <v>0.0</v>
      </c>
      <c r="F624" t="inlineStr">
        <is>
          <t/>
        </is>
      </c>
      <c r="G624" t="inlineStr">
        <is>
          <t/>
        </is>
      </c>
      <c r="H624" t="inlineStr">
        <is>
          <t>Mailitem</t>
        </is>
      </c>
      <c r="I624" t="inlineStr">
        <is>
          <t>MI220936037</t>
        </is>
      </c>
      <c r="J624" t="n">
        <v>143.0</v>
      </c>
      <c r="K624" t="inlineStr">
        <is>
          <t>COMPLETED</t>
        </is>
      </c>
      <c r="L624" t="inlineStr">
        <is>
          <t>MARK_AS_COMPLETED</t>
        </is>
      </c>
      <c r="M624" t="inlineStr">
        <is>
          <t>Queue</t>
        </is>
      </c>
      <c r="N624" t="n">
        <v>2.0</v>
      </c>
      <c r="O624" s="1" t="n">
        <v>44806.72462962963</v>
      </c>
      <c r="P624" s="1" t="n">
        <v>44806.76943287037</v>
      </c>
      <c r="Q624" t="n">
        <v>2939.0</v>
      </c>
      <c r="R624" t="n">
        <v>932.0</v>
      </c>
      <c r="S624" t="b">
        <v>0</v>
      </c>
      <c r="T624" t="inlineStr">
        <is>
          <t>N/A</t>
        </is>
      </c>
      <c r="U624" t="b">
        <v>0</v>
      </c>
      <c r="V624" t="inlineStr">
        <is>
          <t>Nilesh Thakur</t>
        </is>
      </c>
      <c r="W624" s="1" t="n">
        <v>44806.73662037037</v>
      </c>
      <c r="X624" t="n">
        <v>351.0</v>
      </c>
      <c r="Y624" t="n">
        <v>123.0</v>
      </c>
      <c r="Z624" t="n">
        <v>0.0</v>
      </c>
      <c r="AA624" t="n">
        <v>123.0</v>
      </c>
      <c r="AB624" t="n">
        <v>0.0</v>
      </c>
      <c r="AC624" t="n">
        <v>10.0</v>
      </c>
      <c r="AD624" t="n">
        <v>20.0</v>
      </c>
      <c r="AE624" t="n">
        <v>0.0</v>
      </c>
      <c r="AF624" t="n">
        <v>0.0</v>
      </c>
      <c r="AG624" t="n">
        <v>0.0</v>
      </c>
      <c r="AH624" t="inlineStr">
        <is>
          <t>Vikash Suryakanth Parmar</t>
        </is>
      </c>
      <c r="AI624" s="1" t="n">
        <v>44806.76943287037</v>
      </c>
      <c r="AJ624" t="n">
        <v>543.0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20.0</v>
      </c>
      <c r="AQ624" t="n">
        <v>0.0</v>
      </c>
      <c r="AR624" t="n">
        <v>0.0</v>
      </c>
      <c r="AS624" t="n">
        <v>0.0</v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  <c r="BF624" t="inlineStr">
        <is>
          <t>02-09-2022</t>
        </is>
      </c>
      <c r="BG624" t="n">
        <v>64.0</v>
      </c>
      <c r="BH624" t="inlineStr">
        <is>
          <t>NO</t>
        </is>
      </c>
    </row>
    <row r="625">
      <c r="A625" t="inlineStr">
        <is>
          <t>WI22094474</t>
        </is>
      </c>
      <c r="B625" t="inlineStr">
        <is>
          <t>DATA_VALIDATION</t>
        </is>
      </c>
      <c r="C625" t="inlineStr">
        <is>
          <t>201330008503</t>
        </is>
      </c>
      <c r="D625" t="inlineStr">
        <is>
          <t>Folder</t>
        </is>
      </c>
      <c r="E625" s="2">
        <f>HYPERLINK("capsilon://?command=openfolder&amp;siteaddress=FAM.docvelocity-na8.net&amp;folderid=FX1144B446-0362-4E93-D8C6-ECDAEA1F0098","FX2209442")</f>
        <v>0.0</v>
      </c>
      <c r="F625" t="inlineStr">
        <is>
          <t/>
        </is>
      </c>
      <c r="G625" t="inlineStr">
        <is>
          <t/>
        </is>
      </c>
      <c r="H625" t="inlineStr">
        <is>
          <t>Mailitem</t>
        </is>
      </c>
      <c r="I625" t="inlineStr">
        <is>
          <t>MI220935789</t>
        </is>
      </c>
      <c r="J625" t="n">
        <v>56.0</v>
      </c>
      <c r="K625" t="inlineStr">
        <is>
          <t>COMPLETED</t>
        </is>
      </c>
      <c r="L625" t="inlineStr">
        <is>
          <t>MARK_AS_COMPLETED</t>
        </is>
      </c>
      <c r="M625" t="inlineStr">
        <is>
          <t>Queue</t>
        </is>
      </c>
      <c r="N625" t="n">
        <v>2.0</v>
      </c>
      <c r="O625" s="1" t="n">
        <v>44806.73296296296</v>
      </c>
      <c r="P625" s="1" t="n">
        <v>44806.74356481482</v>
      </c>
      <c r="Q625" t="n">
        <v>466.0</v>
      </c>
      <c r="R625" t="n">
        <v>450.0</v>
      </c>
      <c r="S625" t="b">
        <v>0</v>
      </c>
      <c r="T625" t="inlineStr">
        <is>
          <t>N/A</t>
        </is>
      </c>
      <c r="U625" t="b">
        <v>1</v>
      </c>
      <c r="V625" t="inlineStr">
        <is>
          <t>Nilesh Thakur</t>
        </is>
      </c>
      <c r="W625" s="1" t="n">
        <v>44806.73881944444</v>
      </c>
      <c r="X625" t="n">
        <v>189.0</v>
      </c>
      <c r="Y625" t="n">
        <v>42.0</v>
      </c>
      <c r="Z625" t="n">
        <v>0.0</v>
      </c>
      <c r="AA625" t="n">
        <v>42.0</v>
      </c>
      <c r="AB625" t="n">
        <v>0.0</v>
      </c>
      <c r="AC625" t="n">
        <v>3.0</v>
      </c>
      <c r="AD625" t="n">
        <v>14.0</v>
      </c>
      <c r="AE625" t="n">
        <v>0.0</v>
      </c>
      <c r="AF625" t="n">
        <v>0.0</v>
      </c>
      <c r="AG625" t="n">
        <v>0.0</v>
      </c>
      <c r="AH625" t="inlineStr">
        <is>
          <t>Vikash Suryakanth Parmar</t>
        </is>
      </c>
      <c r="AI625" s="1" t="n">
        <v>44806.74356481482</v>
      </c>
      <c r="AJ625" t="n">
        <v>261.0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14.0</v>
      </c>
      <c r="AQ625" t="n">
        <v>0.0</v>
      </c>
      <c r="AR625" t="n">
        <v>0.0</v>
      </c>
      <c r="AS625" t="n">
        <v>0.0</v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  <c r="BF625" t="inlineStr">
        <is>
          <t>02-09-2022</t>
        </is>
      </c>
      <c r="BG625" t="n">
        <v>15.0</v>
      </c>
      <c r="BH625" t="inlineStr">
        <is>
          <t>NO</t>
        </is>
      </c>
    </row>
    <row r="626">
      <c r="A626" t="inlineStr">
        <is>
          <t>WI2209449</t>
        </is>
      </c>
      <c r="B626" t="inlineStr">
        <is>
          <t>DATA_VALIDATION</t>
        </is>
      </c>
      <c r="C626" t="inlineStr">
        <is>
          <t>201330008378</t>
        </is>
      </c>
      <c r="D626" t="inlineStr">
        <is>
          <t>Folder</t>
        </is>
      </c>
      <c r="E626" s="2">
        <f>HYPERLINK("capsilon://?command=openfolder&amp;siteaddress=FAM.docvelocity-na8.net&amp;folderid=FX343AEDFD-C5EC-46BB-12F3-ABFEB96BFAE3","FX22086376")</f>
        <v>0.0</v>
      </c>
      <c r="F626" t="inlineStr">
        <is>
          <t/>
        </is>
      </c>
      <c r="G626" t="inlineStr">
        <is>
          <t/>
        </is>
      </c>
      <c r="H626" t="inlineStr">
        <is>
          <t>Mailitem</t>
        </is>
      </c>
      <c r="I626" t="inlineStr">
        <is>
          <t>MI22093238</t>
        </is>
      </c>
      <c r="J626" t="n">
        <v>164.0</v>
      </c>
      <c r="K626" t="inlineStr">
        <is>
          <t>COMPLETED</t>
        </is>
      </c>
      <c r="L626" t="inlineStr">
        <is>
          <t>MARK_AS_COMPLETED</t>
        </is>
      </c>
      <c r="M626" t="inlineStr">
        <is>
          <t>Queue</t>
        </is>
      </c>
      <c r="N626" t="n">
        <v>2.0</v>
      </c>
      <c r="O626" s="1" t="n">
        <v>44805.409780092596</v>
      </c>
      <c r="P626" s="1" t="n">
        <v>44805.41946759259</v>
      </c>
      <c r="Q626" t="n">
        <v>263.0</v>
      </c>
      <c r="R626" t="n">
        <v>574.0</v>
      </c>
      <c r="S626" t="b">
        <v>0</v>
      </c>
      <c r="T626" t="inlineStr">
        <is>
          <t>N/A</t>
        </is>
      </c>
      <c r="U626" t="b">
        <v>1</v>
      </c>
      <c r="V626" t="inlineStr">
        <is>
          <t>Varsha Dombale</t>
        </is>
      </c>
      <c r="W626" s="1" t="n">
        <v>44805.41590277778</v>
      </c>
      <c r="X626" t="n">
        <v>334.0</v>
      </c>
      <c r="Y626" t="n">
        <v>164.0</v>
      </c>
      <c r="Z626" t="n">
        <v>0.0</v>
      </c>
      <c r="AA626" t="n">
        <v>164.0</v>
      </c>
      <c r="AB626" t="n">
        <v>0.0</v>
      </c>
      <c r="AC626" t="n">
        <v>9.0</v>
      </c>
      <c r="AD626" t="n">
        <v>0.0</v>
      </c>
      <c r="AE626" t="n">
        <v>0.0</v>
      </c>
      <c r="AF626" t="n">
        <v>0.0</v>
      </c>
      <c r="AG626" t="n">
        <v>0.0</v>
      </c>
      <c r="AH626" t="inlineStr">
        <is>
          <t>Aditya Tade</t>
        </is>
      </c>
      <c r="AI626" s="1" t="n">
        <v>44805.41946759259</v>
      </c>
      <c r="AJ626" t="n">
        <v>240.0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  <c r="BF626" t="inlineStr">
        <is>
          <t>01-09-2022</t>
        </is>
      </c>
      <c r="BG626" t="n">
        <v>13.0</v>
      </c>
      <c r="BH626" t="inlineStr">
        <is>
          <t>NO</t>
        </is>
      </c>
    </row>
    <row r="627">
      <c r="A627" t="inlineStr">
        <is>
          <t>WI22094506</t>
        </is>
      </c>
      <c r="B627" t="inlineStr">
        <is>
          <t>DATA_VALIDATION</t>
        </is>
      </c>
      <c r="C627" t="inlineStr">
        <is>
          <t>201110013079</t>
        </is>
      </c>
      <c r="D627" t="inlineStr">
        <is>
          <t>Folder</t>
        </is>
      </c>
      <c r="E627" s="2">
        <f>HYPERLINK("capsilon://?command=openfolder&amp;siteaddress=FAM.docvelocity-na8.net&amp;folderid=FXA06F8710-22F6-6D5A-10D7-8531C192AA87","FX22088775")</f>
        <v>0.0</v>
      </c>
      <c r="F627" t="inlineStr">
        <is>
          <t/>
        </is>
      </c>
      <c r="G627" t="inlineStr">
        <is>
          <t/>
        </is>
      </c>
      <c r="H627" t="inlineStr">
        <is>
          <t>Mailitem</t>
        </is>
      </c>
      <c r="I627" t="inlineStr">
        <is>
          <t>MI220934774</t>
        </is>
      </c>
      <c r="J627" t="n">
        <v>855.0</v>
      </c>
      <c r="K627" t="inlineStr">
        <is>
          <t>COMPLETED</t>
        </is>
      </c>
      <c r="L627" t="inlineStr">
        <is>
          <t>MARK_AS_COMPLETED</t>
        </is>
      </c>
      <c r="M627" t="inlineStr">
        <is>
          <t>Queue</t>
        </is>
      </c>
      <c r="N627" t="n">
        <v>2.0</v>
      </c>
      <c r="O627" s="1" t="n">
        <v>44806.74462962963</v>
      </c>
      <c r="P627" s="1" t="n">
        <v>44806.82759259259</v>
      </c>
      <c r="Q627" t="n">
        <v>944.0</v>
      </c>
      <c r="R627" t="n">
        <v>6224.0</v>
      </c>
      <c r="S627" t="b">
        <v>0</v>
      </c>
      <c r="T627" t="inlineStr">
        <is>
          <t>N/A</t>
        </is>
      </c>
      <c r="U627" t="b">
        <v>1</v>
      </c>
      <c r="V627" t="inlineStr">
        <is>
          <t>Nilesh Thakur</t>
        </is>
      </c>
      <c r="W627" s="1" t="n">
        <v>44806.798125</v>
      </c>
      <c r="X627" t="n">
        <v>3433.0</v>
      </c>
      <c r="Y627" t="n">
        <v>724.0</v>
      </c>
      <c r="Z627" t="n">
        <v>0.0</v>
      </c>
      <c r="AA627" t="n">
        <v>724.0</v>
      </c>
      <c r="AB627" t="n">
        <v>0.0</v>
      </c>
      <c r="AC627" t="n">
        <v>119.0</v>
      </c>
      <c r="AD627" t="n">
        <v>131.0</v>
      </c>
      <c r="AE627" t="n">
        <v>0.0</v>
      </c>
      <c r="AF627" t="n">
        <v>0.0</v>
      </c>
      <c r="AG627" t="n">
        <v>0.0</v>
      </c>
      <c r="AH627" t="inlineStr">
        <is>
          <t>Sumit Jarhad</t>
        </is>
      </c>
      <c r="AI627" s="1" t="n">
        <v>44806.82759259259</v>
      </c>
      <c r="AJ627" t="n">
        <v>2320.0</v>
      </c>
      <c r="AK627" t="n">
        <v>15.0</v>
      </c>
      <c r="AL627" t="n">
        <v>0.0</v>
      </c>
      <c r="AM627" t="n">
        <v>15.0</v>
      </c>
      <c r="AN627" t="n">
        <v>0.0</v>
      </c>
      <c r="AO627" t="n">
        <v>17.0</v>
      </c>
      <c r="AP627" t="n">
        <v>116.0</v>
      </c>
      <c r="AQ627" t="n">
        <v>0.0</v>
      </c>
      <c r="AR627" t="n">
        <v>0.0</v>
      </c>
      <c r="AS627" t="n">
        <v>0.0</v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  <c r="BF627" t="inlineStr">
        <is>
          <t>02-09-2022</t>
        </is>
      </c>
      <c r="BG627" t="n">
        <v>119.0</v>
      </c>
      <c r="BH627" t="inlineStr">
        <is>
          <t>NO</t>
        </is>
      </c>
    </row>
    <row r="628">
      <c r="A628" t="inlineStr">
        <is>
          <t>WI22094583</t>
        </is>
      </c>
      <c r="B628" t="inlineStr">
        <is>
          <t>DATA_VALIDATION</t>
        </is>
      </c>
      <c r="C628" t="inlineStr">
        <is>
          <t>201300025180</t>
        </is>
      </c>
      <c r="D628" t="inlineStr">
        <is>
          <t>Folder</t>
        </is>
      </c>
      <c r="E628" s="2">
        <f>HYPERLINK("capsilon://?command=openfolder&amp;siteaddress=FAM.docvelocity-na8.net&amp;folderid=FX66825643-4096-632D-8A36-9B6E9AA3A490","FX2209503")</f>
        <v>0.0</v>
      </c>
      <c r="F628" t="inlineStr">
        <is>
          <t/>
        </is>
      </c>
      <c r="G628" t="inlineStr">
        <is>
          <t/>
        </is>
      </c>
      <c r="H628" t="inlineStr">
        <is>
          <t>Mailitem</t>
        </is>
      </c>
      <c r="I628" t="inlineStr">
        <is>
          <t>MI220937115</t>
        </is>
      </c>
      <c r="J628" t="n">
        <v>238.0</v>
      </c>
      <c r="K628" t="inlineStr">
        <is>
          <t>COMPLETED</t>
        </is>
      </c>
      <c r="L628" t="inlineStr">
        <is>
          <t>MARK_AS_COMPLETED</t>
        </is>
      </c>
      <c r="M628" t="inlineStr">
        <is>
          <t>Queue</t>
        </is>
      </c>
      <c r="N628" t="n">
        <v>2.0</v>
      </c>
      <c r="O628" s="1" t="n">
        <v>44806.776192129626</v>
      </c>
      <c r="P628" s="1" t="n">
        <v>44806.800729166665</v>
      </c>
      <c r="Q628" t="n">
        <v>704.0</v>
      </c>
      <c r="R628" t="n">
        <v>1416.0</v>
      </c>
      <c r="S628" t="b">
        <v>0</v>
      </c>
      <c r="T628" t="inlineStr">
        <is>
          <t>N/A</t>
        </is>
      </c>
      <c r="U628" t="b">
        <v>0</v>
      </c>
      <c r="V628" t="inlineStr">
        <is>
          <t>Shivani Narwade</t>
        </is>
      </c>
      <c r="W628" s="1" t="n">
        <v>44806.791354166664</v>
      </c>
      <c r="X628" t="n">
        <v>910.0</v>
      </c>
      <c r="Y628" t="n">
        <v>184.0</v>
      </c>
      <c r="Z628" t="n">
        <v>0.0</v>
      </c>
      <c r="AA628" t="n">
        <v>184.0</v>
      </c>
      <c r="AB628" t="n">
        <v>0.0</v>
      </c>
      <c r="AC628" t="n">
        <v>30.0</v>
      </c>
      <c r="AD628" t="n">
        <v>54.0</v>
      </c>
      <c r="AE628" t="n">
        <v>0.0</v>
      </c>
      <c r="AF628" t="n">
        <v>0.0</v>
      </c>
      <c r="AG628" t="n">
        <v>0.0</v>
      </c>
      <c r="AH628" t="inlineStr">
        <is>
          <t>Sumit Jarhad</t>
        </is>
      </c>
      <c r="AI628" s="1" t="n">
        <v>44806.800729166665</v>
      </c>
      <c r="AJ628" t="n">
        <v>506.0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54.0</v>
      </c>
      <c r="AQ628" t="n">
        <v>0.0</v>
      </c>
      <c r="AR628" t="n">
        <v>0.0</v>
      </c>
      <c r="AS628" t="n">
        <v>0.0</v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  <c r="BF628" t="inlineStr">
        <is>
          <t>02-09-2022</t>
        </is>
      </c>
      <c r="BG628" t="n">
        <v>35.0</v>
      </c>
      <c r="BH628" t="inlineStr">
        <is>
          <t>NO</t>
        </is>
      </c>
    </row>
    <row r="629">
      <c r="A629" t="inlineStr">
        <is>
          <t>WI22094584</t>
        </is>
      </c>
      <c r="B629" t="inlineStr">
        <is>
          <t>DATA_VALIDATION</t>
        </is>
      </c>
      <c r="C629" t="inlineStr">
        <is>
          <t>201330008428</t>
        </is>
      </c>
      <c r="D629" t="inlineStr">
        <is>
          <t>Folder</t>
        </is>
      </c>
      <c r="E629" s="2">
        <f>HYPERLINK("capsilon://?command=openfolder&amp;siteaddress=FAM.docvelocity-na8.net&amp;folderid=FX0CA4C550-668F-3E37-4D7F-74E8F5F4E6A8","FX22087529")</f>
        <v>0.0</v>
      </c>
      <c r="F629" t="inlineStr">
        <is>
          <t/>
        </is>
      </c>
      <c r="G629" t="inlineStr">
        <is>
          <t/>
        </is>
      </c>
      <c r="H629" t="inlineStr">
        <is>
          <t>Mailitem</t>
        </is>
      </c>
      <c r="I629" t="inlineStr">
        <is>
          <t>MI220937111</t>
        </is>
      </c>
      <c r="J629" t="n">
        <v>284.0</v>
      </c>
      <c r="K629" t="inlineStr">
        <is>
          <t>COMPLETED</t>
        </is>
      </c>
      <c r="L629" t="inlineStr">
        <is>
          <t>MARK_AS_COMPLETED</t>
        </is>
      </c>
      <c r="M629" t="inlineStr">
        <is>
          <t>Queue</t>
        </is>
      </c>
      <c r="N629" t="n">
        <v>2.0</v>
      </c>
      <c r="O629" s="1" t="n">
        <v>44806.77688657407</v>
      </c>
      <c r="P629" s="1" t="n">
        <v>44806.80275462963</v>
      </c>
      <c r="Q629" t="n">
        <v>972.0</v>
      </c>
      <c r="R629" t="n">
        <v>1263.0</v>
      </c>
      <c r="S629" t="b">
        <v>0</v>
      </c>
      <c r="T629" t="inlineStr">
        <is>
          <t>N/A</t>
        </is>
      </c>
      <c r="U629" t="b">
        <v>0</v>
      </c>
      <c r="V629" t="inlineStr">
        <is>
          <t>Suraj Toradmal</t>
        </is>
      </c>
      <c r="W629" s="1" t="n">
        <v>44806.79635416667</v>
      </c>
      <c r="X629" t="n">
        <v>769.0</v>
      </c>
      <c r="Y629" t="n">
        <v>217.0</v>
      </c>
      <c r="Z629" t="n">
        <v>0.0</v>
      </c>
      <c r="AA629" t="n">
        <v>217.0</v>
      </c>
      <c r="AB629" t="n">
        <v>3.0</v>
      </c>
      <c r="AC629" t="n">
        <v>18.0</v>
      </c>
      <c r="AD629" t="n">
        <v>67.0</v>
      </c>
      <c r="AE629" t="n">
        <v>0.0</v>
      </c>
      <c r="AF629" t="n">
        <v>0.0</v>
      </c>
      <c r="AG629" t="n">
        <v>0.0</v>
      </c>
      <c r="AH629" t="inlineStr">
        <is>
          <t>Vikash Suryakanth Parmar</t>
        </is>
      </c>
      <c r="AI629" s="1" t="n">
        <v>44806.80275462963</v>
      </c>
      <c r="AJ629" t="n">
        <v>494.0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67.0</v>
      </c>
      <c r="AQ629" t="n">
        <v>0.0</v>
      </c>
      <c r="AR629" t="n">
        <v>0.0</v>
      </c>
      <c r="AS629" t="n">
        <v>0.0</v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  <c r="BF629" t="inlineStr">
        <is>
          <t>02-09-2022</t>
        </is>
      </c>
      <c r="BG629" t="n">
        <v>37.0</v>
      </c>
      <c r="BH629" t="inlineStr">
        <is>
          <t>NO</t>
        </is>
      </c>
    </row>
    <row r="630">
      <c r="A630" t="inlineStr">
        <is>
          <t>WI22094591</t>
        </is>
      </c>
      <c r="B630" t="inlineStr">
        <is>
          <t>DATA_VALIDATION</t>
        </is>
      </c>
      <c r="C630" t="inlineStr">
        <is>
          <t>201330008504</t>
        </is>
      </c>
      <c r="D630" t="inlineStr">
        <is>
          <t>Folder</t>
        </is>
      </c>
      <c r="E630" s="2">
        <f>HYPERLINK("capsilon://?command=openfolder&amp;siteaddress=FAM.docvelocity-na8.net&amp;folderid=FX1319DBEE-EC06-4CB9-1DFE-6F73E3D3BF41","FX2209450")</f>
        <v>0.0</v>
      </c>
      <c r="F630" t="inlineStr">
        <is>
          <t/>
        </is>
      </c>
      <c r="G630" t="inlineStr">
        <is>
          <t/>
        </is>
      </c>
      <c r="H630" t="inlineStr">
        <is>
          <t>Mailitem</t>
        </is>
      </c>
      <c r="I630" t="inlineStr">
        <is>
          <t>MI220937219</t>
        </is>
      </c>
      <c r="J630" t="n">
        <v>28.0</v>
      </c>
      <c r="K630" t="inlineStr">
        <is>
          <t>COMPLETED</t>
        </is>
      </c>
      <c r="L630" t="inlineStr">
        <is>
          <t>MARK_AS_COMPLETED</t>
        </is>
      </c>
      <c r="M630" t="inlineStr">
        <is>
          <t>Queue</t>
        </is>
      </c>
      <c r="N630" t="n">
        <v>2.0</v>
      </c>
      <c r="O630" s="1" t="n">
        <v>44806.78444444444</v>
      </c>
      <c r="P630" s="1" t="n">
        <v>44806.804074074076</v>
      </c>
      <c r="Q630" t="n">
        <v>1473.0</v>
      </c>
      <c r="R630" t="n">
        <v>223.0</v>
      </c>
      <c r="S630" t="b">
        <v>0</v>
      </c>
      <c r="T630" t="inlineStr">
        <is>
          <t>N/A</t>
        </is>
      </c>
      <c r="U630" t="b">
        <v>0</v>
      </c>
      <c r="V630" t="inlineStr">
        <is>
          <t>Shivani Narwade</t>
        </is>
      </c>
      <c r="W630" s="1" t="n">
        <v>44806.79263888889</v>
      </c>
      <c r="X630" t="n">
        <v>110.0</v>
      </c>
      <c r="Y630" t="n">
        <v>21.0</v>
      </c>
      <c r="Z630" t="n">
        <v>0.0</v>
      </c>
      <c r="AA630" t="n">
        <v>21.0</v>
      </c>
      <c r="AB630" t="n">
        <v>0.0</v>
      </c>
      <c r="AC630" t="n">
        <v>0.0</v>
      </c>
      <c r="AD630" t="n">
        <v>7.0</v>
      </c>
      <c r="AE630" t="n">
        <v>0.0</v>
      </c>
      <c r="AF630" t="n">
        <v>0.0</v>
      </c>
      <c r="AG630" t="n">
        <v>0.0</v>
      </c>
      <c r="AH630" t="inlineStr">
        <is>
          <t>Vikash Suryakanth Parmar</t>
        </is>
      </c>
      <c r="AI630" s="1" t="n">
        <v>44806.804074074076</v>
      </c>
      <c r="AJ630" t="n">
        <v>113.0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7.0</v>
      </c>
      <c r="AQ630" t="n">
        <v>0.0</v>
      </c>
      <c r="AR630" t="n">
        <v>0.0</v>
      </c>
      <c r="AS630" t="n">
        <v>0.0</v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  <c r="BF630" t="inlineStr">
        <is>
          <t>02-09-2022</t>
        </is>
      </c>
      <c r="BG630" t="n">
        <v>28.0</v>
      </c>
      <c r="BH630" t="inlineStr">
        <is>
          <t>NO</t>
        </is>
      </c>
    </row>
    <row r="631">
      <c r="A631" t="inlineStr">
        <is>
          <t>WI22094592</t>
        </is>
      </c>
      <c r="B631" t="inlineStr">
        <is>
          <t>DATA_VALIDATION</t>
        </is>
      </c>
      <c r="C631" t="inlineStr">
        <is>
          <t>201330008504</t>
        </is>
      </c>
      <c r="D631" t="inlineStr">
        <is>
          <t>Folder</t>
        </is>
      </c>
      <c r="E631" s="2">
        <f>HYPERLINK("capsilon://?command=openfolder&amp;siteaddress=FAM.docvelocity-na8.net&amp;folderid=FX1319DBEE-EC06-4CB9-1DFE-6F73E3D3BF41","FX2209450")</f>
        <v>0.0</v>
      </c>
      <c r="F631" t="inlineStr">
        <is>
          <t/>
        </is>
      </c>
      <c r="G631" t="inlineStr">
        <is>
          <t/>
        </is>
      </c>
      <c r="H631" t="inlineStr">
        <is>
          <t>Mailitem</t>
        </is>
      </c>
      <c r="I631" t="inlineStr">
        <is>
          <t>MI220937221</t>
        </is>
      </c>
      <c r="J631" t="n">
        <v>28.0</v>
      </c>
      <c r="K631" t="inlineStr">
        <is>
          <t>COMPLETED</t>
        </is>
      </c>
      <c r="L631" t="inlineStr">
        <is>
          <t>MARK_AS_COMPLETED</t>
        </is>
      </c>
      <c r="M631" t="inlineStr">
        <is>
          <t>Queue</t>
        </is>
      </c>
      <c r="N631" t="n">
        <v>2.0</v>
      </c>
      <c r="O631" s="1" t="n">
        <v>44806.78467592593</v>
      </c>
      <c r="P631" s="1" t="n">
        <v>44806.8052662037</v>
      </c>
      <c r="Q631" t="n">
        <v>1609.0</v>
      </c>
      <c r="R631" t="n">
        <v>170.0</v>
      </c>
      <c r="S631" t="b">
        <v>0</v>
      </c>
      <c r="T631" t="inlineStr">
        <is>
          <t>N/A</t>
        </is>
      </c>
      <c r="U631" t="b">
        <v>0</v>
      </c>
      <c r="V631" t="inlineStr">
        <is>
          <t>Shivani Narwade</t>
        </is>
      </c>
      <c r="W631" s="1" t="n">
        <v>44806.7934375</v>
      </c>
      <c r="X631" t="n">
        <v>68.0</v>
      </c>
      <c r="Y631" t="n">
        <v>21.0</v>
      </c>
      <c r="Z631" t="n">
        <v>0.0</v>
      </c>
      <c r="AA631" t="n">
        <v>21.0</v>
      </c>
      <c r="AB631" t="n">
        <v>0.0</v>
      </c>
      <c r="AC631" t="n">
        <v>0.0</v>
      </c>
      <c r="AD631" t="n">
        <v>7.0</v>
      </c>
      <c r="AE631" t="n">
        <v>0.0</v>
      </c>
      <c r="AF631" t="n">
        <v>0.0</v>
      </c>
      <c r="AG631" t="n">
        <v>0.0</v>
      </c>
      <c r="AH631" t="inlineStr">
        <is>
          <t>Vikash Suryakanth Parmar</t>
        </is>
      </c>
      <c r="AI631" s="1" t="n">
        <v>44806.8052662037</v>
      </c>
      <c r="AJ631" t="n">
        <v>102.0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7.0</v>
      </c>
      <c r="AQ631" t="n">
        <v>0.0</v>
      </c>
      <c r="AR631" t="n">
        <v>0.0</v>
      </c>
      <c r="AS631" t="n">
        <v>0.0</v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  <c r="BF631" t="inlineStr">
        <is>
          <t>02-09-2022</t>
        </is>
      </c>
      <c r="BG631" t="n">
        <v>29.0</v>
      </c>
      <c r="BH631" t="inlineStr">
        <is>
          <t>NO</t>
        </is>
      </c>
    </row>
    <row r="632">
      <c r="A632" t="inlineStr">
        <is>
          <t>WI22094593</t>
        </is>
      </c>
      <c r="B632" t="inlineStr">
        <is>
          <t>DATA_VALIDATION</t>
        </is>
      </c>
      <c r="C632" t="inlineStr">
        <is>
          <t>201330008504</t>
        </is>
      </c>
      <c r="D632" t="inlineStr">
        <is>
          <t>Folder</t>
        </is>
      </c>
      <c r="E632" s="2">
        <f>HYPERLINK("capsilon://?command=openfolder&amp;siteaddress=FAM.docvelocity-na8.net&amp;folderid=FX1319DBEE-EC06-4CB9-1DFE-6F73E3D3BF41","FX2209450")</f>
        <v>0.0</v>
      </c>
      <c r="F632" t="inlineStr">
        <is>
          <t/>
        </is>
      </c>
      <c r="G632" t="inlineStr">
        <is>
          <t/>
        </is>
      </c>
      <c r="H632" t="inlineStr">
        <is>
          <t>Mailitem</t>
        </is>
      </c>
      <c r="I632" t="inlineStr">
        <is>
          <t>MI220937222</t>
        </is>
      </c>
      <c r="J632" t="n">
        <v>28.0</v>
      </c>
      <c r="K632" t="inlineStr">
        <is>
          <t>COMPLETED</t>
        </is>
      </c>
      <c r="L632" t="inlineStr">
        <is>
          <t>MARK_AS_COMPLETED</t>
        </is>
      </c>
      <c r="M632" t="inlineStr">
        <is>
          <t>Queue</t>
        </is>
      </c>
      <c r="N632" t="n">
        <v>2.0</v>
      </c>
      <c r="O632" s="1" t="n">
        <v>44806.784791666665</v>
      </c>
      <c r="P632" s="1" t="n">
        <v>44806.806284722225</v>
      </c>
      <c r="Q632" t="n">
        <v>1695.0</v>
      </c>
      <c r="R632" t="n">
        <v>162.0</v>
      </c>
      <c r="S632" t="b">
        <v>0</v>
      </c>
      <c r="T632" t="inlineStr">
        <is>
          <t>N/A</t>
        </is>
      </c>
      <c r="U632" t="b">
        <v>0</v>
      </c>
      <c r="V632" t="inlineStr">
        <is>
          <t>Shivani Narwade</t>
        </is>
      </c>
      <c r="W632" s="1" t="n">
        <v>44806.79430555556</v>
      </c>
      <c r="X632" t="n">
        <v>75.0</v>
      </c>
      <c r="Y632" t="n">
        <v>21.0</v>
      </c>
      <c r="Z632" t="n">
        <v>0.0</v>
      </c>
      <c r="AA632" t="n">
        <v>21.0</v>
      </c>
      <c r="AB632" t="n">
        <v>0.0</v>
      </c>
      <c r="AC632" t="n">
        <v>0.0</v>
      </c>
      <c r="AD632" t="n">
        <v>7.0</v>
      </c>
      <c r="AE632" t="n">
        <v>0.0</v>
      </c>
      <c r="AF632" t="n">
        <v>0.0</v>
      </c>
      <c r="AG632" t="n">
        <v>0.0</v>
      </c>
      <c r="AH632" t="inlineStr">
        <is>
          <t>Vikash Suryakanth Parmar</t>
        </is>
      </c>
      <c r="AI632" s="1" t="n">
        <v>44806.806284722225</v>
      </c>
      <c r="AJ632" t="n">
        <v>87.0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7.0</v>
      </c>
      <c r="AQ632" t="n">
        <v>0.0</v>
      </c>
      <c r="AR632" t="n">
        <v>0.0</v>
      </c>
      <c r="AS632" t="n">
        <v>0.0</v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  <c r="BF632" t="inlineStr">
        <is>
          <t>02-09-2022</t>
        </is>
      </c>
      <c r="BG632" t="n">
        <v>30.0</v>
      </c>
      <c r="BH632" t="inlineStr">
        <is>
          <t>NO</t>
        </is>
      </c>
    </row>
    <row r="633">
      <c r="A633" t="inlineStr">
        <is>
          <t>WI22094595</t>
        </is>
      </c>
      <c r="B633" t="inlineStr">
        <is>
          <t>DATA_VALIDATION</t>
        </is>
      </c>
      <c r="C633" t="inlineStr">
        <is>
          <t>201330008504</t>
        </is>
      </c>
      <c r="D633" t="inlineStr">
        <is>
          <t>Folder</t>
        </is>
      </c>
      <c r="E633" s="2">
        <f>HYPERLINK("capsilon://?command=openfolder&amp;siteaddress=FAM.docvelocity-na8.net&amp;folderid=FX1319DBEE-EC06-4CB9-1DFE-6F73E3D3BF41","FX2209450")</f>
        <v>0.0</v>
      </c>
      <c r="F633" t="inlineStr">
        <is>
          <t/>
        </is>
      </c>
      <c r="G633" t="inlineStr">
        <is>
          <t/>
        </is>
      </c>
      <c r="H633" t="inlineStr">
        <is>
          <t>Mailitem</t>
        </is>
      </c>
      <c r="I633" t="inlineStr">
        <is>
          <t>MI220937225</t>
        </is>
      </c>
      <c r="J633" t="n">
        <v>28.0</v>
      </c>
      <c r="K633" t="inlineStr">
        <is>
          <t>COMPLETED</t>
        </is>
      </c>
      <c r="L633" t="inlineStr">
        <is>
          <t>MARK_AS_COMPLETED</t>
        </is>
      </c>
      <c r="M633" t="inlineStr">
        <is>
          <t>Queue</t>
        </is>
      </c>
      <c r="N633" t="n">
        <v>2.0</v>
      </c>
      <c r="O633" s="1" t="n">
        <v>44806.78503472222</v>
      </c>
      <c r="P633" s="1" t="n">
        <v>44806.80663194445</v>
      </c>
      <c r="Q633" t="n">
        <v>1768.0</v>
      </c>
      <c r="R633" t="n">
        <v>98.0</v>
      </c>
      <c r="S633" t="b">
        <v>0</v>
      </c>
      <c r="T633" t="inlineStr">
        <is>
          <t>N/A</t>
        </is>
      </c>
      <c r="U633" t="b">
        <v>0</v>
      </c>
      <c r="V633" t="inlineStr">
        <is>
          <t>Shivani Narwade</t>
        </is>
      </c>
      <c r="W633" s="1" t="n">
        <v>44806.795115740744</v>
      </c>
      <c r="X633" t="n">
        <v>69.0</v>
      </c>
      <c r="Y633" t="n">
        <v>0.0</v>
      </c>
      <c r="Z633" t="n">
        <v>0.0</v>
      </c>
      <c r="AA633" t="n">
        <v>0.0</v>
      </c>
      <c r="AB633" t="n">
        <v>21.0</v>
      </c>
      <c r="AC633" t="n">
        <v>0.0</v>
      </c>
      <c r="AD633" t="n">
        <v>28.0</v>
      </c>
      <c r="AE633" t="n">
        <v>0.0</v>
      </c>
      <c r="AF633" t="n">
        <v>0.0</v>
      </c>
      <c r="AG633" t="n">
        <v>0.0</v>
      </c>
      <c r="AH633" t="inlineStr">
        <is>
          <t>Vikash Suryakanth Parmar</t>
        </is>
      </c>
      <c r="AI633" s="1" t="n">
        <v>44806.80663194445</v>
      </c>
      <c r="AJ633" t="n">
        <v>29.0</v>
      </c>
      <c r="AK633" t="n">
        <v>0.0</v>
      </c>
      <c r="AL633" t="n">
        <v>0.0</v>
      </c>
      <c r="AM633" t="n">
        <v>0.0</v>
      </c>
      <c r="AN633" t="n">
        <v>21.0</v>
      </c>
      <c r="AO633" t="n">
        <v>0.0</v>
      </c>
      <c r="AP633" t="n">
        <v>28.0</v>
      </c>
      <c r="AQ633" t="n">
        <v>0.0</v>
      </c>
      <c r="AR633" t="n">
        <v>0.0</v>
      </c>
      <c r="AS633" t="n">
        <v>0.0</v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  <c r="BF633" t="inlineStr">
        <is>
          <t>02-09-2022</t>
        </is>
      </c>
      <c r="BG633" t="n">
        <v>31.0</v>
      </c>
      <c r="BH633" t="inlineStr">
        <is>
          <t>NO</t>
        </is>
      </c>
    </row>
    <row r="634">
      <c r="A634" t="inlineStr">
        <is>
          <t>WI22094596</t>
        </is>
      </c>
      <c r="B634" t="inlineStr">
        <is>
          <t>DATA_VALIDATION</t>
        </is>
      </c>
      <c r="C634" t="inlineStr">
        <is>
          <t>201330008504</t>
        </is>
      </c>
      <c r="D634" t="inlineStr">
        <is>
          <t>Folder</t>
        </is>
      </c>
      <c r="E634" s="2">
        <f>HYPERLINK("capsilon://?command=openfolder&amp;siteaddress=FAM.docvelocity-na8.net&amp;folderid=FX1319DBEE-EC06-4CB9-1DFE-6F73E3D3BF41","FX2209450")</f>
        <v>0.0</v>
      </c>
      <c r="F634" t="inlineStr">
        <is>
          <t/>
        </is>
      </c>
      <c r="G634" t="inlineStr">
        <is>
          <t/>
        </is>
      </c>
      <c r="H634" t="inlineStr">
        <is>
          <t>Mailitem</t>
        </is>
      </c>
      <c r="I634" t="inlineStr">
        <is>
          <t>MI220937229</t>
        </is>
      </c>
      <c r="J634" t="n">
        <v>116.0</v>
      </c>
      <c r="K634" t="inlineStr">
        <is>
          <t>COMPLETED</t>
        </is>
      </c>
      <c r="L634" t="inlineStr">
        <is>
          <t>MARK_AS_COMPLETED</t>
        </is>
      </c>
      <c r="M634" t="inlineStr">
        <is>
          <t>Queue</t>
        </is>
      </c>
      <c r="N634" t="n">
        <v>2.0</v>
      </c>
      <c r="O634" s="1" t="n">
        <v>44806.78527777778</v>
      </c>
      <c r="P634" s="1" t="n">
        <v>44806.80825231481</v>
      </c>
      <c r="Q634" t="n">
        <v>1631.0</v>
      </c>
      <c r="R634" t="n">
        <v>354.0</v>
      </c>
      <c r="S634" t="b">
        <v>0</v>
      </c>
      <c r="T634" t="inlineStr">
        <is>
          <t>N/A</t>
        </is>
      </c>
      <c r="U634" t="b">
        <v>0</v>
      </c>
      <c r="V634" t="inlineStr">
        <is>
          <t>Shivani Narwade</t>
        </is>
      </c>
      <c r="W634" s="1" t="n">
        <v>44806.79760416667</v>
      </c>
      <c r="X634" t="n">
        <v>215.0</v>
      </c>
      <c r="Y634" t="n">
        <v>74.0</v>
      </c>
      <c r="Z634" t="n">
        <v>0.0</v>
      </c>
      <c r="AA634" t="n">
        <v>74.0</v>
      </c>
      <c r="AB634" t="n">
        <v>0.0</v>
      </c>
      <c r="AC634" t="n">
        <v>11.0</v>
      </c>
      <c r="AD634" t="n">
        <v>42.0</v>
      </c>
      <c r="AE634" t="n">
        <v>0.0</v>
      </c>
      <c r="AF634" t="n">
        <v>0.0</v>
      </c>
      <c r="AG634" t="n">
        <v>0.0</v>
      </c>
      <c r="AH634" t="inlineStr">
        <is>
          <t>Vikash Suryakanth Parmar</t>
        </is>
      </c>
      <c r="AI634" s="1" t="n">
        <v>44806.80825231481</v>
      </c>
      <c r="AJ634" t="n">
        <v>139.0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42.0</v>
      </c>
      <c r="AQ634" t="n">
        <v>0.0</v>
      </c>
      <c r="AR634" t="n">
        <v>0.0</v>
      </c>
      <c r="AS634" t="n">
        <v>0.0</v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  <c r="BF634" t="inlineStr">
        <is>
          <t>02-09-2022</t>
        </is>
      </c>
      <c r="BG634" t="n">
        <v>33.0</v>
      </c>
      <c r="BH634" t="inlineStr">
        <is>
          <t>NO</t>
        </is>
      </c>
    </row>
    <row r="635">
      <c r="A635" t="inlineStr">
        <is>
          <t>WI22094597</t>
        </is>
      </c>
      <c r="B635" t="inlineStr">
        <is>
          <t>DATA_VALIDATION</t>
        </is>
      </c>
      <c r="C635" t="inlineStr">
        <is>
          <t>201330008504</t>
        </is>
      </c>
      <c r="D635" t="inlineStr">
        <is>
          <t>Folder</t>
        </is>
      </c>
      <c r="E635" s="2">
        <f>HYPERLINK("capsilon://?command=openfolder&amp;siteaddress=FAM.docvelocity-na8.net&amp;folderid=FX1319DBEE-EC06-4CB9-1DFE-6F73E3D3BF41","FX2209450")</f>
        <v>0.0</v>
      </c>
      <c r="F635" t="inlineStr">
        <is>
          <t/>
        </is>
      </c>
      <c r="G635" t="inlineStr">
        <is>
          <t/>
        </is>
      </c>
      <c r="H635" t="inlineStr">
        <is>
          <t>Mailitem</t>
        </is>
      </c>
      <c r="I635" t="inlineStr">
        <is>
          <t>MI220937228</t>
        </is>
      </c>
      <c r="J635" t="n">
        <v>116.0</v>
      </c>
      <c r="K635" t="inlineStr">
        <is>
          <t>COMPLETED</t>
        </is>
      </c>
      <c r="L635" t="inlineStr">
        <is>
          <t>MARK_AS_COMPLETED</t>
        </is>
      </c>
      <c r="M635" t="inlineStr">
        <is>
          <t>Queue</t>
        </is>
      </c>
      <c r="N635" t="n">
        <v>2.0</v>
      </c>
      <c r="O635" s="1" t="n">
        <v>44806.78533564815</v>
      </c>
      <c r="P635" s="1" t="n">
        <v>44806.81030092593</v>
      </c>
      <c r="Q635" t="n">
        <v>1663.0</v>
      </c>
      <c r="R635" t="n">
        <v>494.0</v>
      </c>
      <c r="S635" t="b">
        <v>0</v>
      </c>
      <c r="T635" t="inlineStr">
        <is>
          <t>N/A</t>
        </is>
      </c>
      <c r="U635" t="b">
        <v>0</v>
      </c>
      <c r="V635" t="inlineStr">
        <is>
          <t>Suraj Toradmal</t>
        </is>
      </c>
      <c r="W635" s="1" t="n">
        <v>44806.800046296295</v>
      </c>
      <c r="X635" t="n">
        <v>318.0</v>
      </c>
      <c r="Y635" t="n">
        <v>74.0</v>
      </c>
      <c r="Z635" t="n">
        <v>0.0</v>
      </c>
      <c r="AA635" t="n">
        <v>74.0</v>
      </c>
      <c r="AB635" t="n">
        <v>0.0</v>
      </c>
      <c r="AC635" t="n">
        <v>8.0</v>
      </c>
      <c r="AD635" t="n">
        <v>42.0</v>
      </c>
      <c r="AE635" t="n">
        <v>0.0</v>
      </c>
      <c r="AF635" t="n">
        <v>0.0</v>
      </c>
      <c r="AG635" t="n">
        <v>0.0</v>
      </c>
      <c r="AH635" t="inlineStr">
        <is>
          <t>Vikash Suryakanth Parmar</t>
        </is>
      </c>
      <c r="AI635" s="1" t="n">
        <v>44806.81030092593</v>
      </c>
      <c r="AJ635" t="n">
        <v>176.0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42.0</v>
      </c>
      <c r="AQ635" t="n">
        <v>0.0</v>
      </c>
      <c r="AR635" t="n">
        <v>0.0</v>
      </c>
      <c r="AS635" t="n">
        <v>0.0</v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  <c r="BF635" t="inlineStr">
        <is>
          <t>02-09-2022</t>
        </is>
      </c>
      <c r="BG635" t="n">
        <v>35.0</v>
      </c>
      <c r="BH635" t="inlineStr">
        <is>
          <t>NO</t>
        </is>
      </c>
    </row>
    <row r="636">
      <c r="A636" t="inlineStr">
        <is>
          <t>WI22094600</t>
        </is>
      </c>
      <c r="B636" t="inlineStr">
        <is>
          <t>DATA_VALIDATION</t>
        </is>
      </c>
      <c r="C636" t="inlineStr">
        <is>
          <t>201330008504</t>
        </is>
      </c>
      <c r="D636" t="inlineStr">
        <is>
          <t>Folder</t>
        </is>
      </c>
      <c r="E636" s="2">
        <f>HYPERLINK("capsilon://?command=openfolder&amp;siteaddress=FAM.docvelocity-na8.net&amp;folderid=FX1319DBEE-EC06-4CB9-1DFE-6F73E3D3BF41","FX2209450")</f>
        <v>0.0</v>
      </c>
      <c r="F636" t="inlineStr">
        <is>
          <t/>
        </is>
      </c>
      <c r="G636" t="inlineStr">
        <is>
          <t/>
        </is>
      </c>
      <c r="H636" t="inlineStr">
        <is>
          <t>Mailitem</t>
        </is>
      </c>
      <c r="I636" t="inlineStr">
        <is>
          <t>MI220937235</t>
        </is>
      </c>
      <c r="J636" t="n">
        <v>89.0</v>
      </c>
      <c r="K636" t="inlineStr">
        <is>
          <t>COMPLETED</t>
        </is>
      </c>
      <c r="L636" t="inlineStr">
        <is>
          <t>MARK_AS_COMPLETED</t>
        </is>
      </c>
      <c r="M636" t="inlineStr">
        <is>
          <t>Queue</t>
        </is>
      </c>
      <c r="N636" t="n">
        <v>2.0</v>
      </c>
      <c r="O636" s="1" t="n">
        <v>44806.78605324074</v>
      </c>
      <c r="P636" s="1" t="n">
        <v>44806.81414351852</v>
      </c>
      <c r="Q636" t="n">
        <v>1819.0</v>
      </c>
      <c r="R636" t="n">
        <v>608.0</v>
      </c>
      <c r="S636" t="b">
        <v>0</v>
      </c>
      <c r="T636" t="inlineStr">
        <is>
          <t>N/A</t>
        </is>
      </c>
      <c r="U636" t="b">
        <v>0</v>
      </c>
      <c r="V636" t="inlineStr">
        <is>
          <t>Shivani Narwade</t>
        </is>
      </c>
      <c r="W636" s="1" t="n">
        <v>44806.80081018519</v>
      </c>
      <c r="X636" t="n">
        <v>277.0</v>
      </c>
      <c r="Y636" t="n">
        <v>86.0</v>
      </c>
      <c r="Z636" t="n">
        <v>0.0</v>
      </c>
      <c r="AA636" t="n">
        <v>86.0</v>
      </c>
      <c r="AB636" t="n">
        <v>0.0</v>
      </c>
      <c r="AC636" t="n">
        <v>22.0</v>
      </c>
      <c r="AD636" t="n">
        <v>3.0</v>
      </c>
      <c r="AE636" t="n">
        <v>0.0</v>
      </c>
      <c r="AF636" t="n">
        <v>0.0</v>
      </c>
      <c r="AG636" t="n">
        <v>0.0</v>
      </c>
      <c r="AH636" t="inlineStr">
        <is>
          <t>Vikash Suryakanth Parmar</t>
        </is>
      </c>
      <c r="AI636" s="1" t="n">
        <v>44806.81414351852</v>
      </c>
      <c r="AJ636" t="n">
        <v>331.0</v>
      </c>
      <c r="AK636" t="n">
        <v>2.0</v>
      </c>
      <c r="AL636" t="n">
        <v>0.0</v>
      </c>
      <c r="AM636" t="n">
        <v>2.0</v>
      </c>
      <c r="AN636" t="n">
        <v>0.0</v>
      </c>
      <c r="AO636" t="n">
        <v>2.0</v>
      </c>
      <c r="AP636" t="n">
        <v>1.0</v>
      </c>
      <c r="AQ636" t="n">
        <v>0.0</v>
      </c>
      <c r="AR636" t="n">
        <v>0.0</v>
      </c>
      <c r="AS636" t="n">
        <v>0.0</v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  <c r="BF636" t="inlineStr">
        <is>
          <t>02-09-2022</t>
        </is>
      </c>
      <c r="BG636" t="n">
        <v>40.0</v>
      </c>
      <c r="BH636" t="inlineStr">
        <is>
          <t>NO</t>
        </is>
      </c>
    </row>
    <row r="637">
      <c r="A637" t="inlineStr">
        <is>
          <t>WI22094602</t>
        </is>
      </c>
      <c r="B637" t="inlineStr">
        <is>
          <t>DATA_VALIDATION</t>
        </is>
      </c>
      <c r="C637" t="inlineStr">
        <is>
          <t>201300025184</t>
        </is>
      </c>
      <c r="D637" t="inlineStr">
        <is>
          <t>Folder</t>
        </is>
      </c>
      <c r="E637" s="2">
        <f>HYPERLINK("capsilon://?command=openfolder&amp;siteaddress=FAM.docvelocity-na8.net&amp;folderid=FXB8C4A84C-F001-E492-4515-9CF9650C14E7","FX2209548")</f>
        <v>0.0</v>
      </c>
      <c r="F637" t="inlineStr">
        <is>
          <t/>
        </is>
      </c>
      <c r="G637" t="inlineStr">
        <is>
          <t/>
        </is>
      </c>
      <c r="H637" t="inlineStr">
        <is>
          <t>Mailitem</t>
        </is>
      </c>
      <c r="I637" t="inlineStr">
        <is>
          <t>MI220937292</t>
        </is>
      </c>
      <c r="J637" t="n">
        <v>106.0</v>
      </c>
      <c r="K637" t="inlineStr">
        <is>
          <t>COMPLETED</t>
        </is>
      </c>
      <c r="L637" t="inlineStr">
        <is>
          <t>MARK_AS_COMPLETED</t>
        </is>
      </c>
      <c r="M637" t="inlineStr">
        <is>
          <t>Queue</t>
        </is>
      </c>
      <c r="N637" t="n">
        <v>1.0</v>
      </c>
      <c r="O637" s="1" t="n">
        <v>44806.78834490741</v>
      </c>
      <c r="P637" s="1" t="n">
        <v>44806.83446759259</v>
      </c>
      <c r="Q637" t="n">
        <v>3698.0</v>
      </c>
      <c r="R637" t="n">
        <v>287.0</v>
      </c>
      <c r="S637" t="b">
        <v>0</v>
      </c>
      <c r="T637" t="inlineStr">
        <is>
          <t>N/A</t>
        </is>
      </c>
      <c r="U637" t="b">
        <v>0</v>
      </c>
      <c r="V637" t="inlineStr">
        <is>
          <t>Kalyani Mane</t>
        </is>
      </c>
      <c r="W637" s="1" t="n">
        <v>44806.83446759259</v>
      </c>
      <c r="X637" t="n">
        <v>217.0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106.0</v>
      </c>
      <c r="AE637" t="n">
        <v>97.0</v>
      </c>
      <c r="AF637" t="n">
        <v>0.0</v>
      </c>
      <c r="AG637" t="n">
        <v>5.0</v>
      </c>
      <c r="AH637" t="inlineStr">
        <is>
          <t>N/A</t>
        </is>
      </c>
      <c r="AI637" t="inlineStr">
        <is>
          <t>N/A</t>
        </is>
      </c>
      <c r="AJ637" t="inlineStr">
        <is>
          <t>N/A</t>
        </is>
      </c>
      <c r="AK637" t="inlineStr">
        <is>
          <t>N/A</t>
        </is>
      </c>
      <c r="AL637" t="inlineStr">
        <is>
          <t>N/A</t>
        </is>
      </c>
      <c r="AM637" t="inlineStr">
        <is>
          <t>N/A</t>
        </is>
      </c>
      <c r="AN637" t="inlineStr">
        <is>
          <t>N/A</t>
        </is>
      </c>
      <c r="AO637" t="inlineStr">
        <is>
          <t>N/A</t>
        </is>
      </c>
      <c r="AP637" t="inlineStr">
        <is>
          <t>N/A</t>
        </is>
      </c>
      <c r="AQ637" t="inlineStr">
        <is>
          <t>N/A</t>
        </is>
      </c>
      <c r="AR637" t="inlineStr">
        <is>
          <t>N/A</t>
        </is>
      </c>
      <c r="AS637" t="inlineStr">
        <is>
          <t>N/A</t>
        </is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  <c r="BF637" t="inlineStr">
        <is>
          <t>02-09-2022</t>
        </is>
      </c>
      <c r="BG637" t="n">
        <v>66.0</v>
      </c>
      <c r="BH637" t="inlineStr">
        <is>
          <t>NO</t>
        </is>
      </c>
    </row>
    <row r="638">
      <c r="A638" t="inlineStr">
        <is>
          <t>WI22094614</t>
        </is>
      </c>
      <c r="B638" t="inlineStr">
        <is>
          <t>DATA_VALIDATION</t>
        </is>
      </c>
      <c r="C638" t="inlineStr">
        <is>
          <t>201300025136</t>
        </is>
      </c>
      <c r="D638" t="inlineStr">
        <is>
          <t>Folder</t>
        </is>
      </c>
      <c r="E638" s="2">
        <f>HYPERLINK("capsilon://?command=openfolder&amp;siteaddress=FAM.docvelocity-na8.net&amp;folderid=FX6F8CE384-087D-28A1-820C-1601D5057740","FX22088707")</f>
        <v>0.0</v>
      </c>
      <c r="F638" t="inlineStr">
        <is>
          <t/>
        </is>
      </c>
      <c r="G638" t="inlineStr">
        <is>
          <t/>
        </is>
      </c>
      <c r="H638" t="inlineStr">
        <is>
          <t>Mailitem</t>
        </is>
      </c>
      <c r="I638" t="inlineStr">
        <is>
          <t>MI220937499</t>
        </is>
      </c>
      <c r="J638" t="n">
        <v>71.0</v>
      </c>
      <c r="K638" t="inlineStr">
        <is>
          <t>COMPLETED</t>
        </is>
      </c>
      <c r="L638" t="inlineStr">
        <is>
          <t>MARK_AS_COMPLETED</t>
        </is>
      </c>
      <c r="M638" t="inlineStr">
        <is>
          <t>Queue</t>
        </is>
      </c>
      <c r="N638" t="n">
        <v>2.0</v>
      </c>
      <c r="O638" s="1" t="n">
        <v>44806.80699074074</v>
      </c>
      <c r="P638" s="1" t="n">
        <v>44806.84180555555</v>
      </c>
      <c r="Q638" t="n">
        <v>2430.0</v>
      </c>
      <c r="R638" t="n">
        <v>578.0</v>
      </c>
      <c r="S638" t="b">
        <v>0</v>
      </c>
      <c r="T638" t="inlineStr">
        <is>
          <t>N/A</t>
        </is>
      </c>
      <c r="U638" t="b">
        <v>0</v>
      </c>
      <c r="V638" t="inlineStr">
        <is>
          <t>Kalyani Mane</t>
        </is>
      </c>
      <c r="W638" s="1" t="n">
        <v>44806.83894675926</v>
      </c>
      <c r="X638" t="n">
        <v>386.0</v>
      </c>
      <c r="Y638" t="n">
        <v>71.0</v>
      </c>
      <c r="Z638" t="n">
        <v>0.0</v>
      </c>
      <c r="AA638" t="n">
        <v>71.0</v>
      </c>
      <c r="AB638" t="n">
        <v>0.0</v>
      </c>
      <c r="AC638" t="n">
        <v>6.0</v>
      </c>
      <c r="AD638" t="n">
        <v>0.0</v>
      </c>
      <c r="AE638" t="n">
        <v>0.0</v>
      </c>
      <c r="AF638" t="n">
        <v>0.0</v>
      </c>
      <c r="AG638" t="n">
        <v>0.0</v>
      </c>
      <c r="AH638" t="inlineStr">
        <is>
          <t>Rohit Mawal</t>
        </is>
      </c>
      <c r="AI638" s="1" t="n">
        <v>44806.84180555555</v>
      </c>
      <c r="AJ638" t="n">
        <v>192.0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  <c r="BF638" t="inlineStr">
        <is>
          <t>02-09-2022</t>
        </is>
      </c>
      <c r="BG638" t="n">
        <v>50.0</v>
      </c>
      <c r="BH638" t="inlineStr">
        <is>
          <t>NO</t>
        </is>
      </c>
    </row>
    <row r="639">
      <c r="A639" t="inlineStr">
        <is>
          <t>WI22094615</t>
        </is>
      </c>
      <c r="B639" t="inlineStr">
        <is>
          <t>DATA_VALIDATION</t>
        </is>
      </c>
      <c r="C639" t="inlineStr">
        <is>
          <t>201300025136</t>
        </is>
      </c>
      <c r="D639" t="inlineStr">
        <is>
          <t>Folder</t>
        </is>
      </c>
      <c r="E639" s="2">
        <f>HYPERLINK("capsilon://?command=openfolder&amp;siteaddress=FAM.docvelocity-na8.net&amp;folderid=FX6F8CE384-087D-28A1-820C-1601D5057740","FX22088707")</f>
        <v>0.0</v>
      </c>
      <c r="F639" t="inlineStr">
        <is>
          <t/>
        </is>
      </c>
      <c r="G639" t="inlineStr">
        <is>
          <t/>
        </is>
      </c>
      <c r="H639" t="inlineStr">
        <is>
          <t>Mailitem</t>
        </is>
      </c>
      <c r="I639" t="inlineStr">
        <is>
          <t>MI220937504</t>
        </is>
      </c>
      <c r="J639" t="n">
        <v>71.0</v>
      </c>
      <c r="K639" t="inlineStr">
        <is>
          <t>COMPLETED</t>
        </is>
      </c>
      <c r="L639" t="inlineStr">
        <is>
          <t>MARK_AS_COMPLETED</t>
        </is>
      </c>
      <c r="M639" t="inlineStr">
        <is>
          <t>Queue</t>
        </is>
      </c>
      <c r="N639" t="n">
        <v>2.0</v>
      </c>
      <c r="O639" s="1" t="n">
        <v>44806.80731481482</v>
      </c>
      <c r="P639" s="1" t="n">
        <v>44806.87813657407</v>
      </c>
      <c r="Q639" t="n">
        <v>5746.0</v>
      </c>
      <c r="R639" t="n">
        <v>373.0</v>
      </c>
      <c r="S639" t="b">
        <v>0</v>
      </c>
      <c r="T639" t="inlineStr">
        <is>
          <t>N/A</t>
        </is>
      </c>
      <c r="U639" t="b">
        <v>0</v>
      </c>
      <c r="V639" t="inlineStr">
        <is>
          <t>Kalyani Mane</t>
        </is>
      </c>
      <c r="W639" s="1" t="n">
        <v>44806.84946759259</v>
      </c>
      <c r="X639" t="n">
        <v>206.0</v>
      </c>
      <c r="Y639" t="n">
        <v>71.0</v>
      </c>
      <c r="Z639" t="n">
        <v>0.0</v>
      </c>
      <c r="AA639" t="n">
        <v>71.0</v>
      </c>
      <c r="AB639" t="n">
        <v>0.0</v>
      </c>
      <c r="AC639" t="n">
        <v>6.0</v>
      </c>
      <c r="AD639" t="n">
        <v>0.0</v>
      </c>
      <c r="AE639" t="n">
        <v>0.0</v>
      </c>
      <c r="AF639" t="n">
        <v>0.0</v>
      </c>
      <c r="AG639" t="n">
        <v>0.0</v>
      </c>
      <c r="AH639" t="inlineStr">
        <is>
          <t>Rohit Mawal</t>
        </is>
      </c>
      <c r="AI639" s="1" t="n">
        <v>44806.87813657407</v>
      </c>
      <c r="AJ639" t="n">
        <v>161.0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  <c r="BF639" t="inlineStr">
        <is>
          <t>02-09-2022</t>
        </is>
      </c>
      <c r="BG639" t="n">
        <v>101.0</v>
      </c>
      <c r="BH639" t="inlineStr">
        <is>
          <t>NO</t>
        </is>
      </c>
    </row>
    <row r="640">
      <c r="A640" t="inlineStr">
        <is>
          <t>WI22094618</t>
        </is>
      </c>
      <c r="B640" t="inlineStr">
        <is>
          <t>DATA_VALIDATION</t>
        </is>
      </c>
      <c r="C640" t="inlineStr">
        <is>
          <t>201300025136</t>
        </is>
      </c>
      <c r="D640" t="inlineStr">
        <is>
          <t>Folder</t>
        </is>
      </c>
      <c r="E640" s="2">
        <f>HYPERLINK("capsilon://?command=openfolder&amp;siteaddress=FAM.docvelocity-na8.net&amp;folderid=FX6F8CE384-087D-28A1-820C-1601D5057740","FX22088707")</f>
        <v>0.0</v>
      </c>
      <c r="F640" t="inlineStr">
        <is>
          <t/>
        </is>
      </c>
      <c r="G640" t="inlineStr">
        <is>
          <t/>
        </is>
      </c>
      <c r="H640" t="inlineStr">
        <is>
          <t>Mailitem</t>
        </is>
      </c>
      <c r="I640" t="inlineStr">
        <is>
          <t>MI220937529</t>
        </is>
      </c>
      <c r="J640" t="n">
        <v>28.0</v>
      </c>
      <c r="K640" t="inlineStr">
        <is>
          <t>COMPLETED</t>
        </is>
      </c>
      <c r="L640" t="inlineStr">
        <is>
          <t>MARK_AS_COMPLETED</t>
        </is>
      </c>
      <c r="M640" t="inlineStr">
        <is>
          <t>Queue</t>
        </is>
      </c>
      <c r="N640" t="n">
        <v>2.0</v>
      </c>
      <c r="O640" s="1" t="n">
        <v>44806.80873842593</v>
      </c>
      <c r="P640" s="1" t="n">
        <v>44806.87920138889</v>
      </c>
      <c r="Q640" t="n">
        <v>5886.0</v>
      </c>
      <c r="R640" t="n">
        <v>202.0</v>
      </c>
      <c r="S640" t="b">
        <v>0</v>
      </c>
      <c r="T640" t="inlineStr">
        <is>
          <t>N/A</t>
        </is>
      </c>
      <c r="U640" t="b">
        <v>0</v>
      </c>
      <c r="V640" t="inlineStr">
        <is>
          <t>Kalyani Mane</t>
        </is>
      </c>
      <c r="W640" s="1" t="n">
        <v>44806.85076388889</v>
      </c>
      <c r="X640" t="n">
        <v>111.0</v>
      </c>
      <c r="Y640" t="n">
        <v>21.0</v>
      </c>
      <c r="Z640" t="n">
        <v>0.0</v>
      </c>
      <c r="AA640" t="n">
        <v>21.0</v>
      </c>
      <c r="AB640" t="n">
        <v>0.0</v>
      </c>
      <c r="AC640" t="n">
        <v>0.0</v>
      </c>
      <c r="AD640" t="n">
        <v>7.0</v>
      </c>
      <c r="AE640" t="n">
        <v>0.0</v>
      </c>
      <c r="AF640" t="n">
        <v>0.0</v>
      </c>
      <c r="AG640" t="n">
        <v>0.0</v>
      </c>
      <c r="AH640" t="inlineStr">
        <is>
          <t>Rohit Mawal</t>
        </is>
      </c>
      <c r="AI640" s="1" t="n">
        <v>44806.87920138889</v>
      </c>
      <c r="AJ640" t="n">
        <v>91.0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7.0</v>
      </c>
      <c r="AQ640" t="n">
        <v>0.0</v>
      </c>
      <c r="AR640" t="n">
        <v>0.0</v>
      </c>
      <c r="AS640" t="n">
        <v>0.0</v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  <c r="BF640" t="inlineStr">
        <is>
          <t>02-09-2022</t>
        </is>
      </c>
      <c r="BG640" t="n">
        <v>101.0</v>
      </c>
      <c r="BH640" t="inlineStr">
        <is>
          <t>NO</t>
        </is>
      </c>
    </row>
    <row r="641">
      <c r="A641" t="inlineStr">
        <is>
          <t>WI22094620</t>
        </is>
      </c>
      <c r="B641" t="inlineStr">
        <is>
          <t>DATA_VALIDATION</t>
        </is>
      </c>
      <c r="C641" t="inlineStr">
        <is>
          <t>201300025169</t>
        </is>
      </c>
      <c r="D641" t="inlineStr">
        <is>
          <t>Folder</t>
        </is>
      </c>
      <c r="E641" s="2">
        <f>HYPERLINK("capsilon://?command=openfolder&amp;siteaddress=FAM.docvelocity-na8.net&amp;folderid=FXEF1EDECD-04A7-9E0D-DD22-9E92927FFBD0","FX2209385")</f>
        <v>0.0</v>
      </c>
      <c r="F641" t="inlineStr">
        <is>
          <t/>
        </is>
      </c>
      <c r="G641" t="inlineStr">
        <is>
          <t/>
        </is>
      </c>
      <c r="H641" t="inlineStr">
        <is>
          <t>Mailitem</t>
        </is>
      </c>
      <c r="I641" t="inlineStr">
        <is>
          <t>MI220937556</t>
        </is>
      </c>
      <c r="J641" t="n">
        <v>953.0</v>
      </c>
      <c r="K641" t="inlineStr">
        <is>
          <t>COMPLETED</t>
        </is>
      </c>
      <c r="L641" t="inlineStr">
        <is>
          <t>MARK_AS_COMPLETED</t>
        </is>
      </c>
      <c r="M641" t="inlineStr">
        <is>
          <t>Queue</t>
        </is>
      </c>
      <c r="N641" t="n">
        <v>1.0</v>
      </c>
      <c r="O641" s="1" t="n">
        <v>44806.812060185184</v>
      </c>
      <c r="P641" s="1" t="n">
        <v>44806.88337962963</v>
      </c>
      <c r="Q641" t="n">
        <v>5401.0</v>
      </c>
      <c r="R641" t="n">
        <v>761.0</v>
      </c>
      <c r="S641" t="b">
        <v>0</v>
      </c>
      <c r="T641" t="inlineStr">
        <is>
          <t>N/A</t>
        </is>
      </c>
      <c r="U641" t="b">
        <v>0</v>
      </c>
      <c r="V641" t="inlineStr">
        <is>
          <t>Kalyani Mane</t>
        </is>
      </c>
      <c r="W641" s="1" t="n">
        <v>44806.88337962963</v>
      </c>
      <c r="X641" t="n">
        <v>723.0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953.0</v>
      </c>
      <c r="AE641" t="n">
        <v>903.0</v>
      </c>
      <c r="AF641" t="n">
        <v>0.0</v>
      </c>
      <c r="AG641" t="n">
        <v>22.0</v>
      </c>
      <c r="AH641" t="inlineStr">
        <is>
          <t>N/A</t>
        </is>
      </c>
      <c r="AI641" t="inlineStr">
        <is>
          <t>N/A</t>
        </is>
      </c>
      <c r="AJ641" t="inlineStr">
        <is>
          <t>N/A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  <c r="AN641" t="inlineStr">
        <is>
          <t>N/A</t>
        </is>
      </c>
      <c r="AO641" t="inlineStr">
        <is>
          <t>N/A</t>
        </is>
      </c>
      <c r="AP641" t="inlineStr">
        <is>
          <t>N/A</t>
        </is>
      </c>
      <c r="AQ641" t="inlineStr">
        <is>
          <t>N/A</t>
        </is>
      </c>
      <c r="AR641" t="inlineStr">
        <is>
          <t>N/A</t>
        </is>
      </c>
      <c r="AS641" t="inlineStr">
        <is>
          <t>N/A</t>
        </is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  <c r="BF641" t="inlineStr">
        <is>
          <t>02-09-2022</t>
        </is>
      </c>
      <c r="BG641" t="n">
        <v>102.0</v>
      </c>
      <c r="BH641" t="inlineStr">
        <is>
          <t>NO</t>
        </is>
      </c>
    </row>
    <row r="642">
      <c r="A642" t="inlineStr">
        <is>
          <t>WI22094621</t>
        </is>
      </c>
      <c r="B642" t="inlineStr">
        <is>
          <t>DATA_VALIDATION</t>
        </is>
      </c>
      <c r="C642" t="inlineStr">
        <is>
          <t>201110013085</t>
        </is>
      </c>
      <c r="D642" t="inlineStr">
        <is>
          <t>Folder</t>
        </is>
      </c>
      <c r="E642" s="2">
        <f>HYPERLINK("capsilon://?command=openfolder&amp;siteaddress=FAM.docvelocity-na8.net&amp;folderid=FX0A4FA659-46A7-D3A1-8F77-A6D31C3A17E0","FX2209594")</f>
        <v>0.0</v>
      </c>
      <c r="F642" t="inlineStr">
        <is>
          <t/>
        </is>
      </c>
      <c r="G642" t="inlineStr">
        <is>
          <t/>
        </is>
      </c>
      <c r="H642" t="inlineStr">
        <is>
          <t>Mailitem</t>
        </is>
      </c>
      <c r="I642" t="inlineStr">
        <is>
          <t>MI220937573</t>
        </is>
      </c>
      <c r="J642" t="n">
        <v>58.0</v>
      </c>
      <c r="K642" t="inlineStr">
        <is>
          <t>COMPLETED</t>
        </is>
      </c>
      <c r="L642" t="inlineStr">
        <is>
          <t>MARK_AS_COMPLETED</t>
        </is>
      </c>
      <c r="M642" t="inlineStr">
        <is>
          <t>Queue</t>
        </is>
      </c>
      <c r="N642" t="n">
        <v>2.0</v>
      </c>
      <c r="O642" s="1" t="n">
        <v>44806.812569444446</v>
      </c>
      <c r="P642" s="1" t="n">
        <v>44806.90462962963</v>
      </c>
      <c r="Q642" t="n">
        <v>6659.0</v>
      </c>
      <c r="R642" t="n">
        <v>1295.0</v>
      </c>
      <c r="S642" t="b">
        <v>0</v>
      </c>
      <c r="T642" t="inlineStr">
        <is>
          <t>N/A</t>
        </is>
      </c>
      <c r="U642" t="b">
        <v>0</v>
      </c>
      <c r="V642" t="inlineStr">
        <is>
          <t>Kalyani Mane</t>
        </is>
      </c>
      <c r="W642" s="1" t="n">
        <v>44806.8978587963</v>
      </c>
      <c r="X642" t="n">
        <v>1250.0</v>
      </c>
      <c r="Y642" t="n">
        <v>10.0</v>
      </c>
      <c r="Z642" t="n">
        <v>0.0</v>
      </c>
      <c r="AA642" t="n">
        <v>10.0</v>
      </c>
      <c r="AB642" t="n">
        <v>58.0</v>
      </c>
      <c r="AC642" t="n">
        <v>7.0</v>
      </c>
      <c r="AD642" t="n">
        <v>48.0</v>
      </c>
      <c r="AE642" t="n">
        <v>0.0</v>
      </c>
      <c r="AF642" t="n">
        <v>0.0</v>
      </c>
      <c r="AG642" t="n">
        <v>0.0</v>
      </c>
      <c r="AH642" t="inlineStr">
        <is>
          <t>Rohit Mawal</t>
        </is>
      </c>
      <c r="AI642" s="1" t="n">
        <v>44806.90462962963</v>
      </c>
      <c r="AJ642" t="n">
        <v>38.0</v>
      </c>
      <c r="AK642" t="n">
        <v>0.0</v>
      </c>
      <c r="AL642" t="n">
        <v>0.0</v>
      </c>
      <c r="AM642" t="n">
        <v>0.0</v>
      </c>
      <c r="AN642" t="n">
        <v>58.0</v>
      </c>
      <c r="AO642" t="n">
        <v>0.0</v>
      </c>
      <c r="AP642" t="n">
        <v>48.0</v>
      </c>
      <c r="AQ642" t="n">
        <v>0.0</v>
      </c>
      <c r="AR642" t="n">
        <v>0.0</v>
      </c>
      <c r="AS642" t="n">
        <v>0.0</v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  <c r="BF642" t="inlineStr">
        <is>
          <t>02-09-2022</t>
        </is>
      </c>
      <c r="BG642" t="n">
        <v>132.0</v>
      </c>
      <c r="BH642" t="inlineStr">
        <is>
          <t>NO</t>
        </is>
      </c>
    </row>
    <row r="643">
      <c r="A643" t="inlineStr">
        <is>
          <t>WI22094631</t>
        </is>
      </c>
      <c r="B643" t="inlineStr">
        <is>
          <t>DATA_VALIDATION</t>
        </is>
      </c>
      <c r="C643" t="inlineStr">
        <is>
          <t>201300025184</t>
        </is>
      </c>
      <c r="D643" t="inlineStr">
        <is>
          <t>Folder</t>
        </is>
      </c>
      <c r="E643" s="2">
        <f>HYPERLINK("capsilon://?command=openfolder&amp;siteaddress=FAM.docvelocity-na8.net&amp;folderid=FXB8C4A84C-F001-E492-4515-9CF9650C14E7","FX2209548")</f>
        <v>0.0</v>
      </c>
      <c r="F643" t="inlineStr">
        <is>
          <t/>
        </is>
      </c>
      <c r="G643" t="inlineStr">
        <is>
          <t/>
        </is>
      </c>
      <c r="H643" t="inlineStr">
        <is>
          <t>Mailitem</t>
        </is>
      </c>
      <c r="I643" t="inlineStr">
        <is>
          <t>MI220937292</t>
        </is>
      </c>
      <c r="J643" t="n">
        <v>184.0</v>
      </c>
      <c r="K643" t="inlineStr">
        <is>
          <t>COMPLETED</t>
        </is>
      </c>
      <c r="L643" t="inlineStr">
        <is>
          <t>MARK_AS_COMPLETED</t>
        </is>
      </c>
      <c r="M643" t="inlineStr">
        <is>
          <t>Queue</t>
        </is>
      </c>
      <c r="N643" t="n">
        <v>2.0</v>
      </c>
      <c r="O643" s="1" t="n">
        <v>44806.835694444446</v>
      </c>
      <c r="P643" s="1" t="n">
        <v>44806.87627314815</v>
      </c>
      <c r="Q643" t="n">
        <v>2192.0</v>
      </c>
      <c r="R643" t="n">
        <v>1314.0</v>
      </c>
      <c r="S643" t="b">
        <v>0</v>
      </c>
      <c r="T643" t="inlineStr">
        <is>
          <t>N/A</t>
        </is>
      </c>
      <c r="U643" t="b">
        <v>1</v>
      </c>
      <c r="V643" t="inlineStr">
        <is>
          <t>Kalyani Mane</t>
        </is>
      </c>
      <c r="W643" s="1" t="n">
        <v>44806.84707175926</v>
      </c>
      <c r="X643" t="n">
        <v>702.0</v>
      </c>
      <c r="Y643" t="n">
        <v>157.0</v>
      </c>
      <c r="Z643" t="n">
        <v>0.0</v>
      </c>
      <c r="AA643" t="n">
        <v>157.0</v>
      </c>
      <c r="AB643" t="n">
        <v>0.0</v>
      </c>
      <c r="AC643" t="n">
        <v>4.0</v>
      </c>
      <c r="AD643" t="n">
        <v>27.0</v>
      </c>
      <c r="AE643" t="n">
        <v>0.0</v>
      </c>
      <c r="AF643" t="n">
        <v>0.0</v>
      </c>
      <c r="AG643" t="n">
        <v>0.0</v>
      </c>
      <c r="AH643" t="inlineStr">
        <is>
          <t>Rohit Mawal</t>
        </is>
      </c>
      <c r="AI643" s="1" t="n">
        <v>44806.87627314815</v>
      </c>
      <c r="AJ643" t="n">
        <v>474.0</v>
      </c>
      <c r="AK643" t="n">
        <v>2.0</v>
      </c>
      <c r="AL643" t="n">
        <v>0.0</v>
      </c>
      <c r="AM643" t="n">
        <v>2.0</v>
      </c>
      <c r="AN643" t="n">
        <v>0.0</v>
      </c>
      <c r="AO643" t="n">
        <v>1.0</v>
      </c>
      <c r="AP643" t="n">
        <v>25.0</v>
      </c>
      <c r="AQ643" t="n">
        <v>0.0</v>
      </c>
      <c r="AR643" t="n">
        <v>0.0</v>
      </c>
      <c r="AS643" t="n">
        <v>0.0</v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  <c r="BF643" t="inlineStr">
        <is>
          <t>02-09-2022</t>
        </is>
      </c>
      <c r="BG643" t="n">
        <v>58.0</v>
      </c>
      <c r="BH643" t="inlineStr">
        <is>
          <t>NO</t>
        </is>
      </c>
    </row>
    <row r="644">
      <c r="A644" t="inlineStr">
        <is>
          <t>WI22094682</t>
        </is>
      </c>
      <c r="B644" t="inlineStr">
        <is>
          <t>DATA_VALIDATION</t>
        </is>
      </c>
      <c r="C644" t="inlineStr">
        <is>
          <t>201300025169</t>
        </is>
      </c>
      <c r="D644" t="inlineStr">
        <is>
          <t>Folder</t>
        </is>
      </c>
      <c r="E644" s="2">
        <f>HYPERLINK("capsilon://?command=openfolder&amp;siteaddress=FAM.docvelocity-na8.net&amp;folderid=FXEF1EDECD-04A7-9E0D-DD22-9E92927FFBD0","FX2209385")</f>
        <v>0.0</v>
      </c>
      <c r="F644" t="inlineStr">
        <is>
          <t/>
        </is>
      </c>
      <c r="G644" t="inlineStr">
        <is>
          <t/>
        </is>
      </c>
      <c r="H644" t="inlineStr">
        <is>
          <t>Mailitem</t>
        </is>
      </c>
      <c r="I644" t="inlineStr">
        <is>
          <t>MI220937556</t>
        </is>
      </c>
      <c r="J644" t="n">
        <v>1002.0</v>
      </c>
      <c r="K644" t="inlineStr">
        <is>
          <t>COMPLETED</t>
        </is>
      </c>
      <c r="L644" t="inlineStr">
        <is>
          <t>MARK_AS_COMPLETED</t>
        </is>
      </c>
      <c r="M644" t="inlineStr">
        <is>
          <t>Queue</t>
        </is>
      </c>
      <c r="N644" t="n">
        <v>2.0</v>
      </c>
      <c r="O644" s="1" t="n">
        <v>44806.8855787037</v>
      </c>
      <c r="P644" s="1" t="n">
        <v>44807.00172453704</v>
      </c>
      <c r="Q644" t="n">
        <v>6308.0</v>
      </c>
      <c r="R644" t="n">
        <v>3727.0</v>
      </c>
      <c r="S644" t="b">
        <v>0</v>
      </c>
      <c r="T644" t="inlineStr">
        <is>
          <t>N/A</t>
        </is>
      </c>
      <c r="U644" t="b">
        <v>1</v>
      </c>
      <c r="V644" t="inlineStr">
        <is>
          <t>Kalyani Mane</t>
        </is>
      </c>
      <c r="W644" s="1" t="n">
        <v>44806.92273148148</v>
      </c>
      <c r="X644" t="n">
        <v>2148.0</v>
      </c>
      <c r="Y644" t="n">
        <v>292.0</v>
      </c>
      <c r="Z644" t="n">
        <v>0.0</v>
      </c>
      <c r="AA644" t="n">
        <v>292.0</v>
      </c>
      <c r="AB644" t="n">
        <v>642.0</v>
      </c>
      <c r="AC644" t="n">
        <v>83.0</v>
      </c>
      <c r="AD644" t="n">
        <v>710.0</v>
      </c>
      <c r="AE644" t="n">
        <v>0.0</v>
      </c>
      <c r="AF644" t="n">
        <v>0.0</v>
      </c>
      <c r="AG644" t="n">
        <v>0.0</v>
      </c>
      <c r="AH644" t="inlineStr">
        <is>
          <t>Rohit Mawal</t>
        </is>
      </c>
      <c r="AI644" s="1" t="n">
        <v>44807.00172453704</v>
      </c>
      <c r="AJ644" t="n">
        <v>13.0</v>
      </c>
      <c r="AK644" t="n">
        <v>0.0</v>
      </c>
      <c r="AL644" t="n">
        <v>0.0</v>
      </c>
      <c r="AM644" t="n">
        <v>0.0</v>
      </c>
      <c r="AN644" t="n">
        <v>642.0</v>
      </c>
      <c r="AO644" t="n">
        <v>0.0</v>
      </c>
      <c r="AP644" t="n">
        <v>710.0</v>
      </c>
      <c r="AQ644" t="n">
        <v>0.0</v>
      </c>
      <c r="AR644" t="n">
        <v>0.0</v>
      </c>
      <c r="AS644" t="n">
        <v>0.0</v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  <c r="BF644" t="inlineStr">
        <is>
          <t>02-09-2022</t>
        </is>
      </c>
      <c r="BG644" t="n">
        <v>167.0</v>
      </c>
      <c r="BH644" t="inlineStr">
        <is>
          <t>NO</t>
        </is>
      </c>
    </row>
    <row r="645">
      <c r="A645" t="inlineStr">
        <is>
          <t>WI22094710</t>
        </is>
      </c>
      <c r="B645" t="inlineStr">
        <is>
          <t>DATA_VALIDATION</t>
        </is>
      </c>
      <c r="C645" t="inlineStr">
        <is>
          <t>201300025143</t>
        </is>
      </c>
      <c r="D645" t="inlineStr">
        <is>
          <t>Folder</t>
        </is>
      </c>
      <c r="E645" s="2">
        <f>HYPERLINK("capsilon://?command=openfolder&amp;siteaddress=FAM.docvelocity-na8.net&amp;folderid=FX289F4B52-E489-7EAA-B891-689164125602","FX22088837")</f>
        <v>0.0</v>
      </c>
      <c r="F645" t="inlineStr">
        <is>
          <t/>
        </is>
      </c>
      <c r="G645" t="inlineStr">
        <is>
          <t/>
        </is>
      </c>
      <c r="H645" t="inlineStr">
        <is>
          <t>Mailitem</t>
        </is>
      </c>
      <c r="I645" t="inlineStr">
        <is>
          <t>MI220938324</t>
        </is>
      </c>
      <c r="J645" t="n">
        <v>28.0</v>
      </c>
      <c r="K645" t="inlineStr">
        <is>
          <t>COMPLETED</t>
        </is>
      </c>
      <c r="L645" t="inlineStr">
        <is>
          <t>MARK_AS_COMPLETED</t>
        </is>
      </c>
      <c r="M645" t="inlineStr">
        <is>
          <t>Queue</t>
        </is>
      </c>
      <c r="N645" t="n">
        <v>1.0</v>
      </c>
      <c r="O645" s="1" t="n">
        <v>44807.07423611111</v>
      </c>
      <c r="P645" s="1" t="n">
        <v>44807.09168981481</v>
      </c>
      <c r="Q645" t="n">
        <v>1401.0</v>
      </c>
      <c r="R645" t="n">
        <v>107.0</v>
      </c>
      <c r="S645" t="b">
        <v>0</v>
      </c>
      <c r="T645" t="inlineStr">
        <is>
          <t>N/A</t>
        </is>
      </c>
      <c r="U645" t="b">
        <v>0</v>
      </c>
      <c r="V645" t="inlineStr">
        <is>
          <t>Kalyani Mane</t>
        </is>
      </c>
      <c r="W645" s="1" t="n">
        <v>44807.09168981481</v>
      </c>
      <c r="X645" t="n">
        <v>96.0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28.0</v>
      </c>
      <c r="AE645" t="n">
        <v>21.0</v>
      </c>
      <c r="AF645" t="n">
        <v>0.0</v>
      </c>
      <c r="AG645" t="n">
        <v>2.0</v>
      </c>
      <c r="AH645" t="inlineStr">
        <is>
          <t>N/A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  <c r="AN645" t="inlineStr">
        <is>
          <t>N/A</t>
        </is>
      </c>
      <c r="AO645" t="inlineStr">
        <is>
          <t>N/A</t>
        </is>
      </c>
      <c r="AP645" t="inlineStr">
        <is>
          <t>N/A</t>
        </is>
      </c>
      <c r="AQ645" t="inlineStr">
        <is>
          <t>N/A</t>
        </is>
      </c>
      <c r="AR645" t="inlineStr">
        <is>
          <t>N/A</t>
        </is>
      </c>
      <c r="AS645" t="inlineStr">
        <is>
          <t>N/A</t>
        </is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  <c r="BF645" t="inlineStr">
        <is>
          <t>03-09-2022</t>
        </is>
      </c>
      <c r="BG645" t="n">
        <v>25.0</v>
      </c>
      <c r="BH645" t="inlineStr">
        <is>
          <t>NO</t>
        </is>
      </c>
    </row>
    <row r="646">
      <c r="A646" t="inlineStr">
        <is>
          <t>WI22094713</t>
        </is>
      </c>
      <c r="B646" t="inlineStr">
        <is>
          <t>DATA_VALIDATION</t>
        </is>
      </c>
      <c r="C646" t="inlineStr">
        <is>
          <t>201300025143</t>
        </is>
      </c>
      <c r="D646" t="inlineStr">
        <is>
          <t>Folder</t>
        </is>
      </c>
      <c r="E646" s="2">
        <f>HYPERLINK("capsilon://?command=openfolder&amp;siteaddress=FAM.docvelocity-na8.net&amp;folderid=FX289F4B52-E489-7EAA-B891-689164125602","FX22088837")</f>
        <v>0.0</v>
      </c>
      <c r="F646" t="inlineStr">
        <is>
          <t/>
        </is>
      </c>
      <c r="G646" t="inlineStr">
        <is>
          <t/>
        </is>
      </c>
      <c r="H646" t="inlineStr">
        <is>
          <t>Mailitem</t>
        </is>
      </c>
      <c r="I646" t="inlineStr">
        <is>
          <t>MI220938324</t>
        </is>
      </c>
      <c r="J646" t="n">
        <v>56.0</v>
      </c>
      <c r="K646" t="inlineStr">
        <is>
          <t>COMPLETED</t>
        </is>
      </c>
      <c r="L646" t="inlineStr">
        <is>
          <t>MARK_AS_COMPLETED</t>
        </is>
      </c>
      <c r="M646" t="inlineStr">
        <is>
          <t>Queue</t>
        </is>
      </c>
      <c r="N646" t="n">
        <v>2.0</v>
      </c>
      <c r="O646" s="1" t="n">
        <v>44807.09303240741</v>
      </c>
      <c r="P646" s="1" t="n">
        <v>44807.126597222225</v>
      </c>
      <c r="Q646" t="n">
        <v>2043.0</v>
      </c>
      <c r="R646" t="n">
        <v>857.0</v>
      </c>
      <c r="S646" t="b">
        <v>0</v>
      </c>
      <c r="T646" t="inlineStr">
        <is>
          <t>N/A</t>
        </is>
      </c>
      <c r="U646" t="b">
        <v>1</v>
      </c>
      <c r="V646" t="inlineStr">
        <is>
          <t>Kalyani Mane</t>
        </is>
      </c>
      <c r="W646" s="1" t="n">
        <v>44807.098125</v>
      </c>
      <c r="X646" t="n">
        <v>396.0</v>
      </c>
      <c r="Y646" t="n">
        <v>42.0</v>
      </c>
      <c r="Z646" t="n">
        <v>0.0</v>
      </c>
      <c r="AA646" t="n">
        <v>42.0</v>
      </c>
      <c r="AB646" t="n">
        <v>0.0</v>
      </c>
      <c r="AC646" t="n">
        <v>3.0</v>
      </c>
      <c r="AD646" t="n">
        <v>14.0</v>
      </c>
      <c r="AE646" t="n">
        <v>0.0</v>
      </c>
      <c r="AF646" t="n">
        <v>0.0</v>
      </c>
      <c r="AG646" t="n">
        <v>0.0</v>
      </c>
      <c r="AH646" t="inlineStr">
        <is>
          <t>Sanjana Uttekar</t>
        </is>
      </c>
      <c r="AI646" s="1" t="n">
        <v>44807.126597222225</v>
      </c>
      <c r="AJ646" t="n">
        <v>461.0</v>
      </c>
      <c r="AK646" t="n">
        <v>1.0</v>
      </c>
      <c r="AL646" t="n">
        <v>0.0</v>
      </c>
      <c r="AM646" t="n">
        <v>1.0</v>
      </c>
      <c r="AN646" t="n">
        <v>0.0</v>
      </c>
      <c r="AO646" t="n">
        <v>1.0</v>
      </c>
      <c r="AP646" t="n">
        <v>13.0</v>
      </c>
      <c r="AQ646" t="n">
        <v>0.0</v>
      </c>
      <c r="AR646" t="n">
        <v>0.0</v>
      </c>
      <c r="AS646" t="n">
        <v>0.0</v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  <c r="BF646" t="inlineStr">
        <is>
          <t>03-09-2022</t>
        </is>
      </c>
      <c r="BG646" t="n">
        <v>48.0</v>
      </c>
      <c r="BH646" t="inlineStr">
        <is>
          <t>NO</t>
        </is>
      </c>
    </row>
    <row r="647">
      <c r="A647" t="inlineStr">
        <is>
          <t>WI2209489</t>
        </is>
      </c>
      <c r="B647" t="inlineStr">
        <is>
          <t>DATA_VALIDATION</t>
        </is>
      </c>
      <c r="C647" t="inlineStr">
        <is>
          <t>201330024988</t>
        </is>
      </c>
      <c r="D647" t="inlineStr">
        <is>
          <t>Folder</t>
        </is>
      </c>
      <c r="E647" s="2">
        <f>HYPERLINK("capsilon://?command=openfolder&amp;siteaddress=FAM.docvelocity-na8.net&amp;folderid=FX3AA21B1C-46A7-C6FD-A183-3D4B1DFE075A","FX22088677")</f>
        <v>0.0</v>
      </c>
      <c r="F647" t="inlineStr">
        <is>
          <t/>
        </is>
      </c>
      <c r="G647" t="inlineStr">
        <is>
          <t/>
        </is>
      </c>
      <c r="H647" t="inlineStr">
        <is>
          <t>Mailitem</t>
        </is>
      </c>
      <c r="I647" t="inlineStr">
        <is>
          <t>MI22093384</t>
        </is>
      </c>
      <c r="J647" t="n">
        <v>94.0</v>
      </c>
      <c r="K647" t="inlineStr">
        <is>
          <t>COMPLETED</t>
        </is>
      </c>
      <c r="L647" t="inlineStr">
        <is>
          <t>MARK_AS_COMPLETED</t>
        </is>
      </c>
      <c r="M647" t="inlineStr">
        <is>
          <t>Queue</t>
        </is>
      </c>
      <c r="N647" t="n">
        <v>2.0</v>
      </c>
      <c r="O647" s="1" t="n">
        <v>44805.41873842593</v>
      </c>
      <c r="P647" s="1" t="n">
        <v>44805.4408912037</v>
      </c>
      <c r="Q647" t="n">
        <v>1007.0</v>
      </c>
      <c r="R647" t="n">
        <v>907.0</v>
      </c>
      <c r="S647" t="b">
        <v>0</v>
      </c>
      <c r="T647" t="inlineStr">
        <is>
          <t>N/A</t>
        </is>
      </c>
      <c r="U647" t="b">
        <v>1</v>
      </c>
      <c r="V647" t="inlineStr">
        <is>
          <t>Nikita Mandage</t>
        </is>
      </c>
      <c r="W647" s="1" t="n">
        <v>44805.42773148148</v>
      </c>
      <c r="X647" t="n">
        <v>749.0</v>
      </c>
      <c r="Y647" t="n">
        <v>94.0</v>
      </c>
      <c r="Z647" t="n">
        <v>0.0</v>
      </c>
      <c r="AA647" t="n">
        <v>94.0</v>
      </c>
      <c r="AB647" t="n">
        <v>0.0</v>
      </c>
      <c r="AC647" t="n">
        <v>2.0</v>
      </c>
      <c r="AD647" t="n">
        <v>0.0</v>
      </c>
      <c r="AE647" t="n">
        <v>0.0</v>
      </c>
      <c r="AF647" t="n">
        <v>0.0</v>
      </c>
      <c r="AG647" t="n">
        <v>0.0</v>
      </c>
      <c r="AH647" t="inlineStr">
        <is>
          <t>Aditya Tade</t>
        </is>
      </c>
      <c r="AI647" s="1" t="n">
        <v>44805.4408912037</v>
      </c>
      <c r="AJ647" t="n">
        <v>152.0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  <c r="BF647" t="inlineStr">
        <is>
          <t>01-09-2022</t>
        </is>
      </c>
      <c r="BG647" t="n">
        <v>31.0</v>
      </c>
      <c r="BH647" t="inlineStr">
        <is>
          <t>NO</t>
        </is>
      </c>
    </row>
    <row r="648">
      <c r="A648" t="inlineStr">
        <is>
          <t>WI2209492</t>
        </is>
      </c>
      <c r="B648" t="inlineStr">
        <is>
          <t>DATA_VALIDATION</t>
        </is>
      </c>
      <c r="C648" t="inlineStr">
        <is>
          <t>201330008481</t>
        </is>
      </c>
      <c r="D648" t="inlineStr">
        <is>
          <t>Folder</t>
        </is>
      </c>
      <c r="E648" s="2">
        <f>HYPERLINK("capsilon://?command=openfolder&amp;siteaddress=FAM.docvelocity-na8.net&amp;folderid=FX21E647B4-573E-420A-AD61-3DCC9AC650A2","FX22088729")</f>
        <v>0.0</v>
      </c>
      <c r="F648" t="inlineStr">
        <is>
          <t/>
        </is>
      </c>
      <c r="G648" t="inlineStr">
        <is>
          <t/>
        </is>
      </c>
      <c r="H648" t="inlineStr">
        <is>
          <t>Mailitem</t>
        </is>
      </c>
      <c r="I648" t="inlineStr">
        <is>
          <t>MI22094058</t>
        </is>
      </c>
      <c r="J648" t="n">
        <v>28.0</v>
      </c>
      <c r="K648" t="inlineStr">
        <is>
          <t>COMPLETED</t>
        </is>
      </c>
      <c r="L648" t="inlineStr">
        <is>
          <t>MARK_AS_COMPLETED</t>
        </is>
      </c>
      <c r="M648" t="inlineStr">
        <is>
          <t>Queue</t>
        </is>
      </c>
      <c r="N648" t="n">
        <v>2.0</v>
      </c>
      <c r="O648" s="1" t="n">
        <v>44805.418854166666</v>
      </c>
      <c r="P648" s="1" t="n">
        <v>44805.49899305555</v>
      </c>
      <c r="Q648" t="n">
        <v>6380.0</v>
      </c>
      <c r="R648" t="n">
        <v>544.0</v>
      </c>
      <c r="S648" t="b">
        <v>0</v>
      </c>
      <c r="T648" t="inlineStr">
        <is>
          <t>N/A</t>
        </is>
      </c>
      <c r="U648" t="b">
        <v>0</v>
      </c>
      <c r="V648" t="inlineStr">
        <is>
          <t>Suraj Toradmal</t>
        </is>
      </c>
      <c r="W648" s="1" t="n">
        <v>44805.48364583333</v>
      </c>
      <c r="X648" t="n">
        <v>369.0</v>
      </c>
      <c r="Y648" t="n">
        <v>21.0</v>
      </c>
      <c r="Z648" t="n">
        <v>0.0</v>
      </c>
      <c r="AA648" t="n">
        <v>21.0</v>
      </c>
      <c r="AB648" t="n">
        <v>0.0</v>
      </c>
      <c r="AC648" t="n">
        <v>10.0</v>
      </c>
      <c r="AD648" t="n">
        <v>7.0</v>
      </c>
      <c r="AE648" t="n">
        <v>0.0</v>
      </c>
      <c r="AF648" t="n">
        <v>0.0</v>
      </c>
      <c r="AG648" t="n">
        <v>0.0</v>
      </c>
      <c r="AH648" t="inlineStr">
        <is>
          <t>Sumit Jarhad</t>
        </is>
      </c>
      <c r="AI648" s="1" t="n">
        <v>44805.49899305555</v>
      </c>
      <c r="AJ648" t="n">
        <v>127.0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7.0</v>
      </c>
      <c r="AQ648" t="n">
        <v>0.0</v>
      </c>
      <c r="AR648" t="n">
        <v>0.0</v>
      </c>
      <c r="AS648" t="n">
        <v>0.0</v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  <c r="BF648" t="inlineStr">
        <is>
          <t>01-09-2022</t>
        </is>
      </c>
      <c r="BG648" t="n">
        <v>115.0</v>
      </c>
      <c r="BH648" t="inlineStr">
        <is>
          <t>NO</t>
        </is>
      </c>
    </row>
    <row r="649">
      <c r="A649" t="inlineStr">
        <is>
          <t>WI2209499</t>
        </is>
      </c>
      <c r="B649" t="inlineStr">
        <is>
          <t>DATA_VALIDATION</t>
        </is>
      </c>
      <c r="C649" t="inlineStr">
        <is>
          <t>201330008481</t>
        </is>
      </c>
      <c r="D649" t="inlineStr">
        <is>
          <t>Folder</t>
        </is>
      </c>
      <c r="E649" s="2">
        <f>HYPERLINK("capsilon://?command=openfolder&amp;siteaddress=FAM.docvelocity-na8.net&amp;folderid=FX21E647B4-573E-420A-AD61-3DCC9AC650A2","FX22088729")</f>
        <v>0.0</v>
      </c>
      <c r="F649" t="inlineStr">
        <is>
          <t/>
        </is>
      </c>
      <c r="G649" t="inlineStr">
        <is>
          <t/>
        </is>
      </c>
      <c r="H649" t="inlineStr">
        <is>
          <t>Mailitem</t>
        </is>
      </c>
      <c r="I649" t="inlineStr">
        <is>
          <t>MI22094062</t>
        </is>
      </c>
      <c r="J649" t="n">
        <v>41.0</v>
      </c>
      <c r="K649" t="inlineStr">
        <is>
          <t>COMPLETED</t>
        </is>
      </c>
      <c r="L649" t="inlineStr">
        <is>
          <t>MARK_AS_COMPLETED</t>
        </is>
      </c>
      <c r="M649" t="inlineStr">
        <is>
          <t>Queue</t>
        </is>
      </c>
      <c r="N649" t="n">
        <v>2.0</v>
      </c>
      <c r="O649" s="1" t="n">
        <v>44805.41908564815</v>
      </c>
      <c r="P649" s="1" t="n">
        <v>44805.44180555556</v>
      </c>
      <c r="Q649" t="n">
        <v>1614.0</v>
      </c>
      <c r="R649" t="n">
        <v>349.0</v>
      </c>
      <c r="S649" t="b">
        <v>0</v>
      </c>
      <c r="T649" t="inlineStr">
        <is>
          <t>N/A</t>
        </is>
      </c>
      <c r="U649" t="b">
        <v>0</v>
      </c>
      <c r="V649" t="inlineStr">
        <is>
          <t>Nikita Mandage</t>
        </is>
      </c>
      <c r="W649" s="1" t="n">
        <v>44805.431296296294</v>
      </c>
      <c r="X649" t="n">
        <v>270.0</v>
      </c>
      <c r="Y649" t="n">
        <v>41.0</v>
      </c>
      <c r="Z649" t="n">
        <v>0.0</v>
      </c>
      <c r="AA649" t="n">
        <v>41.0</v>
      </c>
      <c r="AB649" t="n">
        <v>0.0</v>
      </c>
      <c r="AC649" t="n">
        <v>3.0</v>
      </c>
      <c r="AD649" t="n">
        <v>0.0</v>
      </c>
      <c r="AE649" t="n">
        <v>0.0</v>
      </c>
      <c r="AF649" t="n">
        <v>0.0</v>
      </c>
      <c r="AG649" t="n">
        <v>0.0</v>
      </c>
      <c r="AH649" t="inlineStr">
        <is>
          <t>Aditya Tade</t>
        </is>
      </c>
      <c r="AI649" s="1" t="n">
        <v>44805.44180555556</v>
      </c>
      <c r="AJ649" t="n">
        <v>79.0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  <c r="BF649" t="inlineStr">
        <is>
          <t>01-09-2022</t>
        </is>
      </c>
      <c r="BG649" t="n">
        <v>32.0</v>
      </c>
      <c r="BH649" t="inlineStr">
        <is>
          <t>NO</t>
        </is>
      </c>
    </row>
    <row r="650">
      <c r="A650" t="inlineStr">
        <is>
          <t>WI2209502</t>
        </is>
      </c>
      <c r="B650" t="inlineStr">
        <is>
          <t>DATA_VALIDATION</t>
        </is>
      </c>
      <c r="C650" t="inlineStr">
        <is>
          <t>201330008481</t>
        </is>
      </c>
      <c r="D650" t="inlineStr">
        <is>
          <t>Folder</t>
        </is>
      </c>
      <c r="E650" s="2">
        <f>HYPERLINK("capsilon://?command=openfolder&amp;siteaddress=FAM.docvelocity-na8.net&amp;folderid=FX21E647B4-573E-420A-AD61-3DCC9AC650A2","FX22088729")</f>
        <v>0.0</v>
      </c>
      <c r="F650" t="inlineStr">
        <is>
          <t/>
        </is>
      </c>
      <c r="G650" t="inlineStr">
        <is>
          <t/>
        </is>
      </c>
      <c r="H650" t="inlineStr">
        <is>
          <t>Mailitem</t>
        </is>
      </c>
      <c r="I650" t="inlineStr">
        <is>
          <t>MI22094063</t>
        </is>
      </c>
      <c r="J650" t="n">
        <v>28.0</v>
      </c>
      <c r="K650" t="inlineStr">
        <is>
          <t>COMPLETED</t>
        </is>
      </c>
      <c r="L650" t="inlineStr">
        <is>
          <t>MARK_AS_COMPLETED</t>
        </is>
      </c>
      <c r="M650" t="inlineStr">
        <is>
          <t>Queue</t>
        </is>
      </c>
      <c r="N650" t="n">
        <v>2.0</v>
      </c>
      <c r="O650" s="1" t="n">
        <v>44805.41947916667</v>
      </c>
      <c r="P650" s="1" t="n">
        <v>44805.44243055556</v>
      </c>
      <c r="Q650" t="n">
        <v>1456.0</v>
      </c>
      <c r="R650" t="n">
        <v>527.0</v>
      </c>
      <c r="S650" t="b">
        <v>0</v>
      </c>
      <c r="T650" t="inlineStr">
        <is>
          <t>N/A</t>
        </is>
      </c>
      <c r="U650" t="b">
        <v>0</v>
      </c>
      <c r="V650" t="inlineStr">
        <is>
          <t>Nikita Mandage</t>
        </is>
      </c>
      <c r="W650" s="1" t="n">
        <v>44805.43678240741</v>
      </c>
      <c r="X650" t="n">
        <v>473.0</v>
      </c>
      <c r="Y650" t="n">
        <v>21.0</v>
      </c>
      <c r="Z650" t="n">
        <v>0.0</v>
      </c>
      <c r="AA650" t="n">
        <v>21.0</v>
      </c>
      <c r="AB650" t="n">
        <v>0.0</v>
      </c>
      <c r="AC650" t="n">
        <v>18.0</v>
      </c>
      <c r="AD650" t="n">
        <v>7.0</v>
      </c>
      <c r="AE650" t="n">
        <v>0.0</v>
      </c>
      <c r="AF650" t="n">
        <v>0.0</v>
      </c>
      <c r="AG650" t="n">
        <v>0.0</v>
      </c>
      <c r="AH650" t="inlineStr">
        <is>
          <t>Aditya Tade</t>
        </is>
      </c>
      <c r="AI650" s="1" t="n">
        <v>44805.44243055556</v>
      </c>
      <c r="AJ650" t="n">
        <v>54.0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7.0</v>
      </c>
      <c r="AQ650" t="n">
        <v>0.0</v>
      </c>
      <c r="AR650" t="n">
        <v>0.0</v>
      </c>
      <c r="AS650" t="n">
        <v>0.0</v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  <c r="BF650" t="inlineStr">
        <is>
          <t>01-09-2022</t>
        </is>
      </c>
      <c r="BG650" t="n">
        <v>33.0</v>
      </c>
      <c r="BH650" t="inlineStr">
        <is>
          <t>NO</t>
        </is>
      </c>
    </row>
    <row r="651">
      <c r="A651" t="inlineStr">
        <is>
          <t>WI2209506</t>
        </is>
      </c>
      <c r="B651" t="inlineStr">
        <is>
          <t>DATA_VALIDATION</t>
        </is>
      </c>
      <c r="C651" t="inlineStr">
        <is>
          <t>201330008481</t>
        </is>
      </c>
      <c r="D651" t="inlineStr">
        <is>
          <t>Folder</t>
        </is>
      </c>
      <c r="E651" s="2">
        <f>HYPERLINK("capsilon://?command=openfolder&amp;siteaddress=FAM.docvelocity-na8.net&amp;folderid=FX21E647B4-573E-420A-AD61-3DCC9AC650A2","FX22088729")</f>
        <v>0.0</v>
      </c>
      <c r="F651" t="inlineStr">
        <is>
          <t/>
        </is>
      </c>
      <c r="G651" t="inlineStr">
        <is>
          <t/>
        </is>
      </c>
      <c r="H651" t="inlineStr">
        <is>
          <t>Mailitem</t>
        </is>
      </c>
      <c r="I651" t="inlineStr">
        <is>
          <t>MI22094105</t>
        </is>
      </c>
      <c r="J651" t="n">
        <v>41.0</v>
      </c>
      <c r="K651" t="inlineStr">
        <is>
          <t>COMPLETED</t>
        </is>
      </c>
      <c r="L651" t="inlineStr">
        <is>
          <t>MARK_AS_COMPLETED</t>
        </is>
      </c>
      <c r="M651" t="inlineStr">
        <is>
          <t>Queue</t>
        </is>
      </c>
      <c r="N651" t="n">
        <v>2.0</v>
      </c>
      <c r="O651" s="1" t="n">
        <v>44805.42018518518</v>
      </c>
      <c r="P651" s="1" t="n">
        <v>44805.44325231481</v>
      </c>
      <c r="Q651" t="n">
        <v>1701.0</v>
      </c>
      <c r="R651" t="n">
        <v>292.0</v>
      </c>
      <c r="S651" t="b">
        <v>0</v>
      </c>
      <c r="T651" t="inlineStr">
        <is>
          <t>N/A</t>
        </is>
      </c>
      <c r="U651" t="b">
        <v>0</v>
      </c>
      <c r="V651" t="inlineStr">
        <is>
          <t>Nikita Mandage</t>
        </is>
      </c>
      <c r="W651" s="1" t="n">
        <v>44805.439363425925</v>
      </c>
      <c r="X651" t="n">
        <v>222.0</v>
      </c>
      <c r="Y651" t="n">
        <v>41.0</v>
      </c>
      <c r="Z651" t="n">
        <v>0.0</v>
      </c>
      <c r="AA651" t="n">
        <v>41.0</v>
      </c>
      <c r="AB651" t="n">
        <v>0.0</v>
      </c>
      <c r="AC651" t="n">
        <v>2.0</v>
      </c>
      <c r="AD651" t="n">
        <v>0.0</v>
      </c>
      <c r="AE651" t="n">
        <v>0.0</v>
      </c>
      <c r="AF651" t="n">
        <v>0.0</v>
      </c>
      <c r="AG651" t="n">
        <v>0.0</v>
      </c>
      <c r="AH651" t="inlineStr">
        <is>
          <t>Aditya Tade</t>
        </is>
      </c>
      <c r="AI651" s="1" t="n">
        <v>44805.44325231481</v>
      </c>
      <c r="AJ651" t="n">
        <v>70.0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  <c r="BF651" t="inlineStr">
        <is>
          <t>01-09-2022</t>
        </is>
      </c>
      <c r="BG651" t="n">
        <v>33.0</v>
      </c>
      <c r="BH651" t="inlineStr">
        <is>
          <t>NO</t>
        </is>
      </c>
    </row>
    <row r="652">
      <c r="A652" t="inlineStr">
        <is>
          <t>WI22095319</t>
        </is>
      </c>
      <c r="B652" t="inlineStr">
        <is>
          <t>DATA_VALIDATION</t>
        </is>
      </c>
      <c r="C652" t="inlineStr">
        <is>
          <t>201130014259</t>
        </is>
      </c>
      <c r="D652" t="inlineStr">
        <is>
          <t>Folder</t>
        </is>
      </c>
      <c r="E652" s="2">
        <f>HYPERLINK("capsilon://?command=openfolder&amp;siteaddress=FAM.docvelocity-na8.net&amp;folderid=FXE8C63FE7-571C-8B3A-DFAB-7C916AAE88BF","FX220956")</f>
        <v>0.0</v>
      </c>
      <c r="F652" t="inlineStr">
        <is>
          <t/>
        </is>
      </c>
      <c r="G652" t="inlineStr">
        <is>
          <t/>
        </is>
      </c>
      <c r="H652" t="inlineStr">
        <is>
          <t>Mailitem</t>
        </is>
      </c>
      <c r="I652" t="inlineStr">
        <is>
          <t>MI220943103</t>
        </is>
      </c>
      <c r="J652" t="n">
        <v>30.0</v>
      </c>
      <c r="K652" t="inlineStr">
        <is>
          <t>COMPLETED</t>
        </is>
      </c>
      <c r="L652" t="inlineStr">
        <is>
          <t>MARK_AS_COMPLETED</t>
        </is>
      </c>
      <c r="M652" t="inlineStr">
        <is>
          <t>Queue</t>
        </is>
      </c>
      <c r="N652" t="n">
        <v>2.0</v>
      </c>
      <c r="O652" s="1" t="n">
        <v>44810.413252314815</v>
      </c>
      <c r="P652" s="1" t="n">
        <v>44810.42951388889</v>
      </c>
      <c r="Q652" t="n">
        <v>1080.0</v>
      </c>
      <c r="R652" t="n">
        <v>325.0</v>
      </c>
      <c r="S652" t="b">
        <v>0</v>
      </c>
      <c r="T652" t="inlineStr">
        <is>
          <t>N/A</t>
        </is>
      </c>
      <c r="U652" t="b">
        <v>0</v>
      </c>
      <c r="V652" t="inlineStr">
        <is>
          <t>Varsha Dombale</t>
        </is>
      </c>
      <c r="W652" s="1" t="n">
        <v>44810.42798611111</v>
      </c>
      <c r="X652" t="n">
        <v>209.0</v>
      </c>
      <c r="Y652" t="n">
        <v>10.0</v>
      </c>
      <c r="Z652" t="n">
        <v>0.0</v>
      </c>
      <c r="AA652" t="n">
        <v>10.0</v>
      </c>
      <c r="AB652" t="n">
        <v>0.0</v>
      </c>
      <c r="AC652" t="n">
        <v>1.0</v>
      </c>
      <c r="AD652" t="n">
        <v>20.0</v>
      </c>
      <c r="AE652" t="n">
        <v>0.0</v>
      </c>
      <c r="AF652" t="n">
        <v>0.0</v>
      </c>
      <c r="AG652" t="n">
        <v>0.0</v>
      </c>
      <c r="AH652" t="inlineStr">
        <is>
          <t>Sangeeta Kumari</t>
        </is>
      </c>
      <c r="AI652" s="1" t="n">
        <v>44810.42951388889</v>
      </c>
      <c r="AJ652" t="n">
        <v>116.0</v>
      </c>
      <c r="AK652" t="n">
        <v>1.0</v>
      </c>
      <c r="AL652" t="n">
        <v>0.0</v>
      </c>
      <c r="AM652" t="n">
        <v>1.0</v>
      </c>
      <c r="AN652" t="n">
        <v>0.0</v>
      </c>
      <c r="AO652" t="n">
        <v>0.0</v>
      </c>
      <c r="AP652" t="n">
        <v>19.0</v>
      </c>
      <c r="AQ652" t="n">
        <v>0.0</v>
      </c>
      <c r="AR652" t="n">
        <v>0.0</v>
      </c>
      <c r="AS652" t="n">
        <v>0.0</v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  <c r="BF652" t="inlineStr">
        <is>
          <t>06-09-2022</t>
        </is>
      </c>
      <c r="BG652" t="n">
        <v>23.0</v>
      </c>
      <c r="BH652" t="inlineStr">
        <is>
          <t>NO</t>
        </is>
      </c>
    </row>
    <row r="653">
      <c r="A653" t="inlineStr">
        <is>
          <t>WI22095322</t>
        </is>
      </c>
      <c r="B653" t="inlineStr">
        <is>
          <t>DATA_VALIDATION</t>
        </is>
      </c>
      <c r="C653" t="inlineStr">
        <is>
          <t>201330008472</t>
        </is>
      </c>
      <c r="D653" t="inlineStr">
        <is>
          <t>Folder</t>
        </is>
      </c>
      <c r="E653" s="2">
        <f>HYPERLINK("capsilon://?command=openfolder&amp;siteaddress=FAM.docvelocity-na8.net&amp;folderid=FXB2AB921A-DB96-2E84-9F94-21C13C4D4EE2","FX22088613")</f>
        <v>0.0</v>
      </c>
      <c r="F653" t="inlineStr">
        <is>
          <t/>
        </is>
      </c>
      <c r="G653" t="inlineStr">
        <is>
          <t/>
        </is>
      </c>
      <c r="H653" t="inlineStr">
        <is>
          <t>Mailitem</t>
        </is>
      </c>
      <c r="I653" t="inlineStr">
        <is>
          <t>MI220943145</t>
        </is>
      </c>
      <c r="J653" t="n">
        <v>28.0</v>
      </c>
      <c r="K653" t="inlineStr">
        <is>
          <t>COMPLETED</t>
        </is>
      </c>
      <c r="L653" t="inlineStr">
        <is>
          <t>MARK_AS_COMPLETED</t>
        </is>
      </c>
      <c r="M653" t="inlineStr">
        <is>
          <t>Queue</t>
        </is>
      </c>
      <c r="N653" t="n">
        <v>2.0</v>
      </c>
      <c r="O653" s="1" t="n">
        <v>44810.41462962963</v>
      </c>
      <c r="P653" s="1" t="n">
        <v>44810.432442129626</v>
      </c>
      <c r="Q653" t="n">
        <v>1202.0</v>
      </c>
      <c r="R653" t="n">
        <v>337.0</v>
      </c>
      <c r="S653" t="b">
        <v>0</v>
      </c>
      <c r="T653" t="inlineStr">
        <is>
          <t>N/A</t>
        </is>
      </c>
      <c r="U653" t="b">
        <v>0</v>
      </c>
      <c r="V653" t="inlineStr">
        <is>
          <t>Varsha Dombale</t>
        </is>
      </c>
      <c r="W653" s="1" t="n">
        <v>44810.43052083333</v>
      </c>
      <c r="X653" t="n">
        <v>218.0</v>
      </c>
      <c r="Y653" t="n">
        <v>21.0</v>
      </c>
      <c r="Z653" t="n">
        <v>0.0</v>
      </c>
      <c r="AA653" t="n">
        <v>21.0</v>
      </c>
      <c r="AB653" t="n">
        <v>0.0</v>
      </c>
      <c r="AC653" t="n">
        <v>5.0</v>
      </c>
      <c r="AD653" t="n">
        <v>7.0</v>
      </c>
      <c r="AE653" t="n">
        <v>0.0</v>
      </c>
      <c r="AF653" t="n">
        <v>0.0</v>
      </c>
      <c r="AG653" t="n">
        <v>0.0</v>
      </c>
      <c r="AH653" t="inlineStr">
        <is>
          <t>Sangeeta Kumari</t>
        </is>
      </c>
      <c r="AI653" s="1" t="n">
        <v>44810.432442129626</v>
      </c>
      <c r="AJ653" t="n">
        <v>116.0</v>
      </c>
      <c r="AK653" t="n">
        <v>1.0</v>
      </c>
      <c r="AL653" t="n">
        <v>0.0</v>
      </c>
      <c r="AM653" t="n">
        <v>1.0</v>
      </c>
      <c r="AN653" t="n">
        <v>0.0</v>
      </c>
      <c r="AO653" t="n">
        <v>0.0</v>
      </c>
      <c r="AP653" t="n">
        <v>6.0</v>
      </c>
      <c r="AQ653" t="n">
        <v>0.0</v>
      </c>
      <c r="AR653" t="n">
        <v>0.0</v>
      </c>
      <c r="AS653" t="n">
        <v>0.0</v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  <c r="BF653" t="inlineStr">
        <is>
          <t>06-09-2022</t>
        </is>
      </c>
      <c r="BG653" t="n">
        <v>25.0</v>
      </c>
      <c r="BH653" t="inlineStr">
        <is>
          <t>NO</t>
        </is>
      </c>
    </row>
    <row r="654">
      <c r="A654" t="inlineStr">
        <is>
          <t>WI22095328</t>
        </is>
      </c>
      <c r="B654" t="inlineStr">
        <is>
          <t>DATA_VALIDATION</t>
        </is>
      </c>
      <c r="C654" t="inlineStr">
        <is>
          <t>201330008472</t>
        </is>
      </c>
      <c r="D654" t="inlineStr">
        <is>
          <t>Folder</t>
        </is>
      </c>
      <c r="E654" s="2">
        <f>HYPERLINK("capsilon://?command=openfolder&amp;siteaddress=FAM.docvelocity-na8.net&amp;folderid=FXB2AB921A-DB96-2E84-9F94-21C13C4D4EE2","FX22088613")</f>
        <v>0.0</v>
      </c>
      <c r="F654" t="inlineStr">
        <is>
          <t/>
        </is>
      </c>
      <c r="G654" t="inlineStr">
        <is>
          <t/>
        </is>
      </c>
      <c r="H654" t="inlineStr">
        <is>
          <t>Mailitem</t>
        </is>
      </c>
      <c r="I654" t="inlineStr">
        <is>
          <t>MI220943153</t>
        </is>
      </c>
      <c r="J654" t="n">
        <v>93.0</v>
      </c>
      <c r="K654" t="inlineStr">
        <is>
          <t>COMPLETED</t>
        </is>
      </c>
      <c r="L654" t="inlineStr">
        <is>
          <t>MARK_AS_COMPLETED</t>
        </is>
      </c>
      <c r="M654" t="inlineStr">
        <is>
          <t>Queue</t>
        </is>
      </c>
      <c r="N654" t="n">
        <v>1.0</v>
      </c>
      <c r="O654" s="1" t="n">
        <v>44810.41548611111</v>
      </c>
      <c r="P654" s="1" t="n">
        <v>44810.43400462963</v>
      </c>
      <c r="Q654" t="n">
        <v>1479.0</v>
      </c>
      <c r="R654" t="n">
        <v>121.0</v>
      </c>
      <c r="S654" t="b">
        <v>0</v>
      </c>
      <c r="T654" t="inlineStr">
        <is>
          <t>N/A</t>
        </is>
      </c>
      <c r="U654" t="b">
        <v>0</v>
      </c>
      <c r="V654" t="inlineStr">
        <is>
          <t>Prajwal Kendre</t>
        </is>
      </c>
      <c r="W654" s="1" t="n">
        <v>44810.43400462963</v>
      </c>
      <c r="X654" t="n">
        <v>108.0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93.0</v>
      </c>
      <c r="AE654" t="n">
        <v>93.0</v>
      </c>
      <c r="AF654" t="n">
        <v>0.0</v>
      </c>
      <c r="AG654" t="n">
        <v>3.0</v>
      </c>
      <c r="AH654" t="inlineStr">
        <is>
          <t>N/A</t>
        </is>
      </c>
      <c r="AI654" t="inlineStr">
        <is>
          <t>N/A</t>
        </is>
      </c>
      <c r="AJ654" t="inlineStr">
        <is>
          <t>N/A</t>
        </is>
      </c>
      <c r="AK654" t="inlineStr">
        <is>
          <t>N/A</t>
        </is>
      </c>
      <c r="AL654" t="inlineStr">
        <is>
          <t>N/A</t>
        </is>
      </c>
      <c r="AM654" t="inlineStr">
        <is>
          <t>N/A</t>
        </is>
      </c>
      <c r="AN654" t="inlineStr">
        <is>
          <t>N/A</t>
        </is>
      </c>
      <c r="AO654" t="inlineStr">
        <is>
          <t>N/A</t>
        </is>
      </c>
      <c r="AP654" t="inlineStr">
        <is>
          <t>N/A</t>
        </is>
      </c>
      <c r="AQ654" t="inlineStr">
        <is>
          <t>N/A</t>
        </is>
      </c>
      <c r="AR654" t="inlineStr">
        <is>
          <t>N/A</t>
        </is>
      </c>
      <c r="AS654" t="inlineStr">
        <is>
          <t>N/A</t>
        </is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  <c r="BF654" t="inlineStr">
        <is>
          <t>06-09-2022</t>
        </is>
      </c>
      <c r="BG654" t="n">
        <v>26.0</v>
      </c>
      <c r="BH654" t="inlineStr">
        <is>
          <t>NO</t>
        </is>
      </c>
    </row>
    <row r="655">
      <c r="A655" t="inlineStr">
        <is>
          <t>WI22095334</t>
        </is>
      </c>
      <c r="B655" t="inlineStr">
        <is>
          <t>DATA_VALIDATION</t>
        </is>
      </c>
      <c r="C655" t="inlineStr">
        <is>
          <t>201330008503</t>
        </is>
      </c>
      <c r="D655" t="inlineStr">
        <is>
          <t>Folder</t>
        </is>
      </c>
      <c r="E655" s="2">
        <f>HYPERLINK("capsilon://?command=openfolder&amp;siteaddress=FAM.docvelocity-na8.net&amp;folderid=FX1144B446-0362-4E93-D8C6-ECDAEA1F0098","FX2209442")</f>
        <v>0.0</v>
      </c>
      <c r="F655" t="inlineStr">
        <is>
          <t/>
        </is>
      </c>
      <c r="G655" t="inlineStr">
        <is>
          <t/>
        </is>
      </c>
      <c r="H655" t="inlineStr">
        <is>
          <t>Mailitem</t>
        </is>
      </c>
      <c r="I655" t="inlineStr">
        <is>
          <t>MI220943196</t>
        </is>
      </c>
      <c r="J655" t="n">
        <v>120.0</v>
      </c>
      <c r="K655" t="inlineStr">
        <is>
          <t>COMPLETED</t>
        </is>
      </c>
      <c r="L655" t="inlineStr">
        <is>
          <t>MARK_AS_COMPLETED</t>
        </is>
      </c>
      <c r="M655" t="inlineStr">
        <is>
          <t>Queue</t>
        </is>
      </c>
      <c r="N655" t="n">
        <v>1.0</v>
      </c>
      <c r="O655" s="1" t="n">
        <v>44810.41716435185</v>
      </c>
      <c r="P655" s="1" t="n">
        <v>44810.43475694444</v>
      </c>
      <c r="Q655" t="n">
        <v>1417.0</v>
      </c>
      <c r="R655" t="n">
        <v>103.0</v>
      </c>
      <c r="S655" t="b">
        <v>0</v>
      </c>
      <c r="T655" t="inlineStr">
        <is>
          <t>N/A</t>
        </is>
      </c>
      <c r="U655" t="b">
        <v>0</v>
      </c>
      <c r="V655" t="inlineStr">
        <is>
          <t>Prajwal Kendre</t>
        </is>
      </c>
      <c r="W655" s="1" t="n">
        <v>44810.43475694444</v>
      </c>
      <c r="X655" t="n">
        <v>64.0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120.0</v>
      </c>
      <c r="AE655" t="n">
        <v>120.0</v>
      </c>
      <c r="AF655" t="n">
        <v>0.0</v>
      </c>
      <c r="AG655" t="n">
        <v>3.0</v>
      </c>
      <c r="AH655" t="inlineStr">
        <is>
          <t>N/A</t>
        </is>
      </c>
      <c r="AI655" t="inlineStr">
        <is>
          <t>N/A</t>
        </is>
      </c>
      <c r="AJ655" t="inlineStr">
        <is>
          <t>N/A</t>
        </is>
      </c>
      <c r="AK655" t="inlineStr">
        <is>
          <t>N/A</t>
        </is>
      </c>
      <c r="AL655" t="inlineStr">
        <is>
          <t>N/A</t>
        </is>
      </c>
      <c r="AM655" t="inlineStr">
        <is>
          <t>N/A</t>
        </is>
      </c>
      <c r="AN655" t="inlineStr">
        <is>
          <t>N/A</t>
        </is>
      </c>
      <c r="AO655" t="inlineStr">
        <is>
          <t>N/A</t>
        </is>
      </c>
      <c r="AP655" t="inlineStr">
        <is>
          <t>N/A</t>
        </is>
      </c>
      <c r="AQ655" t="inlineStr">
        <is>
          <t>N/A</t>
        </is>
      </c>
      <c r="AR655" t="inlineStr">
        <is>
          <t>N/A</t>
        </is>
      </c>
      <c r="AS655" t="inlineStr">
        <is>
          <t>N/A</t>
        </is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  <c r="BF655" t="inlineStr">
        <is>
          <t>06-09-2022</t>
        </is>
      </c>
      <c r="BG655" t="n">
        <v>25.0</v>
      </c>
      <c r="BH655" t="inlineStr">
        <is>
          <t>NO</t>
        </is>
      </c>
    </row>
    <row r="656">
      <c r="A656" t="inlineStr">
        <is>
          <t>WI2209534</t>
        </is>
      </c>
      <c r="B656" t="inlineStr">
        <is>
          <t>DATA_VALIDATION</t>
        </is>
      </c>
      <c r="C656" t="inlineStr">
        <is>
          <t>201340001174</t>
        </is>
      </c>
      <c r="D656" t="inlineStr">
        <is>
          <t>Folder</t>
        </is>
      </c>
      <c r="E656" s="2">
        <f>HYPERLINK("capsilon://?command=openfolder&amp;siteaddress=FAM.docvelocity-na8.net&amp;folderid=FX2AE84194-112B-7C76-12D4-27DF18B37986","FX22088293")</f>
        <v>0.0</v>
      </c>
      <c r="F656" t="inlineStr">
        <is>
          <t/>
        </is>
      </c>
      <c r="G656" t="inlineStr">
        <is>
          <t/>
        </is>
      </c>
      <c r="H656" t="inlineStr">
        <is>
          <t>Mailitem</t>
        </is>
      </c>
      <c r="I656" t="inlineStr">
        <is>
          <t>MI22094198</t>
        </is>
      </c>
      <c r="J656" t="n">
        <v>178.0</v>
      </c>
      <c r="K656" t="inlineStr">
        <is>
          <t>COMPLETED</t>
        </is>
      </c>
      <c r="L656" t="inlineStr">
        <is>
          <t>MARK_AS_COMPLETED</t>
        </is>
      </c>
      <c r="M656" t="inlineStr">
        <is>
          <t>Queue</t>
        </is>
      </c>
      <c r="N656" t="n">
        <v>1.0</v>
      </c>
      <c r="O656" s="1" t="n">
        <v>44805.42414351852</v>
      </c>
      <c r="P656" s="1" t="n">
        <v>44805.50991898148</v>
      </c>
      <c r="Q656" t="n">
        <v>6967.0</v>
      </c>
      <c r="R656" t="n">
        <v>444.0</v>
      </c>
      <c r="S656" t="b">
        <v>0</v>
      </c>
      <c r="T656" t="inlineStr">
        <is>
          <t>N/A</t>
        </is>
      </c>
      <c r="U656" t="b">
        <v>0</v>
      </c>
      <c r="V656" t="inlineStr">
        <is>
          <t>Vikash Suryakanth Parmar</t>
        </is>
      </c>
      <c r="W656" s="1" t="n">
        <v>44805.50991898148</v>
      </c>
      <c r="X656" t="n">
        <v>232.0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178.0</v>
      </c>
      <c r="AE656" t="n">
        <v>170.0</v>
      </c>
      <c r="AF656" t="n">
        <v>0.0</v>
      </c>
      <c r="AG656" t="n">
        <v>10.0</v>
      </c>
      <c r="AH656" t="inlineStr">
        <is>
          <t>N/A</t>
        </is>
      </c>
      <c r="AI656" t="inlineStr">
        <is>
          <t>N/A</t>
        </is>
      </c>
      <c r="AJ656" t="inlineStr">
        <is>
          <t>N/A</t>
        </is>
      </c>
      <c r="AK656" t="inlineStr">
        <is>
          <t>N/A</t>
        </is>
      </c>
      <c r="AL656" t="inlineStr">
        <is>
          <t>N/A</t>
        </is>
      </c>
      <c r="AM656" t="inlineStr">
        <is>
          <t>N/A</t>
        </is>
      </c>
      <c r="AN656" t="inlineStr">
        <is>
          <t>N/A</t>
        </is>
      </c>
      <c r="AO656" t="inlineStr">
        <is>
          <t>N/A</t>
        </is>
      </c>
      <c r="AP656" t="inlineStr">
        <is>
          <t>N/A</t>
        </is>
      </c>
      <c r="AQ656" t="inlineStr">
        <is>
          <t>N/A</t>
        </is>
      </c>
      <c r="AR656" t="inlineStr">
        <is>
          <t>N/A</t>
        </is>
      </c>
      <c r="AS656" t="inlineStr">
        <is>
          <t>N/A</t>
        </is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  <c r="BF656" t="inlineStr">
        <is>
          <t>01-09-2022</t>
        </is>
      </c>
      <c r="BG656" t="n">
        <v>123.0</v>
      </c>
      <c r="BH656" t="inlineStr">
        <is>
          <t>NO</t>
        </is>
      </c>
    </row>
    <row r="657">
      <c r="A657" t="inlineStr">
        <is>
          <t>WI2209536</t>
        </is>
      </c>
      <c r="B657" t="inlineStr">
        <is>
          <t>DATA_VALIDATION</t>
        </is>
      </c>
      <c r="C657" t="inlineStr">
        <is>
          <t>201348000814</t>
        </is>
      </c>
      <c r="D657" t="inlineStr">
        <is>
          <t>Folder</t>
        </is>
      </c>
      <c r="E657" s="2">
        <f>HYPERLINK("capsilon://?command=openfolder&amp;siteaddress=FAM.docvelocity-na8.net&amp;folderid=FX2E99C83B-3158-1001-C16E-1B4E1B831673","FX22084515")</f>
        <v>0.0</v>
      </c>
      <c r="F657" t="inlineStr">
        <is>
          <t/>
        </is>
      </c>
      <c r="G657" t="inlineStr">
        <is>
          <t/>
        </is>
      </c>
      <c r="H657" t="inlineStr">
        <is>
          <t>Mailitem</t>
        </is>
      </c>
      <c r="I657" t="inlineStr">
        <is>
          <t>MI22094287</t>
        </is>
      </c>
      <c r="J657" t="n">
        <v>69.0</v>
      </c>
      <c r="K657" t="inlineStr">
        <is>
          <t>COMPLETED</t>
        </is>
      </c>
      <c r="L657" t="inlineStr">
        <is>
          <t>MARK_AS_COMPLETED</t>
        </is>
      </c>
      <c r="M657" t="inlineStr">
        <is>
          <t>Queue</t>
        </is>
      </c>
      <c r="N657" t="n">
        <v>2.0</v>
      </c>
      <c r="O657" s="1" t="n">
        <v>44805.42527777778</v>
      </c>
      <c r="P657" s="1" t="n">
        <v>44805.44435185185</v>
      </c>
      <c r="Q657" t="n">
        <v>1320.0</v>
      </c>
      <c r="R657" t="n">
        <v>328.0</v>
      </c>
      <c r="S657" t="b">
        <v>0</v>
      </c>
      <c r="T657" t="inlineStr">
        <is>
          <t>N/A</t>
        </is>
      </c>
      <c r="U657" t="b">
        <v>0</v>
      </c>
      <c r="V657" t="inlineStr">
        <is>
          <t>Nikita Mandage</t>
        </is>
      </c>
      <c r="W657" s="1" t="n">
        <v>44805.442719907405</v>
      </c>
      <c r="X657" t="n">
        <v>234.0</v>
      </c>
      <c r="Y657" t="n">
        <v>69.0</v>
      </c>
      <c r="Z657" t="n">
        <v>0.0</v>
      </c>
      <c r="AA657" t="n">
        <v>69.0</v>
      </c>
      <c r="AB657" t="n">
        <v>0.0</v>
      </c>
      <c r="AC657" t="n">
        <v>2.0</v>
      </c>
      <c r="AD657" t="n">
        <v>0.0</v>
      </c>
      <c r="AE657" t="n">
        <v>0.0</v>
      </c>
      <c r="AF657" t="n">
        <v>0.0</v>
      </c>
      <c r="AG657" t="n">
        <v>0.0</v>
      </c>
      <c r="AH657" t="inlineStr">
        <is>
          <t>Aditya Tade</t>
        </is>
      </c>
      <c r="AI657" s="1" t="n">
        <v>44805.44435185185</v>
      </c>
      <c r="AJ657" t="n">
        <v>94.0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  <c r="BF657" t="inlineStr">
        <is>
          <t>01-09-2022</t>
        </is>
      </c>
      <c r="BG657" t="n">
        <v>27.0</v>
      </c>
      <c r="BH657" t="inlineStr">
        <is>
          <t>NO</t>
        </is>
      </c>
    </row>
    <row r="658">
      <c r="A658" t="inlineStr">
        <is>
          <t>WI22095471</t>
        </is>
      </c>
      <c r="B658" t="inlineStr">
        <is>
          <t>DATA_VALIDATION</t>
        </is>
      </c>
      <c r="C658" t="inlineStr">
        <is>
          <t>201348000801</t>
        </is>
      </c>
      <c r="D658" t="inlineStr">
        <is>
          <t>Folder</t>
        </is>
      </c>
      <c r="E658" s="2">
        <f>HYPERLINK("capsilon://?command=openfolder&amp;siteaddress=FAM.docvelocity-na8.net&amp;folderid=FX7745DA31-A94E-D254-6C9D-FE30A514FBB5","FX22083360")</f>
        <v>0.0</v>
      </c>
      <c r="F658" t="inlineStr">
        <is>
          <t/>
        </is>
      </c>
      <c r="G658" t="inlineStr">
        <is>
          <t/>
        </is>
      </c>
      <c r="H658" t="inlineStr">
        <is>
          <t>Mailitem</t>
        </is>
      </c>
      <c r="I658" t="inlineStr">
        <is>
          <t>MI220943748</t>
        </is>
      </c>
      <c r="J658" t="n">
        <v>44.0</v>
      </c>
      <c r="K658" t="inlineStr">
        <is>
          <t>COMPLETED</t>
        </is>
      </c>
      <c r="L658" t="inlineStr">
        <is>
          <t>MARK_AS_COMPLETED</t>
        </is>
      </c>
      <c r="M658" t="inlineStr">
        <is>
          <t>Queue</t>
        </is>
      </c>
      <c r="N658" t="n">
        <v>2.0</v>
      </c>
      <c r="O658" s="1" t="n">
        <v>44810.42938657408</v>
      </c>
      <c r="P658" s="1" t="n">
        <v>44810.43837962963</v>
      </c>
      <c r="Q658" t="n">
        <v>714.0</v>
      </c>
      <c r="R658" t="n">
        <v>63.0</v>
      </c>
      <c r="S658" t="b">
        <v>0</v>
      </c>
      <c r="T658" t="inlineStr">
        <is>
          <t>N/A</t>
        </is>
      </c>
      <c r="U658" t="b">
        <v>0</v>
      </c>
      <c r="V658" t="inlineStr">
        <is>
          <t>Prajwal Kendre</t>
        </is>
      </c>
      <c r="W658" s="1" t="n">
        <v>44810.43509259259</v>
      </c>
      <c r="X658" t="n">
        <v>28.0</v>
      </c>
      <c r="Y658" t="n">
        <v>0.0</v>
      </c>
      <c r="Z658" t="n">
        <v>0.0</v>
      </c>
      <c r="AA658" t="n">
        <v>0.0</v>
      </c>
      <c r="AB658" t="n">
        <v>37.0</v>
      </c>
      <c r="AC658" t="n">
        <v>0.0</v>
      </c>
      <c r="AD658" t="n">
        <v>44.0</v>
      </c>
      <c r="AE658" t="n">
        <v>0.0</v>
      </c>
      <c r="AF658" t="n">
        <v>0.0</v>
      </c>
      <c r="AG658" t="n">
        <v>0.0</v>
      </c>
      <c r="AH658" t="inlineStr">
        <is>
          <t>Sangeeta Kumari</t>
        </is>
      </c>
      <c r="AI658" s="1" t="n">
        <v>44810.43837962963</v>
      </c>
      <c r="AJ658" t="n">
        <v>29.0</v>
      </c>
      <c r="AK658" t="n">
        <v>0.0</v>
      </c>
      <c r="AL658" t="n">
        <v>0.0</v>
      </c>
      <c r="AM658" t="n">
        <v>0.0</v>
      </c>
      <c r="AN658" t="n">
        <v>37.0</v>
      </c>
      <c r="AO658" t="n">
        <v>0.0</v>
      </c>
      <c r="AP658" t="n">
        <v>44.0</v>
      </c>
      <c r="AQ658" t="n">
        <v>0.0</v>
      </c>
      <c r="AR658" t="n">
        <v>0.0</v>
      </c>
      <c r="AS658" t="n">
        <v>0.0</v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  <c r="BF658" t="inlineStr">
        <is>
          <t>06-09-2022</t>
        </is>
      </c>
      <c r="BG658" t="n">
        <v>12.0</v>
      </c>
      <c r="BH658" t="inlineStr">
        <is>
          <t>NO</t>
        </is>
      </c>
    </row>
    <row r="659">
      <c r="A659" t="inlineStr">
        <is>
          <t>WI22095522</t>
        </is>
      </c>
      <c r="B659" t="inlineStr">
        <is>
          <t>DATA_VALIDATION</t>
        </is>
      </c>
      <c r="C659" t="inlineStr">
        <is>
          <t>201300025163</t>
        </is>
      </c>
      <c r="D659" t="inlineStr">
        <is>
          <t>Folder</t>
        </is>
      </c>
      <c r="E659" s="2">
        <f>HYPERLINK("capsilon://?command=openfolder&amp;siteaddress=FAM.docvelocity-na8.net&amp;folderid=FXC07BD494-1BC7-C000-8D58-9E68135C190E","FX2209260")</f>
        <v>0.0</v>
      </c>
      <c r="F659" t="inlineStr">
        <is>
          <t/>
        </is>
      </c>
      <c r="G659" t="inlineStr">
        <is>
          <t/>
        </is>
      </c>
      <c r="H659" t="inlineStr">
        <is>
          <t>Mailitem</t>
        </is>
      </c>
      <c r="I659" t="inlineStr">
        <is>
          <t>MI220943999</t>
        </is>
      </c>
      <c r="J659" t="n">
        <v>36.0</v>
      </c>
      <c r="K659" t="inlineStr">
        <is>
          <t>COMPLETED</t>
        </is>
      </c>
      <c r="L659" t="inlineStr">
        <is>
          <t>MARK_AS_COMPLETED</t>
        </is>
      </c>
      <c r="M659" t="inlineStr">
        <is>
          <t>Queue</t>
        </is>
      </c>
      <c r="N659" t="n">
        <v>2.0</v>
      </c>
      <c r="O659" s="1" t="n">
        <v>44810.43454861111</v>
      </c>
      <c r="P659" s="1" t="n">
        <v>44810.44633101852</v>
      </c>
      <c r="Q659" t="n">
        <v>658.0</v>
      </c>
      <c r="R659" t="n">
        <v>360.0</v>
      </c>
      <c r="S659" t="b">
        <v>0</v>
      </c>
      <c r="T659" t="inlineStr">
        <is>
          <t>N/A</t>
        </is>
      </c>
      <c r="U659" t="b">
        <v>0</v>
      </c>
      <c r="V659" t="inlineStr">
        <is>
          <t>Nikita Mandage</t>
        </is>
      </c>
      <c r="W659" s="1" t="n">
        <v>44810.442662037036</v>
      </c>
      <c r="X659" t="n">
        <v>222.0</v>
      </c>
      <c r="Y659" t="n">
        <v>12.0</v>
      </c>
      <c r="Z659" t="n">
        <v>0.0</v>
      </c>
      <c r="AA659" t="n">
        <v>12.0</v>
      </c>
      <c r="AB659" t="n">
        <v>0.0</v>
      </c>
      <c r="AC659" t="n">
        <v>0.0</v>
      </c>
      <c r="AD659" t="n">
        <v>24.0</v>
      </c>
      <c r="AE659" t="n">
        <v>0.0</v>
      </c>
      <c r="AF659" t="n">
        <v>0.0</v>
      </c>
      <c r="AG659" t="n">
        <v>0.0</v>
      </c>
      <c r="AH659" t="inlineStr">
        <is>
          <t>Sangeeta Kumari</t>
        </is>
      </c>
      <c r="AI659" s="1" t="n">
        <v>44810.44633101852</v>
      </c>
      <c r="AJ659" t="n">
        <v>134.0</v>
      </c>
      <c r="AK659" t="n">
        <v>1.0</v>
      </c>
      <c r="AL659" t="n">
        <v>0.0</v>
      </c>
      <c r="AM659" t="n">
        <v>1.0</v>
      </c>
      <c r="AN659" t="n">
        <v>0.0</v>
      </c>
      <c r="AO659" t="n">
        <v>0.0</v>
      </c>
      <c r="AP659" t="n">
        <v>23.0</v>
      </c>
      <c r="AQ659" t="n">
        <v>0.0</v>
      </c>
      <c r="AR659" t="n">
        <v>0.0</v>
      </c>
      <c r="AS659" t="n">
        <v>0.0</v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  <c r="BF659" t="inlineStr">
        <is>
          <t>06-09-2022</t>
        </is>
      </c>
      <c r="BG659" t="n">
        <v>16.0</v>
      </c>
      <c r="BH659" t="inlineStr">
        <is>
          <t>NO</t>
        </is>
      </c>
    </row>
    <row r="660">
      <c r="A660" t="inlineStr">
        <is>
          <t>WI22095532</t>
        </is>
      </c>
      <c r="B660" t="inlineStr">
        <is>
          <t>DATA_VALIDATION</t>
        </is>
      </c>
      <c r="C660" t="inlineStr">
        <is>
          <t>201330008472</t>
        </is>
      </c>
      <c r="D660" t="inlineStr">
        <is>
          <t>Folder</t>
        </is>
      </c>
      <c r="E660" s="2">
        <f>HYPERLINK("capsilon://?command=openfolder&amp;siteaddress=FAM.docvelocity-na8.net&amp;folderid=FXB2AB921A-DB96-2E84-9F94-21C13C4D4EE2","FX22088613")</f>
        <v>0.0</v>
      </c>
      <c r="F660" t="inlineStr">
        <is>
          <t/>
        </is>
      </c>
      <c r="G660" t="inlineStr">
        <is>
          <t/>
        </is>
      </c>
      <c r="H660" t="inlineStr">
        <is>
          <t>Mailitem</t>
        </is>
      </c>
      <c r="I660" t="inlineStr">
        <is>
          <t>MI220943153</t>
        </is>
      </c>
      <c r="J660" t="n">
        <v>141.0</v>
      </c>
      <c r="K660" t="inlineStr">
        <is>
          <t>COMPLETED</t>
        </is>
      </c>
      <c r="L660" t="inlineStr">
        <is>
          <t>MARK_AS_COMPLETED</t>
        </is>
      </c>
      <c r="M660" t="inlineStr">
        <is>
          <t>Queue</t>
        </is>
      </c>
      <c r="N660" t="n">
        <v>2.0</v>
      </c>
      <c r="O660" s="1" t="n">
        <v>44810.435266203705</v>
      </c>
      <c r="P660" s="1" t="n">
        <v>44810.444768518515</v>
      </c>
      <c r="Q660" t="n">
        <v>74.0</v>
      </c>
      <c r="R660" t="n">
        <v>747.0</v>
      </c>
      <c r="S660" t="b">
        <v>0</v>
      </c>
      <c r="T660" t="inlineStr">
        <is>
          <t>N/A</t>
        </is>
      </c>
      <c r="U660" t="b">
        <v>1</v>
      </c>
      <c r="V660" t="inlineStr">
        <is>
          <t>Varsha Dombale</t>
        </is>
      </c>
      <c r="W660" s="1" t="n">
        <v>44810.438680555555</v>
      </c>
      <c r="X660" t="n">
        <v>253.0</v>
      </c>
      <c r="Y660" t="n">
        <v>141.0</v>
      </c>
      <c r="Z660" t="n">
        <v>0.0</v>
      </c>
      <c r="AA660" t="n">
        <v>141.0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inlineStr">
        <is>
          <t>Sangeeta Kumari</t>
        </is>
      </c>
      <c r="AI660" s="1" t="n">
        <v>44810.444768518515</v>
      </c>
      <c r="AJ660" t="n">
        <v>494.0</v>
      </c>
      <c r="AK660" t="n">
        <v>1.0</v>
      </c>
      <c r="AL660" t="n">
        <v>0.0</v>
      </c>
      <c r="AM660" t="n">
        <v>1.0</v>
      </c>
      <c r="AN660" t="n">
        <v>0.0</v>
      </c>
      <c r="AO660" t="n">
        <v>0.0</v>
      </c>
      <c r="AP660" t="n">
        <v>-1.0</v>
      </c>
      <c r="AQ660" t="n">
        <v>0.0</v>
      </c>
      <c r="AR660" t="n">
        <v>0.0</v>
      </c>
      <c r="AS660" t="n">
        <v>0.0</v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  <c r="BF660" t="inlineStr">
        <is>
          <t>06-09-2022</t>
        </is>
      </c>
      <c r="BG660" t="n">
        <v>13.0</v>
      </c>
      <c r="BH660" t="inlineStr">
        <is>
          <t>NO</t>
        </is>
      </c>
    </row>
    <row r="661">
      <c r="A661" t="inlineStr">
        <is>
          <t>WI22095534</t>
        </is>
      </c>
      <c r="B661" t="inlineStr">
        <is>
          <t>DATA_VALIDATION</t>
        </is>
      </c>
      <c r="C661" t="inlineStr">
        <is>
          <t>201330008503</t>
        </is>
      </c>
      <c r="D661" t="inlineStr">
        <is>
          <t>Folder</t>
        </is>
      </c>
      <c r="E661" s="2">
        <f>HYPERLINK("capsilon://?command=openfolder&amp;siteaddress=FAM.docvelocity-na8.net&amp;folderid=FX1144B446-0362-4E93-D8C6-ECDAEA1F0098","FX2209442")</f>
        <v>0.0</v>
      </c>
      <c r="F661" t="inlineStr">
        <is>
          <t/>
        </is>
      </c>
      <c r="G661" t="inlineStr">
        <is>
          <t/>
        </is>
      </c>
      <c r="H661" t="inlineStr">
        <is>
          <t>Mailitem</t>
        </is>
      </c>
      <c r="I661" t="inlineStr">
        <is>
          <t>MI220943196</t>
        </is>
      </c>
      <c r="J661" t="n">
        <v>168.0</v>
      </c>
      <c r="K661" t="inlineStr">
        <is>
          <t>COMPLETED</t>
        </is>
      </c>
      <c r="L661" t="inlineStr">
        <is>
          <t>MARK_AS_COMPLETED</t>
        </is>
      </c>
      <c r="M661" t="inlineStr">
        <is>
          <t>Queue</t>
        </is>
      </c>
      <c r="N661" t="n">
        <v>2.0</v>
      </c>
      <c r="O661" s="1" t="n">
        <v>44810.43609953704</v>
      </c>
      <c r="P661" s="1" t="n">
        <v>44810.457650462966</v>
      </c>
      <c r="Q661" t="n">
        <v>294.0</v>
      </c>
      <c r="R661" t="n">
        <v>1568.0</v>
      </c>
      <c r="S661" t="b">
        <v>0</v>
      </c>
      <c r="T661" t="inlineStr">
        <is>
          <t>N/A</t>
        </is>
      </c>
      <c r="U661" t="b">
        <v>1</v>
      </c>
      <c r="V661" t="inlineStr">
        <is>
          <t>Varsha Dombale</t>
        </is>
      </c>
      <c r="W661" s="1" t="n">
        <v>44810.44553240741</v>
      </c>
      <c r="X661" t="n">
        <v>591.0</v>
      </c>
      <c r="Y661" t="n">
        <v>168.0</v>
      </c>
      <c r="Z661" t="n">
        <v>0.0</v>
      </c>
      <c r="AA661" t="n">
        <v>168.0</v>
      </c>
      <c r="AB661" t="n">
        <v>0.0</v>
      </c>
      <c r="AC661" t="n">
        <v>6.0</v>
      </c>
      <c r="AD661" t="n">
        <v>0.0</v>
      </c>
      <c r="AE661" t="n">
        <v>0.0</v>
      </c>
      <c r="AF661" t="n">
        <v>0.0</v>
      </c>
      <c r="AG661" t="n">
        <v>0.0</v>
      </c>
      <c r="AH661" t="inlineStr">
        <is>
          <t>Sangeeta Kumari</t>
        </is>
      </c>
      <c r="AI661" s="1" t="n">
        <v>44810.457650462966</v>
      </c>
      <c r="AJ661" t="n">
        <v>977.0</v>
      </c>
      <c r="AK661" t="n">
        <v>1.0</v>
      </c>
      <c r="AL661" t="n">
        <v>0.0</v>
      </c>
      <c r="AM661" t="n">
        <v>1.0</v>
      </c>
      <c r="AN661" t="n">
        <v>0.0</v>
      </c>
      <c r="AO661" t="n">
        <v>0.0</v>
      </c>
      <c r="AP661" t="n">
        <v>-1.0</v>
      </c>
      <c r="AQ661" t="n">
        <v>0.0</v>
      </c>
      <c r="AR661" t="n">
        <v>0.0</v>
      </c>
      <c r="AS661" t="n">
        <v>0.0</v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  <c r="BF661" t="inlineStr">
        <is>
          <t>06-09-2022</t>
        </is>
      </c>
      <c r="BG661" t="n">
        <v>31.0</v>
      </c>
      <c r="BH661" t="inlineStr">
        <is>
          <t>NO</t>
        </is>
      </c>
    </row>
    <row r="662">
      <c r="A662" t="inlineStr">
        <is>
          <t>WI22095548</t>
        </is>
      </c>
      <c r="B662" t="inlineStr">
        <is>
          <t>DATA_VALIDATION</t>
        </is>
      </c>
      <c r="C662" t="inlineStr">
        <is>
          <t>201130014255</t>
        </is>
      </c>
      <c r="D662" t="inlineStr">
        <is>
          <t>Folder</t>
        </is>
      </c>
      <c r="E662" s="2">
        <f>HYPERLINK("capsilon://?command=openfolder&amp;siteaddress=FAM.docvelocity-na8.net&amp;folderid=FXD9B48F64-C4DF-925F-FF6F-C050964E77F8","FX22088751")</f>
        <v>0.0</v>
      </c>
      <c r="F662" t="inlineStr">
        <is>
          <t/>
        </is>
      </c>
      <c r="G662" t="inlineStr">
        <is>
          <t/>
        </is>
      </c>
      <c r="H662" t="inlineStr">
        <is>
          <t>Mailitem</t>
        </is>
      </c>
      <c r="I662" t="inlineStr">
        <is>
          <t>MI220944321</t>
        </is>
      </c>
      <c r="J662" t="n">
        <v>30.0</v>
      </c>
      <c r="K662" t="inlineStr">
        <is>
          <t>COMPLETED</t>
        </is>
      </c>
      <c r="L662" t="inlineStr">
        <is>
          <t>MARK_AS_COMPLETED</t>
        </is>
      </c>
      <c r="M662" t="inlineStr">
        <is>
          <t>Queue</t>
        </is>
      </c>
      <c r="N662" t="n">
        <v>2.0</v>
      </c>
      <c r="O662" s="1" t="n">
        <v>44810.4419212963</v>
      </c>
      <c r="P662" s="1" t="n">
        <v>44810.45887731481</v>
      </c>
      <c r="Q662" t="n">
        <v>1266.0</v>
      </c>
      <c r="R662" t="n">
        <v>199.0</v>
      </c>
      <c r="S662" t="b">
        <v>0</v>
      </c>
      <c r="T662" t="inlineStr">
        <is>
          <t>N/A</t>
        </is>
      </c>
      <c r="U662" t="b">
        <v>0</v>
      </c>
      <c r="V662" t="inlineStr">
        <is>
          <t>Nikita Mandage</t>
        </is>
      </c>
      <c r="W662" s="1" t="n">
        <v>44810.443761574075</v>
      </c>
      <c r="X662" t="n">
        <v>94.0</v>
      </c>
      <c r="Y662" t="n">
        <v>10.0</v>
      </c>
      <c r="Z662" t="n">
        <v>0.0</v>
      </c>
      <c r="AA662" t="n">
        <v>10.0</v>
      </c>
      <c r="AB662" t="n">
        <v>0.0</v>
      </c>
      <c r="AC662" t="n">
        <v>1.0</v>
      </c>
      <c r="AD662" t="n">
        <v>20.0</v>
      </c>
      <c r="AE662" t="n">
        <v>0.0</v>
      </c>
      <c r="AF662" t="n">
        <v>0.0</v>
      </c>
      <c r="AG662" t="n">
        <v>0.0</v>
      </c>
      <c r="AH662" t="inlineStr">
        <is>
          <t>Sangeeta Kumari</t>
        </is>
      </c>
      <c r="AI662" s="1" t="n">
        <v>44810.45887731481</v>
      </c>
      <c r="AJ662" t="n">
        <v>105.0</v>
      </c>
      <c r="AK662" t="n">
        <v>1.0</v>
      </c>
      <c r="AL662" t="n">
        <v>0.0</v>
      </c>
      <c r="AM662" t="n">
        <v>1.0</v>
      </c>
      <c r="AN662" t="n">
        <v>0.0</v>
      </c>
      <c r="AO662" t="n">
        <v>0.0</v>
      </c>
      <c r="AP662" t="n">
        <v>19.0</v>
      </c>
      <c r="AQ662" t="n">
        <v>0.0</v>
      </c>
      <c r="AR662" t="n">
        <v>0.0</v>
      </c>
      <c r="AS662" t="n">
        <v>0.0</v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  <c r="BF662" t="inlineStr">
        <is>
          <t>06-09-2022</t>
        </is>
      </c>
      <c r="BG662" t="n">
        <v>24.0</v>
      </c>
      <c r="BH662" t="inlineStr">
        <is>
          <t>NO</t>
        </is>
      </c>
    </row>
    <row r="663">
      <c r="A663" t="inlineStr">
        <is>
          <t>WI22095778</t>
        </is>
      </c>
      <c r="B663" t="inlineStr">
        <is>
          <t>DATA_VALIDATION</t>
        </is>
      </c>
      <c r="C663" t="inlineStr">
        <is>
          <t>201100015375</t>
        </is>
      </c>
      <c r="D663" t="inlineStr">
        <is>
          <t>Folder</t>
        </is>
      </c>
      <c r="E663" s="2">
        <f>HYPERLINK("capsilon://?command=openfolder&amp;siteaddress=FAM.docvelocity-na8.net&amp;folderid=FX9E8A7FFD-837A-5578-C67D-D2BF96D9E312","FX220969")</f>
        <v>0.0</v>
      </c>
      <c r="F663" t="inlineStr">
        <is>
          <t/>
        </is>
      </c>
      <c r="G663" t="inlineStr">
        <is>
          <t/>
        </is>
      </c>
      <c r="H663" t="inlineStr">
        <is>
          <t>Mailitem</t>
        </is>
      </c>
      <c r="I663" t="inlineStr">
        <is>
          <t>MI220945948</t>
        </is>
      </c>
      <c r="J663" t="n">
        <v>30.0</v>
      </c>
      <c r="K663" t="inlineStr">
        <is>
          <t>COMPLETED</t>
        </is>
      </c>
      <c r="L663" t="inlineStr">
        <is>
          <t>MARK_AS_COMPLETED</t>
        </is>
      </c>
      <c r="M663" t="inlineStr">
        <is>
          <t>Queue</t>
        </is>
      </c>
      <c r="N663" t="n">
        <v>2.0</v>
      </c>
      <c r="O663" s="1" t="n">
        <v>44810.47357638889</v>
      </c>
      <c r="P663" s="1" t="n">
        <v>44810.51236111111</v>
      </c>
      <c r="Q663" t="n">
        <v>3051.0</v>
      </c>
      <c r="R663" t="n">
        <v>300.0</v>
      </c>
      <c r="S663" t="b">
        <v>0</v>
      </c>
      <c r="T663" t="inlineStr">
        <is>
          <t>N/A</t>
        </is>
      </c>
      <c r="U663" t="b">
        <v>0</v>
      </c>
      <c r="V663" t="inlineStr">
        <is>
          <t>Shivani Narwade</t>
        </is>
      </c>
      <c r="W663" s="1" t="n">
        <v>44810.48700231482</v>
      </c>
      <c r="X663" t="n">
        <v>99.0</v>
      </c>
      <c r="Y663" t="n">
        <v>10.0</v>
      </c>
      <c r="Z663" t="n">
        <v>0.0</v>
      </c>
      <c r="AA663" t="n">
        <v>10.0</v>
      </c>
      <c r="AB663" t="n">
        <v>0.0</v>
      </c>
      <c r="AC663" t="n">
        <v>1.0</v>
      </c>
      <c r="AD663" t="n">
        <v>20.0</v>
      </c>
      <c r="AE663" t="n">
        <v>0.0</v>
      </c>
      <c r="AF663" t="n">
        <v>0.0</v>
      </c>
      <c r="AG663" t="n">
        <v>0.0</v>
      </c>
      <c r="AH663" t="inlineStr">
        <is>
          <t>Vikash Suryakanth Parmar</t>
        </is>
      </c>
      <c r="AI663" s="1" t="n">
        <v>44810.51236111111</v>
      </c>
      <c r="AJ663" t="n">
        <v>201.0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20.0</v>
      </c>
      <c r="AQ663" t="n">
        <v>0.0</v>
      </c>
      <c r="AR663" t="n">
        <v>0.0</v>
      </c>
      <c r="AS663" t="n">
        <v>0.0</v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  <c r="BF663" t="inlineStr">
        <is>
          <t>06-09-2022</t>
        </is>
      </c>
      <c r="BG663" t="n">
        <v>55.0</v>
      </c>
      <c r="BH663" t="inlineStr">
        <is>
          <t>NO</t>
        </is>
      </c>
    </row>
    <row r="664">
      <c r="A664" t="inlineStr">
        <is>
          <t>WI22095828</t>
        </is>
      </c>
      <c r="B664" t="inlineStr">
        <is>
          <t>DATA_VALIDATION</t>
        </is>
      </c>
      <c r="C664" t="inlineStr">
        <is>
          <t>201330008464</t>
        </is>
      </c>
      <c r="D664" t="inlineStr">
        <is>
          <t>Folder</t>
        </is>
      </c>
      <c r="E664" s="2">
        <f>HYPERLINK("capsilon://?command=openfolder&amp;siteaddress=FAM.docvelocity-na8.net&amp;folderid=FXA87AB50D-D329-AAD8-CE7D-D1F467E88C18","FX22088467")</f>
        <v>0.0</v>
      </c>
      <c r="F664" t="inlineStr">
        <is>
          <t/>
        </is>
      </c>
      <c r="G664" t="inlineStr">
        <is>
          <t/>
        </is>
      </c>
      <c r="H664" t="inlineStr">
        <is>
          <t>Mailitem</t>
        </is>
      </c>
      <c r="I664" t="inlineStr">
        <is>
          <t>MI220946268</t>
        </is>
      </c>
      <c r="J664" t="n">
        <v>28.0</v>
      </c>
      <c r="K664" t="inlineStr">
        <is>
          <t>COMPLETED</t>
        </is>
      </c>
      <c r="L664" t="inlineStr">
        <is>
          <t>MARK_AS_COMPLETED</t>
        </is>
      </c>
      <c r="M664" t="inlineStr">
        <is>
          <t>Queue</t>
        </is>
      </c>
      <c r="N664" t="n">
        <v>2.0</v>
      </c>
      <c r="O664" s="1" t="n">
        <v>44810.480416666665</v>
      </c>
      <c r="P664" s="1" t="n">
        <v>44810.515185185184</v>
      </c>
      <c r="Q664" t="n">
        <v>2248.0</v>
      </c>
      <c r="R664" t="n">
        <v>756.0</v>
      </c>
      <c r="S664" t="b">
        <v>0</v>
      </c>
      <c r="T664" t="inlineStr">
        <is>
          <t>N/A</t>
        </is>
      </c>
      <c r="U664" t="b">
        <v>0</v>
      </c>
      <c r="V664" t="inlineStr">
        <is>
          <t>Swapnil Ambesange</t>
        </is>
      </c>
      <c r="W664" s="1" t="n">
        <v>44810.49269675926</v>
      </c>
      <c r="X664" t="n">
        <v>513.0</v>
      </c>
      <c r="Y664" t="n">
        <v>21.0</v>
      </c>
      <c r="Z664" t="n">
        <v>0.0</v>
      </c>
      <c r="AA664" t="n">
        <v>21.0</v>
      </c>
      <c r="AB664" t="n">
        <v>0.0</v>
      </c>
      <c r="AC664" t="n">
        <v>15.0</v>
      </c>
      <c r="AD664" t="n">
        <v>7.0</v>
      </c>
      <c r="AE664" t="n">
        <v>0.0</v>
      </c>
      <c r="AF664" t="n">
        <v>0.0</v>
      </c>
      <c r="AG664" t="n">
        <v>0.0</v>
      </c>
      <c r="AH664" t="inlineStr">
        <is>
          <t>Vikash Suryakanth Parmar</t>
        </is>
      </c>
      <c r="AI664" s="1" t="n">
        <v>44810.515185185184</v>
      </c>
      <c r="AJ664" t="n">
        <v>243.0</v>
      </c>
      <c r="AK664" t="n">
        <v>1.0</v>
      </c>
      <c r="AL664" t="n">
        <v>0.0</v>
      </c>
      <c r="AM664" t="n">
        <v>1.0</v>
      </c>
      <c r="AN664" t="n">
        <v>0.0</v>
      </c>
      <c r="AO664" t="n">
        <v>1.0</v>
      </c>
      <c r="AP664" t="n">
        <v>6.0</v>
      </c>
      <c r="AQ664" t="n">
        <v>0.0</v>
      </c>
      <c r="AR664" t="n">
        <v>0.0</v>
      </c>
      <c r="AS664" t="n">
        <v>0.0</v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  <c r="BF664" t="inlineStr">
        <is>
          <t>06-09-2022</t>
        </is>
      </c>
      <c r="BG664" t="n">
        <v>50.0</v>
      </c>
      <c r="BH664" t="inlineStr">
        <is>
          <t>NO</t>
        </is>
      </c>
    </row>
    <row r="665">
      <c r="A665" t="inlineStr">
        <is>
          <t>WI22095829</t>
        </is>
      </c>
      <c r="B665" t="inlineStr">
        <is>
          <t>DATA_VALIDATION</t>
        </is>
      </c>
      <c r="C665" t="inlineStr">
        <is>
          <t>201330008464</t>
        </is>
      </c>
      <c r="D665" t="inlineStr">
        <is>
          <t>Folder</t>
        </is>
      </c>
      <c r="E665" s="2">
        <f>HYPERLINK("capsilon://?command=openfolder&amp;siteaddress=FAM.docvelocity-na8.net&amp;folderid=FXA87AB50D-D329-AAD8-CE7D-D1F467E88C18","FX22088467")</f>
        <v>0.0</v>
      </c>
      <c r="F665" t="inlineStr">
        <is>
          <t/>
        </is>
      </c>
      <c r="G665" t="inlineStr">
        <is>
          <t/>
        </is>
      </c>
      <c r="H665" t="inlineStr">
        <is>
          <t>Mailitem</t>
        </is>
      </c>
      <c r="I665" t="inlineStr">
        <is>
          <t>MI220946274</t>
        </is>
      </c>
      <c r="J665" t="n">
        <v>28.0</v>
      </c>
      <c r="K665" t="inlineStr">
        <is>
          <t>COMPLETED</t>
        </is>
      </c>
      <c r="L665" t="inlineStr">
        <is>
          <t>MARK_AS_COMPLETED</t>
        </is>
      </c>
      <c r="M665" t="inlineStr">
        <is>
          <t>Queue</t>
        </is>
      </c>
      <c r="N665" t="n">
        <v>2.0</v>
      </c>
      <c r="O665" s="1" t="n">
        <v>44810.480474537035</v>
      </c>
      <c r="P665" s="1" t="n">
        <v>44810.515127314815</v>
      </c>
      <c r="Q665" t="n">
        <v>2535.0</v>
      </c>
      <c r="R665" t="n">
        <v>459.0</v>
      </c>
      <c r="S665" t="b">
        <v>0</v>
      </c>
      <c r="T665" t="inlineStr">
        <is>
          <t>N/A</t>
        </is>
      </c>
      <c r="U665" t="b">
        <v>0</v>
      </c>
      <c r="V665" t="inlineStr">
        <is>
          <t>Shivani Narwade</t>
        </is>
      </c>
      <c r="W665" s="1" t="n">
        <v>44810.49061342593</v>
      </c>
      <c r="X665" t="n">
        <v>311.0</v>
      </c>
      <c r="Y665" t="n">
        <v>21.0</v>
      </c>
      <c r="Z665" t="n">
        <v>0.0</v>
      </c>
      <c r="AA665" t="n">
        <v>21.0</v>
      </c>
      <c r="AB665" t="n">
        <v>0.0</v>
      </c>
      <c r="AC665" t="n">
        <v>17.0</v>
      </c>
      <c r="AD665" t="n">
        <v>7.0</v>
      </c>
      <c r="AE665" t="n">
        <v>0.0</v>
      </c>
      <c r="AF665" t="n">
        <v>0.0</v>
      </c>
      <c r="AG665" t="n">
        <v>0.0</v>
      </c>
      <c r="AH665" t="inlineStr">
        <is>
          <t>Sumit Jarhad</t>
        </is>
      </c>
      <c r="AI665" s="1" t="n">
        <v>44810.515127314815</v>
      </c>
      <c r="AJ665" t="n">
        <v>134.0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7.0</v>
      </c>
      <c r="AQ665" t="n">
        <v>0.0</v>
      </c>
      <c r="AR665" t="n">
        <v>0.0</v>
      </c>
      <c r="AS665" t="n">
        <v>0.0</v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  <c r="BF665" t="inlineStr">
        <is>
          <t>06-09-2022</t>
        </is>
      </c>
      <c r="BG665" t="n">
        <v>49.0</v>
      </c>
      <c r="BH665" t="inlineStr">
        <is>
          <t>NO</t>
        </is>
      </c>
    </row>
    <row r="666">
      <c r="A666" t="inlineStr">
        <is>
          <t>WI22095833</t>
        </is>
      </c>
      <c r="B666" t="inlineStr">
        <is>
          <t>DATA_VALIDATION</t>
        </is>
      </c>
      <c r="C666" t="inlineStr">
        <is>
          <t>201330008464</t>
        </is>
      </c>
      <c r="D666" t="inlineStr">
        <is>
          <t>Folder</t>
        </is>
      </c>
      <c r="E666" s="2">
        <f>HYPERLINK("capsilon://?command=openfolder&amp;siteaddress=FAM.docvelocity-na8.net&amp;folderid=FXA87AB50D-D329-AAD8-CE7D-D1F467E88C18","FX22088467")</f>
        <v>0.0</v>
      </c>
      <c r="F666" t="inlineStr">
        <is>
          <t/>
        </is>
      </c>
      <c r="G666" t="inlineStr">
        <is>
          <t/>
        </is>
      </c>
      <c r="H666" t="inlineStr">
        <is>
          <t>Mailitem</t>
        </is>
      </c>
      <c r="I666" t="inlineStr">
        <is>
          <t>MI220946292</t>
        </is>
      </c>
      <c r="J666" t="n">
        <v>28.0</v>
      </c>
      <c r="K666" t="inlineStr">
        <is>
          <t>COMPLETED</t>
        </is>
      </c>
      <c r="L666" t="inlineStr">
        <is>
          <t>MARK_AS_COMPLETED</t>
        </is>
      </c>
      <c r="M666" t="inlineStr">
        <is>
          <t>Queue</t>
        </is>
      </c>
      <c r="N666" t="n">
        <v>2.0</v>
      </c>
      <c r="O666" s="1" t="n">
        <v>44810.48085648148</v>
      </c>
      <c r="P666" s="1" t="n">
        <v>44810.516331018516</v>
      </c>
      <c r="Q666" t="n">
        <v>2668.0</v>
      </c>
      <c r="R666" t="n">
        <v>397.0</v>
      </c>
      <c r="S666" t="b">
        <v>0</v>
      </c>
      <c r="T666" t="inlineStr">
        <is>
          <t>N/A</t>
        </is>
      </c>
      <c r="U666" t="b">
        <v>0</v>
      </c>
      <c r="V666" t="inlineStr">
        <is>
          <t>Shivani Narwade</t>
        </is>
      </c>
      <c r="W666" s="1" t="n">
        <v>44810.49375</v>
      </c>
      <c r="X666" t="n">
        <v>270.0</v>
      </c>
      <c r="Y666" t="n">
        <v>21.0</v>
      </c>
      <c r="Z666" t="n">
        <v>0.0</v>
      </c>
      <c r="AA666" t="n">
        <v>21.0</v>
      </c>
      <c r="AB666" t="n">
        <v>0.0</v>
      </c>
      <c r="AC666" t="n">
        <v>8.0</v>
      </c>
      <c r="AD666" t="n">
        <v>7.0</v>
      </c>
      <c r="AE666" t="n">
        <v>0.0</v>
      </c>
      <c r="AF666" t="n">
        <v>0.0</v>
      </c>
      <c r="AG666" t="n">
        <v>0.0</v>
      </c>
      <c r="AH666" t="inlineStr">
        <is>
          <t>Sumit Jarhad</t>
        </is>
      </c>
      <c r="AI666" s="1" t="n">
        <v>44810.516331018516</v>
      </c>
      <c r="AJ666" t="n">
        <v>103.0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7.0</v>
      </c>
      <c r="AQ666" t="n">
        <v>0.0</v>
      </c>
      <c r="AR666" t="n">
        <v>0.0</v>
      </c>
      <c r="AS666" t="n">
        <v>0.0</v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  <c r="BF666" t="inlineStr">
        <is>
          <t>06-09-2022</t>
        </is>
      </c>
      <c r="BG666" t="n">
        <v>51.0</v>
      </c>
      <c r="BH666" t="inlineStr">
        <is>
          <t>NO</t>
        </is>
      </c>
    </row>
    <row r="667">
      <c r="A667" t="inlineStr">
        <is>
          <t>WI22095834</t>
        </is>
      </c>
      <c r="B667" t="inlineStr">
        <is>
          <t>DATA_VALIDATION</t>
        </is>
      </c>
      <c r="C667" t="inlineStr">
        <is>
          <t>201330008464</t>
        </is>
      </c>
      <c r="D667" t="inlineStr">
        <is>
          <t>Folder</t>
        </is>
      </c>
      <c r="E667" s="2">
        <f>HYPERLINK("capsilon://?command=openfolder&amp;siteaddress=FAM.docvelocity-na8.net&amp;folderid=FXA87AB50D-D329-AAD8-CE7D-D1F467E88C18","FX22088467")</f>
        <v>0.0</v>
      </c>
      <c r="F667" t="inlineStr">
        <is>
          <t/>
        </is>
      </c>
      <c r="G667" t="inlineStr">
        <is>
          <t/>
        </is>
      </c>
      <c r="H667" t="inlineStr">
        <is>
          <t>Mailitem</t>
        </is>
      </c>
      <c r="I667" t="inlineStr">
        <is>
          <t>MI220946294</t>
        </is>
      </c>
      <c r="J667" t="n">
        <v>28.0</v>
      </c>
      <c r="K667" t="inlineStr">
        <is>
          <t>COMPLETED</t>
        </is>
      </c>
      <c r="L667" t="inlineStr">
        <is>
          <t>MARK_AS_COMPLETED</t>
        </is>
      </c>
      <c r="M667" t="inlineStr">
        <is>
          <t>Queue</t>
        </is>
      </c>
      <c r="N667" t="n">
        <v>2.0</v>
      </c>
      <c r="O667" s="1" t="n">
        <v>44810.4809375</v>
      </c>
      <c r="P667" s="1" t="n">
        <v>44810.517800925925</v>
      </c>
      <c r="Q667" t="n">
        <v>2602.0</v>
      </c>
      <c r="R667" t="n">
        <v>583.0</v>
      </c>
      <c r="S667" t="b">
        <v>0</v>
      </c>
      <c r="T667" t="inlineStr">
        <is>
          <t>N/A</t>
        </is>
      </c>
      <c r="U667" t="b">
        <v>0</v>
      </c>
      <c r="V667" t="inlineStr">
        <is>
          <t>Swapnil Ambesange</t>
        </is>
      </c>
      <c r="W667" s="1" t="n">
        <v>44810.49685185185</v>
      </c>
      <c r="X667" t="n">
        <v>358.0</v>
      </c>
      <c r="Y667" t="n">
        <v>21.0</v>
      </c>
      <c r="Z667" t="n">
        <v>0.0</v>
      </c>
      <c r="AA667" t="n">
        <v>21.0</v>
      </c>
      <c r="AB667" t="n">
        <v>0.0</v>
      </c>
      <c r="AC667" t="n">
        <v>15.0</v>
      </c>
      <c r="AD667" t="n">
        <v>7.0</v>
      </c>
      <c r="AE667" t="n">
        <v>0.0</v>
      </c>
      <c r="AF667" t="n">
        <v>0.0</v>
      </c>
      <c r="AG667" t="n">
        <v>0.0</v>
      </c>
      <c r="AH667" t="inlineStr">
        <is>
          <t>Vikash Suryakanth Parmar</t>
        </is>
      </c>
      <c r="AI667" s="1" t="n">
        <v>44810.517800925925</v>
      </c>
      <c r="AJ667" t="n">
        <v>225.0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7.0</v>
      </c>
      <c r="AQ667" t="n">
        <v>0.0</v>
      </c>
      <c r="AR667" t="n">
        <v>0.0</v>
      </c>
      <c r="AS667" t="n">
        <v>0.0</v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  <c r="BF667" t="inlineStr">
        <is>
          <t>06-09-2022</t>
        </is>
      </c>
      <c r="BG667" t="n">
        <v>53.0</v>
      </c>
      <c r="BH667" t="inlineStr">
        <is>
          <t>NO</t>
        </is>
      </c>
    </row>
    <row r="668">
      <c r="A668" t="inlineStr">
        <is>
          <t>WI22095836</t>
        </is>
      </c>
      <c r="B668" t="inlineStr">
        <is>
          <t>DATA_VALIDATION</t>
        </is>
      </c>
      <c r="C668" t="inlineStr">
        <is>
          <t>201330008464</t>
        </is>
      </c>
      <c r="D668" t="inlineStr">
        <is>
          <t>Folder</t>
        </is>
      </c>
      <c r="E668" s="2">
        <f>HYPERLINK("capsilon://?command=openfolder&amp;siteaddress=FAM.docvelocity-na8.net&amp;folderid=FXA87AB50D-D329-AAD8-CE7D-D1F467E88C18","FX22088467")</f>
        <v>0.0</v>
      </c>
      <c r="F668" t="inlineStr">
        <is>
          <t/>
        </is>
      </c>
      <c r="G668" t="inlineStr">
        <is>
          <t/>
        </is>
      </c>
      <c r="H668" t="inlineStr">
        <is>
          <t>Mailitem</t>
        </is>
      </c>
      <c r="I668" t="inlineStr">
        <is>
          <t>MI220946300</t>
        </is>
      </c>
      <c r="J668" t="n">
        <v>28.0</v>
      </c>
      <c r="K668" t="inlineStr">
        <is>
          <t>COMPLETED</t>
        </is>
      </c>
      <c r="L668" t="inlineStr">
        <is>
          <t>MARK_AS_COMPLETED</t>
        </is>
      </c>
      <c r="M668" t="inlineStr">
        <is>
          <t>Queue</t>
        </is>
      </c>
      <c r="N668" t="n">
        <v>2.0</v>
      </c>
      <c r="O668" s="1" t="n">
        <v>44810.481354166666</v>
      </c>
      <c r="P668" s="1" t="n">
        <v>44810.51803240741</v>
      </c>
      <c r="Q668" t="n">
        <v>2782.0</v>
      </c>
      <c r="R668" t="n">
        <v>387.0</v>
      </c>
      <c r="S668" t="b">
        <v>0</v>
      </c>
      <c r="T668" t="inlineStr">
        <is>
          <t>N/A</t>
        </is>
      </c>
      <c r="U668" t="b">
        <v>0</v>
      </c>
      <c r="V668" t="inlineStr">
        <is>
          <t>Shivani Narwade</t>
        </is>
      </c>
      <c r="W668" s="1" t="n">
        <v>44810.49653935185</v>
      </c>
      <c r="X668" t="n">
        <v>240.0</v>
      </c>
      <c r="Y668" t="n">
        <v>21.0</v>
      </c>
      <c r="Z668" t="n">
        <v>0.0</v>
      </c>
      <c r="AA668" t="n">
        <v>21.0</v>
      </c>
      <c r="AB668" t="n">
        <v>0.0</v>
      </c>
      <c r="AC668" t="n">
        <v>6.0</v>
      </c>
      <c r="AD668" t="n">
        <v>7.0</v>
      </c>
      <c r="AE668" t="n">
        <v>0.0</v>
      </c>
      <c r="AF668" t="n">
        <v>0.0</v>
      </c>
      <c r="AG668" t="n">
        <v>0.0</v>
      </c>
      <c r="AH668" t="inlineStr">
        <is>
          <t>Sumit Jarhad</t>
        </is>
      </c>
      <c r="AI668" s="1" t="n">
        <v>44810.51803240741</v>
      </c>
      <c r="AJ668" t="n">
        <v>147.0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7.0</v>
      </c>
      <c r="AQ668" t="n">
        <v>0.0</v>
      </c>
      <c r="AR668" t="n">
        <v>0.0</v>
      </c>
      <c r="AS668" t="n">
        <v>0.0</v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  <c r="BF668" t="inlineStr">
        <is>
          <t>06-09-2022</t>
        </is>
      </c>
      <c r="BG668" t="n">
        <v>52.0</v>
      </c>
      <c r="BH668" t="inlineStr">
        <is>
          <t>NO</t>
        </is>
      </c>
    </row>
    <row r="669">
      <c r="A669" t="inlineStr">
        <is>
          <t>WI22095837</t>
        </is>
      </c>
      <c r="B669" t="inlineStr">
        <is>
          <t>DATA_VALIDATION</t>
        </is>
      </c>
      <c r="C669" t="inlineStr">
        <is>
          <t>201330008464</t>
        </is>
      </c>
      <c r="D669" t="inlineStr">
        <is>
          <t>Folder</t>
        </is>
      </c>
      <c r="E669" s="2">
        <f>HYPERLINK("capsilon://?command=openfolder&amp;siteaddress=FAM.docvelocity-na8.net&amp;folderid=FXA87AB50D-D329-AAD8-CE7D-D1F467E88C18","FX22088467")</f>
        <v>0.0</v>
      </c>
      <c r="F669" t="inlineStr">
        <is>
          <t/>
        </is>
      </c>
      <c r="G669" t="inlineStr">
        <is>
          <t/>
        </is>
      </c>
      <c r="H669" t="inlineStr">
        <is>
          <t>Mailitem</t>
        </is>
      </c>
      <c r="I669" t="inlineStr">
        <is>
          <t>MI220946312</t>
        </is>
      </c>
      <c r="J669" t="n">
        <v>28.0</v>
      </c>
      <c r="K669" t="inlineStr">
        <is>
          <t>COMPLETED</t>
        </is>
      </c>
      <c r="L669" t="inlineStr">
        <is>
          <t>MARK_AS_COMPLETED</t>
        </is>
      </c>
      <c r="M669" t="inlineStr">
        <is>
          <t>Queue</t>
        </is>
      </c>
      <c r="N669" t="n">
        <v>2.0</v>
      </c>
      <c r="O669" s="1" t="n">
        <v>44810.481412037036</v>
      </c>
      <c r="P669" s="1" t="n">
        <v>44810.51991898148</v>
      </c>
      <c r="Q669" t="n">
        <v>2918.0</v>
      </c>
      <c r="R669" t="n">
        <v>409.0</v>
      </c>
      <c r="S669" t="b">
        <v>0</v>
      </c>
      <c r="T669" t="inlineStr">
        <is>
          <t>N/A</t>
        </is>
      </c>
      <c r="U669" t="b">
        <v>0</v>
      </c>
      <c r="V669" t="inlineStr">
        <is>
          <t>Suraj Toradmal</t>
        </is>
      </c>
      <c r="W669" s="1" t="n">
        <v>44810.49657407407</v>
      </c>
      <c r="X669" t="n">
        <v>227.0</v>
      </c>
      <c r="Y669" t="n">
        <v>21.0</v>
      </c>
      <c r="Z669" t="n">
        <v>0.0</v>
      </c>
      <c r="AA669" t="n">
        <v>21.0</v>
      </c>
      <c r="AB669" t="n">
        <v>0.0</v>
      </c>
      <c r="AC669" t="n">
        <v>14.0</v>
      </c>
      <c r="AD669" t="n">
        <v>7.0</v>
      </c>
      <c r="AE669" t="n">
        <v>0.0</v>
      </c>
      <c r="AF669" t="n">
        <v>0.0</v>
      </c>
      <c r="AG669" t="n">
        <v>0.0</v>
      </c>
      <c r="AH669" t="inlineStr">
        <is>
          <t>Vikash Suryakanth Parmar</t>
        </is>
      </c>
      <c r="AI669" s="1" t="n">
        <v>44810.51991898148</v>
      </c>
      <c r="AJ669" t="n">
        <v>182.0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7.0</v>
      </c>
      <c r="AQ669" t="n">
        <v>0.0</v>
      </c>
      <c r="AR669" t="n">
        <v>0.0</v>
      </c>
      <c r="AS669" t="n">
        <v>0.0</v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  <c r="BF669" t="inlineStr">
        <is>
          <t>06-09-2022</t>
        </is>
      </c>
      <c r="BG669" t="n">
        <v>55.0</v>
      </c>
      <c r="BH669" t="inlineStr">
        <is>
          <t>NO</t>
        </is>
      </c>
    </row>
    <row r="670">
      <c r="A670" t="inlineStr">
        <is>
          <t>WI22095882</t>
        </is>
      </c>
      <c r="B670" t="inlineStr">
        <is>
          <t>DATA_VALIDATION</t>
        </is>
      </c>
      <c r="C670" t="inlineStr">
        <is>
          <t>201300025174</t>
        </is>
      </c>
      <c r="D670" t="inlineStr">
        <is>
          <t>Folder</t>
        </is>
      </c>
      <c r="E670" s="2">
        <f>HYPERLINK("capsilon://?command=openfolder&amp;siteaddress=FAM.docvelocity-na8.net&amp;folderid=FX149C47FB-B112-4BF5-DF74-BA268F3172D7","FX2209432")</f>
        <v>0.0</v>
      </c>
      <c r="F670" t="inlineStr">
        <is>
          <t/>
        </is>
      </c>
      <c r="G670" t="inlineStr">
        <is>
          <t/>
        </is>
      </c>
      <c r="H670" t="inlineStr">
        <is>
          <t>Mailitem</t>
        </is>
      </c>
      <c r="I670" t="inlineStr">
        <is>
          <t>MI220946650</t>
        </is>
      </c>
      <c r="J670" t="n">
        <v>73.0</v>
      </c>
      <c r="K670" t="inlineStr">
        <is>
          <t>COMPLETED</t>
        </is>
      </c>
      <c r="L670" t="inlineStr">
        <is>
          <t>MARK_AS_COMPLETED</t>
        </is>
      </c>
      <c r="M670" t="inlineStr">
        <is>
          <t>Queue</t>
        </is>
      </c>
      <c r="N670" t="n">
        <v>2.0</v>
      </c>
      <c r="O670" s="1" t="n">
        <v>44810.48674768519</v>
      </c>
      <c r="P670" s="1" t="n">
        <v>44810.51987268519</v>
      </c>
      <c r="Q670" t="n">
        <v>2562.0</v>
      </c>
      <c r="R670" t="n">
        <v>300.0</v>
      </c>
      <c r="S670" t="b">
        <v>0</v>
      </c>
      <c r="T670" t="inlineStr">
        <is>
          <t>N/A</t>
        </is>
      </c>
      <c r="U670" t="b">
        <v>0</v>
      </c>
      <c r="V670" t="inlineStr">
        <is>
          <t>Shivani Narwade</t>
        </is>
      </c>
      <c r="W670" s="1" t="n">
        <v>44810.49815972222</v>
      </c>
      <c r="X670" t="n">
        <v>139.0</v>
      </c>
      <c r="Y670" t="n">
        <v>61.0</v>
      </c>
      <c r="Z670" t="n">
        <v>0.0</v>
      </c>
      <c r="AA670" t="n">
        <v>61.0</v>
      </c>
      <c r="AB670" t="n">
        <v>0.0</v>
      </c>
      <c r="AC670" t="n">
        <v>8.0</v>
      </c>
      <c r="AD670" t="n">
        <v>12.0</v>
      </c>
      <c r="AE670" t="n">
        <v>0.0</v>
      </c>
      <c r="AF670" t="n">
        <v>0.0</v>
      </c>
      <c r="AG670" t="n">
        <v>0.0</v>
      </c>
      <c r="AH670" t="inlineStr">
        <is>
          <t>Sumit Jarhad</t>
        </is>
      </c>
      <c r="AI670" s="1" t="n">
        <v>44810.51987268519</v>
      </c>
      <c r="AJ670" t="n">
        <v>158.0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12.0</v>
      </c>
      <c r="AQ670" t="n">
        <v>0.0</v>
      </c>
      <c r="AR670" t="n">
        <v>0.0</v>
      </c>
      <c r="AS670" t="n">
        <v>0.0</v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  <c r="BF670" t="inlineStr">
        <is>
          <t>06-09-2022</t>
        </is>
      </c>
      <c r="BG670" t="n">
        <v>47.0</v>
      </c>
      <c r="BH670" t="inlineStr">
        <is>
          <t>NO</t>
        </is>
      </c>
    </row>
    <row r="671">
      <c r="A671" t="inlineStr">
        <is>
          <t>WI22095883</t>
        </is>
      </c>
      <c r="B671" t="inlineStr">
        <is>
          <t>DATA_VALIDATION</t>
        </is>
      </c>
      <c r="C671" t="inlineStr">
        <is>
          <t>201300025174</t>
        </is>
      </c>
      <c r="D671" t="inlineStr">
        <is>
          <t>Folder</t>
        </is>
      </c>
      <c r="E671" s="2">
        <f>HYPERLINK("capsilon://?command=openfolder&amp;siteaddress=FAM.docvelocity-na8.net&amp;folderid=FX149C47FB-B112-4BF5-DF74-BA268F3172D7","FX2209432")</f>
        <v>0.0</v>
      </c>
      <c r="F671" t="inlineStr">
        <is>
          <t/>
        </is>
      </c>
      <c r="G671" t="inlineStr">
        <is>
          <t/>
        </is>
      </c>
      <c r="H671" t="inlineStr">
        <is>
          <t>Mailitem</t>
        </is>
      </c>
      <c r="I671" t="inlineStr">
        <is>
          <t>MI220946655</t>
        </is>
      </c>
      <c r="J671" t="n">
        <v>73.0</v>
      </c>
      <c r="K671" t="inlineStr">
        <is>
          <t>COMPLETED</t>
        </is>
      </c>
      <c r="L671" t="inlineStr">
        <is>
          <t>MARK_AS_COMPLETED</t>
        </is>
      </c>
      <c r="M671" t="inlineStr">
        <is>
          <t>Queue</t>
        </is>
      </c>
      <c r="N671" t="n">
        <v>2.0</v>
      </c>
      <c r="O671" s="1" t="n">
        <v>44810.4868287037</v>
      </c>
      <c r="P671" s="1" t="n">
        <v>44810.522835648146</v>
      </c>
      <c r="Q671" t="n">
        <v>2472.0</v>
      </c>
      <c r="R671" t="n">
        <v>639.0</v>
      </c>
      <c r="S671" t="b">
        <v>0</v>
      </c>
      <c r="T671" t="inlineStr">
        <is>
          <t>N/A</t>
        </is>
      </c>
      <c r="U671" t="b">
        <v>0</v>
      </c>
      <c r="V671" t="inlineStr">
        <is>
          <t>Suraj Toradmal</t>
        </is>
      </c>
      <c r="W671" s="1" t="n">
        <v>44810.50103009259</v>
      </c>
      <c r="X671" t="n">
        <v>384.0</v>
      </c>
      <c r="Y671" t="n">
        <v>73.0</v>
      </c>
      <c r="Z671" t="n">
        <v>0.0</v>
      </c>
      <c r="AA671" t="n">
        <v>73.0</v>
      </c>
      <c r="AB671" t="n">
        <v>0.0</v>
      </c>
      <c r="AC671" t="n">
        <v>5.0</v>
      </c>
      <c r="AD671" t="n">
        <v>0.0</v>
      </c>
      <c r="AE671" t="n">
        <v>0.0</v>
      </c>
      <c r="AF671" t="n">
        <v>0.0</v>
      </c>
      <c r="AG671" t="n">
        <v>0.0</v>
      </c>
      <c r="AH671" t="inlineStr">
        <is>
          <t>Sumit Jarhad</t>
        </is>
      </c>
      <c r="AI671" s="1" t="n">
        <v>44810.522835648146</v>
      </c>
      <c r="AJ671" t="n">
        <v>255.0</v>
      </c>
      <c r="AK671" t="n">
        <v>2.0</v>
      </c>
      <c r="AL671" t="n">
        <v>0.0</v>
      </c>
      <c r="AM671" t="n">
        <v>2.0</v>
      </c>
      <c r="AN671" t="n">
        <v>0.0</v>
      </c>
      <c r="AO671" t="n">
        <v>2.0</v>
      </c>
      <c r="AP671" t="n">
        <v>-2.0</v>
      </c>
      <c r="AQ671" t="n">
        <v>0.0</v>
      </c>
      <c r="AR671" t="n">
        <v>0.0</v>
      </c>
      <c r="AS671" t="n">
        <v>0.0</v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  <c r="BF671" t="inlineStr">
        <is>
          <t>06-09-2022</t>
        </is>
      </c>
      <c r="BG671" t="n">
        <v>51.0</v>
      </c>
      <c r="BH671" t="inlineStr">
        <is>
          <t>NO</t>
        </is>
      </c>
    </row>
    <row r="672">
      <c r="A672" t="inlineStr">
        <is>
          <t>WI22095895</t>
        </is>
      </c>
      <c r="B672" t="inlineStr">
        <is>
          <t>DATA_VALIDATION</t>
        </is>
      </c>
      <c r="C672" t="inlineStr">
        <is>
          <t>201300025174</t>
        </is>
      </c>
      <c r="D672" t="inlineStr">
        <is>
          <t>Folder</t>
        </is>
      </c>
      <c r="E672" s="2">
        <f>HYPERLINK("capsilon://?command=openfolder&amp;siteaddress=FAM.docvelocity-na8.net&amp;folderid=FX149C47FB-B112-4BF5-DF74-BA268F3172D7","FX2209432")</f>
        <v>0.0</v>
      </c>
      <c r="F672" t="inlineStr">
        <is>
          <t/>
        </is>
      </c>
      <c r="G672" t="inlineStr">
        <is>
          <t/>
        </is>
      </c>
      <c r="H672" t="inlineStr">
        <is>
          <t>Mailitem</t>
        </is>
      </c>
      <c r="I672" t="inlineStr">
        <is>
          <t>MI220946671</t>
        </is>
      </c>
      <c r="J672" t="n">
        <v>28.0</v>
      </c>
      <c r="K672" t="inlineStr">
        <is>
          <t>COMPLETED</t>
        </is>
      </c>
      <c r="L672" t="inlineStr">
        <is>
          <t>MARK_AS_COMPLETED</t>
        </is>
      </c>
      <c r="M672" t="inlineStr">
        <is>
          <t>Queue</t>
        </is>
      </c>
      <c r="N672" t="n">
        <v>2.0</v>
      </c>
      <c r="O672" s="1" t="n">
        <v>44810.487442129626</v>
      </c>
      <c r="P672" s="1" t="n">
        <v>44810.523831018516</v>
      </c>
      <c r="Q672" t="n">
        <v>2687.0</v>
      </c>
      <c r="R672" t="n">
        <v>457.0</v>
      </c>
      <c r="S672" t="b">
        <v>0</v>
      </c>
      <c r="T672" t="inlineStr">
        <is>
          <t>N/A</t>
        </is>
      </c>
      <c r="U672" t="b">
        <v>0</v>
      </c>
      <c r="V672" t="inlineStr">
        <is>
          <t>Swapnil Ambesange</t>
        </is>
      </c>
      <c r="W672" s="1" t="n">
        <v>44810.498252314814</v>
      </c>
      <c r="X672" t="n">
        <v>120.0</v>
      </c>
      <c r="Y672" t="n">
        <v>21.0</v>
      </c>
      <c r="Z672" t="n">
        <v>0.0</v>
      </c>
      <c r="AA672" t="n">
        <v>21.0</v>
      </c>
      <c r="AB672" t="n">
        <v>0.0</v>
      </c>
      <c r="AC672" t="n">
        <v>0.0</v>
      </c>
      <c r="AD672" t="n">
        <v>7.0</v>
      </c>
      <c r="AE672" t="n">
        <v>0.0</v>
      </c>
      <c r="AF672" t="n">
        <v>0.0</v>
      </c>
      <c r="AG672" t="n">
        <v>0.0</v>
      </c>
      <c r="AH672" t="inlineStr">
        <is>
          <t>Vikash Suryakanth Parmar</t>
        </is>
      </c>
      <c r="AI672" s="1" t="n">
        <v>44810.523831018516</v>
      </c>
      <c r="AJ672" t="n">
        <v>337.0</v>
      </c>
      <c r="AK672" t="n">
        <v>1.0</v>
      </c>
      <c r="AL672" t="n">
        <v>0.0</v>
      </c>
      <c r="AM672" t="n">
        <v>1.0</v>
      </c>
      <c r="AN672" t="n">
        <v>0.0</v>
      </c>
      <c r="AO672" t="n">
        <v>1.0</v>
      </c>
      <c r="AP672" t="n">
        <v>6.0</v>
      </c>
      <c r="AQ672" t="n">
        <v>0.0</v>
      </c>
      <c r="AR672" t="n">
        <v>0.0</v>
      </c>
      <c r="AS672" t="n">
        <v>0.0</v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  <c r="BF672" t="inlineStr">
        <is>
          <t>06-09-2022</t>
        </is>
      </c>
      <c r="BG672" t="n">
        <v>52.0</v>
      </c>
      <c r="BH672" t="inlineStr">
        <is>
          <t>NO</t>
        </is>
      </c>
    </row>
    <row r="673">
      <c r="A673" t="inlineStr">
        <is>
          <t>WI22095897</t>
        </is>
      </c>
      <c r="B673" t="inlineStr">
        <is>
          <t>DATA_VALIDATION</t>
        </is>
      </c>
      <c r="C673" t="inlineStr">
        <is>
          <t>201300025174</t>
        </is>
      </c>
      <c r="D673" t="inlineStr">
        <is>
          <t>Folder</t>
        </is>
      </c>
      <c r="E673" s="2">
        <f>HYPERLINK("capsilon://?command=openfolder&amp;siteaddress=FAM.docvelocity-na8.net&amp;folderid=FX149C47FB-B112-4BF5-DF74-BA268F3172D7","FX2209432")</f>
        <v>0.0</v>
      </c>
      <c r="F673" t="inlineStr">
        <is>
          <t/>
        </is>
      </c>
      <c r="G673" t="inlineStr">
        <is>
          <t/>
        </is>
      </c>
      <c r="H673" t="inlineStr">
        <is>
          <t>Mailitem</t>
        </is>
      </c>
      <c r="I673" t="inlineStr">
        <is>
          <t>MI220946664</t>
        </is>
      </c>
      <c r="J673" t="n">
        <v>70.0</v>
      </c>
      <c r="K673" t="inlineStr">
        <is>
          <t>COMPLETED</t>
        </is>
      </c>
      <c r="L673" t="inlineStr">
        <is>
          <t>MARK_AS_COMPLETED</t>
        </is>
      </c>
      <c r="M673" t="inlineStr">
        <is>
          <t>Queue</t>
        </is>
      </c>
      <c r="N673" t="n">
        <v>2.0</v>
      </c>
      <c r="O673" s="1" t="n">
        <v>44810.48756944444</v>
      </c>
      <c r="P673" s="1" t="n">
        <v>44810.524930555555</v>
      </c>
      <c r="Q673" t="n">
        <v>2913.0</v>
      </c>
      <c r="R673" t="n">
        <v>315.0</v>
      </c>
      <c r="S673" t="b">
        <v>0</v>
      </c>
      <c r="T673" t="inlineStr">
        <is>
          <t>N/A</t>
        </is>
      </c>
      <c r="U673" t="b">
        <v>0</v>
      </c>
      <c r="V673" t="inlineStr">
        <is>
          <t>Shivani Narwade</t>
        </is>
      </c>
      <c r="W673" s="1" t="n">
        <v>44810.4997337963</v>
      </c>
      <c r="X673" t="n">
        <v>135.0</v>
      </c>
      <c r="Y673" t="n">
        <v>61.0</v>
      </c>
      <c r="Z673" t="n">
        <v>0.0</v>
      </c>
      <c r="AA673" t="n">
        <v>61.0</v>
      </c>
      <c r="AB673" t="n">
        <v>0.0</v>
      </c>
      <c r="AC673" t="n">
        <v>7.0</v>
      </c>
      <c r="AD673" t="n">
        <v>9.0</v>
      </c>
      <c r="AE673" t="n">
        <v>0.0</v>
      </c>
      <c r="AF673" t="n">
        <v>0.0</v>
      </c>
      <c r="AG673" t="n">
        <v>0.0</v>
      </c>
      <c r="AH673" t="inlineStr">
        <is>
          <t>Sumit Jarhad</t>
        </is>
      </c>
      <c r="AI673" s="1" t="n">
        <v>44810.524930555555</v>
      </c>
      <c r="AJ673" t="n">
        <v>180.0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9.0</v>
      </c>
      <c r="AQ673" t="n">
        <v>0.0</v>
      </c>
      <c r="AR673" t="n">
        <v>0.0</v>
      </c>
      <c r="AS673" t="n">
        <v>0.0</v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  <c r="BF673" t="inlineStr">
        <is>
          <t>06-09-2022</t>
        </is>
      </c>
      <c r="BG673" t="n">
        <v>53.0</v>
      </c>
      <c r="BH673" t="inlineStr">
        <is>
          <t>NO</t>
        </is>
      </c>
    </row>
    <row r="674">
      <c r="A674" t="inlineStr">
        <is>
          <t>WI22095898</t>
        </is>
      </c>
      <c r="B674" t="inlineStr">
        <is>
          <t>DATA_VALIDATION</t>
        </is>
      </c>
      <c r="C674" t="inlineStr">
        <is>
          <t>201300025174</t>
        </is>
      </c>
      <c r="D674" t="inlineStr">
        <is>
          <t>Folder</t>
        </is>
      </c>
      <c r="E674" s="2">
        <f>HYPERLINK("capsilon://?command=openfolder&amp;siteaddress=FAM.docvelocity-na8.net&amp;folderid=FX149C47FB-B112-4BF5-DF74-BA268F3172D7","FX2209432")</f>
        <v>0.0</v>
      </c>
      <c r="F674" t="inlineStr">
        <is>
          <t/>
        </is>
      </c>
      <c r="G674" t="inlineStr">
        <is>
          <t/>
        </is>
      </c>
      <c r="H674" t="inlineStr">
        <is>
          <t>Mailitem</t>
        </is>
      </c>
      <c r="I674" t="inlineStr">
        <is>
          <t>MI220946681</t>
        </is>
      </c>
      <c r="J674" t="n">
        <v>28.0</v>
      </c>
      <c r="K674" t="inlineStr">
        <is>
          <t>COMPLETED</t>
        </is>
      </c>
      <c r="L674" t="inlineStr">
        <is>
          <t>MARK_AS_COMPLETED</t>
        </is>
      </c>
      <c r="M674" t="inlineStr">
        <is>
          <t>Queue</t>
        </is>
      </c>
      <c r="N674" t="n">
        <v>2.0</v>
      </c>
      <c r="O674" s="1" t="n">
        <v>44810.48763888889</v>
      </c>
      <c r="P674" s="1" t="n">
        <v>44810.52767361111</v>
      </c>
      <c r="Q674" t="n">
        <v>2859.0</v>
      </c>
      <c r="R674" t="n">
        <v>600.0</v>
      </c>
      <c r="S674" t="b">
        <v>0</v>
      </c>
      <c r="T674" t="inlineStr">
        <is>
          <t>N/A</t>
        </is>
      </c>
      <c r="U674" t="b">
        <v>0</v>
      </c>
      <c r="V674" t="inlineStr">
        <is>
          <t>Swapnil Ambesange</t>
        </is>
      </c>
      <c r="W674" s="1" t="n">
        <v>44810.50137731482</v>
      </c>
      <c r="X674" t="n">
        <v>269.0</v>
      </c>
      <c r="Y674" t="n">
        <v>21.0</v>
      </c>
      <c r="Z674" t="n">
        <v>0.0</v>
      </c>
      <c r="AA674" t="n">
        <v>21.0</v>
      </c>
      <c r="AB674" t="n">
        <v>0.0</v>
      </c>
      <c r="AC674" t="n">
        <v>0.0</v>
      </c>
      <c r="AD674" t="n">
        <v>7.0</v>
      </c>
      <c r="AE674" t="n">
        <v>0.0</v>
      </c>
      <c r="AF674" t="n">
        <v>0.0</v>
      </c>
      <c r="AG674" t="n">
        <v>0.0</v>
      </c>
      <c r="AH674" t="inlineStr">
        <is>
          <t>Vikash Suryakanth Parmar</t>
        </is>
      </c>
      <c r="AI674" s="1" t="n">
        <v>44810.52767361111</v>
      </c>
      <c r="AJ674" t="n">
        <v>331.0</v>
      </c>
      <c r="AK674" t="n">
        <v>1.0</v>
      </c>
      <c r="AL674" t="n">
        <v>0.0</v>
      </c>
      <c r="AM674" t="n">
        <v>1.0</v>
      </c>
      <c r="AN674" t="n">
        <v>0.0</v>
      </c>
      <c r="AO674" t="n">
        <v>1.0</v>
      </c>
      <c r="AP674" t="n">
        <v>6.0</v>
      </c>
      <c r="AQ674" t="n">
        <v>0.0</v>
      </c>
      <c r="AR674" t="n">
        <v>0.0</v>
      </c>
      <c r="AS674" t="n">
        <v>0.0</v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  <c r="BF674" t="inlineStr">
        <is>
          <t>06-09-2022</t>
        </is>
      </c>
      <c r="BG674" t="n">
        <v>57.0</v>
      </c>
      <c r="BH674" t="inlineStr">
        <is>
          <t>NO</t>
        </is>
      </c>
    </row>
    <row r="675">
      <c r="A675" t="inlineStr">
        <is>
          <t>WI22095901</t>
        </is>
      </c>
      <c r="B675" t="inlineStr">
        <is>
          <t>DATA_VALIDATION</t>
        </is>
      </c>
      <c r="C675" t="inlineStr">
        <is>
          <t>201130014261</t>
        </is>
      </c>
      <c r="D675" t="inlineStr">
        <is>
          <t>Folder</t>
        </is>
      </c>
      <c r="E675" s="2">
        <f>HYPERLINK("capsilon://?command=openfolder&amp;siteaddress=FAM.docvelocity-na8.net&amp;folderid=FXD5CA7CDE-2D2F-178A-C17A-FF432655A64A","FX2209135")</f>
        <v>0.0</v>
      </c>
      <c r="F675" t="inlineStr">
        <is>
          <t/>
        </is>
      </c>
      <c r="G675" t="inlineStr">
        <is>
          <t/>
        </is>
      </c>
      <c r="H675" t="inlineStr">
        <is>
          <t>Mailitem</t>
        </is>
      </c>
      <c r="I675" t="inlineStr">
        <is>
          <t>MI220946690</t>
        </is>
      </c>
      <c r="J675" t="n">
        <v>207.0</v>
      </c>
      <c r="K675" t="inlineStr">
        <is>
          <t>COMPLETED</t>
        </is>
      </c>
      <c r="L675" t="inlineStr">
        <is>
          <t>MARK_AS_COMPLETED</t>
        </is>
      </c>
      <c r="M675" t="inlineStr">
        <is>
          <t>Queue</t>
        </is>
      </c>
      <c r="N675" t="n">
        <v>2.0</v>
      </c>
      <c r="O675" s="1" t="n">
        <v>44810.48829861111</v>
      </c>
      <c r="P675" s="1" t="n">
        <v>44810.53146990741</v>
      </c>
      <c r="Q675" t="n">
        <v>2514.0</v>
      </c>
      <c r="R675" t="n">
        <v>1216.0</v>
      </c>
      <c r="S675" t="b">
        <v>0</v>
      </c>
      <c r="T675" t="inlineStr">
        <is>
          <t>N/A</t>
        </is>
      </c>
      <c r="U675" t="b">
        <v>0</v>
      </c>
      <c r="V675" t="inlineStr">
        <is>
          <t>Nilesh Thakur</t>
        </is>
      </c>
      <c r="W675" s="1" t="n">
        <v>44810.50585648148</v>
      </c>
      <c r="X675" t="n">
        <v>652.0</v>
      </c>
      <c r="Y675" t="n">
        <v>163.0</v>
      </c>
      <c r="Z675" t="n">
        <v>0.0</v>
      </c>
      <c r="AA675" t="n">
        <v>163.0</v>
      </c>
      <c r="AB675" t="n">
        <v>0.0</v>
      </c>
      <c r="AC675" t="n">
        <v>7.0</v>
      </c>
      <c r="AD675" t="n">
        <v>44.0</v>
      </c>
      <c r="AE675" t="n">
        <v>0.0</v>
      </c>
      <c r="AF675" t="n">
        <v>0.0</v>
      </c>
      <c r="AG675" t="n">
        <v>0.0</v>
      </c>
      <c r="AH675" t="inlineStr">
        <is>
          <t>Sumit Jarhad</t>
        </is>
      </c>
      <c r="AI675" s="1" t="n">
        <v>44810.53146990741</v>
      </c>
      <c r="AJ675" t="n">
        <v>564.0</v>
      </c>
      <c r="AK675" t="n">
        <v>2.0</v>
      </c>
      <c r="AL675" t="n">
        <v>0.0</v>
      </c>
      <c r="AM675" t="n">
        <v>2.0</v>
      </c>
      <c r="AN675" t="n">
        <v>0.0</v>
      </c>
      <c r="AO675" t="n">
        <v>2.0</v>
      </c>
      <c r="AP675" t="n">
        <v>42.0</v>
      </c>
      <c r="AQ675" t="n">
        <v>0.0</v>
      </c>
      <c r="AR675" t="n">
        <v>0.0</v>
      </c>
      <c r="AS675" t="n">
        <v>0.0</v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  <c r="BF675" t="inlineStr">
        <is>
          <t>06-09-2022</t>
        </is>
      </c>
      <c r="BG675" t="n">
        <v>62.0</v>
      </c>
      <c r="BH675" t="inlineStr">
        <is>
          <t>NO</t>
        </is>
      </c>
    </row>
    <row r="676">
      <c r="A676" t="inlineStr">
        <is>
          <t>WI22095911</t>
        </is>
      </c>
      <c r="B676" t="inlineStr">
        <is>
          <t>DATA_VALIDATION</t>
        </is>
      </c>
      <c r="C676" t="inlineStr">
        <is>
          <t>201110013080</t>
        </is>
      </c>
      <c r="D676" t="inlineStr">
        <is>
          <t>Folder</t>
        </is>
      </c>
      <c r="E676" s="2">
        <f>HYPERLINK("capsilon://?command=openfolder&amp;siteaddress=FAM.docvelocity-na8.net&amp;folderid=FXC6A2EF04-35AC-B34F-55D6-C5EB11D69748","FX220928")</f>
        <v>0.0</v>
      </c>
      <c r="F676" t="inlineStr">
        <is>
          <t/>
        </is>
      </c>
      <c r="G676" t="inlineStr">
        <is>
          <t/>
        </is>
      </c>
      <c r="H676" t="inlineStr">
        <is>
          <t>Mailitem</t>
        </is>
      </c>
      <c r="I676" t="inlineStr">
        <is>
          <t>MI220946864</t>
        </is>
      </c>
      <c r="J676" t="n">
        <v>33.0</v>
      </c>
      <c r="K676" t="inlineStr">
        <is>
          <t>COMPLETED</t>
        </is>
      </c>
      <c r="L676" t="inlineStr">
        <is>
          <t>MARK_AS_COMPLETED</t>
        </is>
      </c>
      <c r="M676" t="inlineStr">
        <is>
          <t>Queue</t>
        </is>
      </c>
      <c r="N676" t="n">
        <v>2.0</v>
      </c>
      <c r="O676" s="1" t="n">
        <v>44810.48957175926</v>
      </c>
      <c r="P676" s="1" t="n">
        <v>44810.52924768518</v>
      </c>
      <c r="Q676" t="n">
        <v>3233.0</v>
      </c>
      <c r="R676" t="n">
        <v>195.0</v>
      </c>
      <c r="S676" t="b">
        <v>0</v>
      </c>
      <c r="T676" t="inlineStr">
        <is>
          <t>N/A</t>
        </is>
      </c>
      <c r="U676" t="b">
        <v>0</v>
      </c>
      <c r="V676" t="inlineStr">
        <is>
          <t>Shivani Narwade</t>
        </is>
      </c>
      <c r="W676" s="1" t="n">
        <v>44810.500439814816</v>
      </c>
      <c r="X676" t="n">
        <v>60.0</v>
      </c>
      <c r="Y676" t="n">
        <v>10.0</v>
      </c>
      <c r="Z676" t="n">
        <v>0.0</v>
      </c>
      <c r="AA676" t="n">
        <v>10.0</v>
      </c>
      <c r="AB676" t="n">
        <v>0.0</v>
      </c>
      <c r="AC676" t="n">
        <v>0.0</v>
      </c>
      <c r="AD676" t="n">
        <v>23.0</v>
      </c>
      <c r="AE676" t="n">
        <v>0.0</v>
      </c>
      <c r="AF676" t="n">
        <v>0.0</v>
      </c>
      <c r="AG676" t="n">
        <v>0.0</v>
      </c>
      <c r="AH676" t="inlineStr">
        <is>
          <t>Vikash Suryakanth Parmar</t>
        </is>
      </c>
      <c r="AI676" s="1" t="n">
        <v>44810.52924768518</v>
      </c>
      <c r="AJ676" t="n">
        <v>135.0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23.0</v>
      </c>
      <c r="AQ676" t="n">
        <v>0.0</v>
      </c>
      <c r="AR676" t="n">
        <v>0.0</v>
      </c>
      <c r="AS676" t="n">
        <v>0.0</v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  <c r="BF676" t="inlineStr">
        <is>
          <t>06-09-2022</t>
        </is>
      </c>
      <c r="BG676" t="n">
        <v>57.0</v>
      </c>
      <c r="BH676" t="inlineStr">
        <is>
          <t>NO</t>
        </is>
      </c>
    </row>
    <row r="677">
      <c r="A677" t="inlineStr">
        <is>
          <t>WI22095912</t>
        </is>
      </c>
      <c r="B677" t="inlineStr">
        <is>
          <t>DATA_VALIDATION</t>
        </is>
      </c>
      <c r="C677" t="inlineStr">
        <is>
          <t>201300025174</t>
        </is>
      </c>
      <c r="D677" t="inlineStr">
        <is>
          <t>Folder</t>
        </is>
      </c>
      <c r="E677" s="2">
        <f>HYPERLINK("capsilon://?command=openfolder&amp;siteaddress=FAM.docvelocity-na8.net&amp;folderid=FX149C47FB-B112-4BF5-DF74-BA268F3172D7","FX2209432")</f>
        <v>0.0</v>
      </c>
      <c r="F677" t="inlineStr">
        <is>
          <t/>
        </is>
      </c>
      <c r="G677" t="inlineStr">
        <is>
          <t/>
        </is>
      </c>
      <c r="H677" t="inlineStr">
        <is>
          <t>Mailitem</t>
        </is>
      </c>
      <c r="I677" t="inlineStr">
        <is>
          <t>MI220946706</t>
        </is>
      </c>
      <c r="J677" t="n">
        <v>296.0</v>
      </c>
      <c r="K677" t="inlineStr">
        <is>
          <t>COMPLETED</t>
        </is>
      </c>
      <c r="L677" t="inlineStr">
        <is>
          <t>MARK_AS_COMPLETED</t>
        </is>
      </c>
      <c r="M677" t="inlineStr">
        <is>
          <t>Queue</t>
        </is>
      </c>
      <c r="N677" t="n">
        <v>1.0</v>
      </c>
      <c r="O677" s="1" t="n">
        <v>44810.49015046296</v>
      </c>
      <c r="P677" s="1" t="n">
        <v>44810.561377314814</v>
      </c>
      <c r="Q677" t="n">
        <v>5949.0</v>
      </c>
      <c r="R677" t="n">
        <v>205.0</v>
      </c>
      <c r="S677" t="b">
        <v>0</v>
      </c>
      <c r="T677" t="inlineStr">
        <is>
          <t>N/A</t>
        </is>
      </c>
      <c r="U677" t="b">
        <v>0</v>
      </c>
      <c r="V677" t="inlineStr">
        <is>
          <t>Shubham Karwate</t>
        </is>
      </c>
      <c r="W677" s="1" t="n">
        <v>44810.561377314814</v>
      </c>
      <c r="X677" t="n">
        <v>104.0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296.0</v>
      </c>
      <c r="AE677" t="n">
        <v>296.0</v>
      </c>
      <c r="AF677" t="n">
        <v>0.0</v>
      </c>
      <c r="AG677" t="n">
        <v>4.0</v>
      </c>
      <c r="AH677" t="inlineStr">
        <is>
          <t>N/A</t>
        </is>
      </c>
      <c r="AI677" t="inlineStr">
        <is>
          <t>N/A</t>
        </is>
      </c>
      <c r="AJ677" t="inlineStr">
        <is>
          <t>N/A</t>
        </is>
      </c>
      <c r="AK677" t="inlineStr">
        <is>
          <t>N/A</t>
        </is>
      </c>
      <c r="AL677" t="inlineStr">
        <is>
          <t>N/A</t>
        </is>
      </c>
      <c r="AM677" t="inlineStr">
        <is>
          <t>N/A</t>
        </is>
      </c>
      <c r="AN677" t="inlineStr">
        <is>
          <t>N/A</t>
        </is>
      </c>
      <c r="AO677" t="inlineStr">
        <is>
          <t>N/A</t>
        </is>
      </c>
      <c r="AP677" t="inlineStr">
        <is>
          <t>N/A</t>
        </is>
      </c>
      <c r="AQ677" t="inlineStr">
        <is>
          <t>N/A</t>
        </is>
      </c>
      <c r="AR677" t="inlineStr">
        <is>
          <t>N/A</t>
        </is>
      </c>
      <c r="AS677" t="inlineStr">
        <is>
          <t>N/A</t>
        </is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  <c r="BF677" t="inlineStr">
        <is>
          <t>06-09-2022</t>
        </is>
      </c>
      <c r="BG677" t="n">
        <v>102.0</v>
      </c>
      <c r="BH677" t="inlineStr">
        <is>
          <t>NO</t>
        </is>
      </c>
    </row>
    <row r="678">
      <c r="A678" t="inlineStr">
        <is>
          <t>WI22095948</t>
        </is>
      </c>
      <c r="B678" t="inlineStr">
        <is>
          <t>DATA_VALIDATION</t>
        </is>
      </c>
      <c r="C678" t="inlineStr">
        <is>
          <t>201300025164</t>
        </is>
      </c>
      <c r="D678" t="inlineStr">
        <is>
          <t>Folder</t>
        </is>
      </c>
      <c r="E678" s="2">
        <f>HYPERLINK("capsilon://?command=openfolder&amp;siteaddress=FAM.docvelocity-na8.net&amp;folderid=FX7859A25D-6BD1-4F6B-9CA8-FB69C7676046","FX2209268")</f>
        <v>0.0</v>
      </c>
      <c r="F678" t="inlineStr">
        <is>
          <t/>
        </is>
      </c>
      <c r="G678" t="inlineStr">
        <is>
          <t/>
        </is>
      </c>
      <c r="H678" t="inlineStr">
        <is>
          <t>Mailitem</t>
        </is>
      </c>
      <c r="I678" t="inlineStr">
        <is>
          <t>MI220947098</t>
        </is>
      </c>
      <c r="J678" t="n">
        <v>312.0</v>
      </c>
      <c r="K678" t="inlineStr">
        <is>
          <t>COMPLETED</t>
        </is>
      </c>
      <c r="L678" t="inlineStr">
        <is>
          <t>MARK_AS_COMPLETED</t>
        </is>
      </c>
      <c r="M678" t="inlineStr">
        <is>
          <t>Queue</t>
        </is>
      </c>
      <c r="N678" t="n">
        <v>1.0</v>
      </c>
      <c r="O678" s="1" t="n">
        <v>44810.49601851852</v>
      </c>
      <c r="P678" s="1" t="n">
        <v>44810.56853009259</v>
      </c>
      <c r="Q678" t="n">
        <v>5554.0</v>
      </c>
      <c r="R678" t="n">
        <v>711.0</v>
      </c>
      <c r="S678" t="b">
        <v>0</v>
      </c>
      <c r="T678" t="inlineStr">
        <is>
          <t>N/A</t>
        </is>
      </c>
      <c r="U678" t="b">
        <v>0</v>
      </c>
      <c r="V678" t="inlineStr">
        <is>
          <t>Shubham Karwate</t>
        </is>
      </c>
      <c r="W678" s="1" t="n">
        <v>44810.56853009259</v>
      </c>
      <c r="X678" t="n">
        <v>617.0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312.0</v>
      </c>
      <c r="AE678" t="n">
        <v>305.0</v>
      </c>
      <c r="AF678" t="n">
        <v>0.0</v>
      </c>
      <c r="AG678" t="n">
        <v>14.0</v>
      </c>
      <c r="AH678" t="inlineStr">
        <is>
          <t>N/A</t>
        </is>
      </c>
      <c r="AI678" t="inlineStr">
        <is>
          <t>N/A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N/A</t>
        </is>
      </c>
      <c r="AN678" t="inlineStr">
        <is>
          <t>N/A</t>
        </is>
      </c>
      <c r="AO678" t="inlineStr">
        <is>
          <t>N/A</t>
        </is>
      </c>
      <c r="AP678" t="inlineStr">
        <is>
          <t>N/A</t>
        </is>
      </c>
      <c r="AQ678" t="inlineStr">
        <is>
          <t>N/A</t>
        </is>
      </c>
      <c r="AR678" t="inlineStr">
        <is>
          <t>N/A</t>
        </is>
      </c>
      <c r="AS678" t="inlineStr">
        <is>
          <t>N/A</t>
        </is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  <c r="BF678" t="inlineStr">
        <is>
          <t>06-09-2022</t>
        </is>
      </c>
      <c r="BG678" t="n">
        <v>104.0</v>
      </c>
      <c r="BH678" t="inlineStr">
        <is>
          <t>NO</t>
        </is>
      </c>
    </row>
    <row r="679">
      <c r="A679" t="inlineStr">
        <is>
          <t>WI22096067</t>
        </is>
      </c>
      <c r="B679" t="inlineStr">
        <is>
          <t>DATA_VALIDATION</t>
        </is>
      </c>
      <c r="C679" t="inlineStr">
        <is>
          <t>201300025177</t>
        </is>
      </c>
      <c r="D679" t="inlineStr">
        <is>
          <t>Folder</t>
        </is>
      </c>
      <c r="E679" s="2">
        <f>HYPERLINK("capsilon://?command=openfolder&amp;siteaddress=FAM.docvelocity-na8.net&amp;folderid=FX9B739D67-6515-33F3-767E-EF3EA1C8A596","FX2209491")</f>
        <v>0.0</v>
      </c>
      <c r="F679" t="inlineStr">
        <is>
          <t/>
        </is>
      </c>
      <c r="G679" t="inlineStr">
        <is>
          <t/>
        </is>
      </c>
      <c r="H679" t="inlineStr">
        <is>
          <t>Mailitem</t>
        </is>
      </c>
      <c r="I679" t="inlineStr">
        <is>
          <t>MI220948028</t>
        </is>
      </c>
      <c r="J679" t="n">
        <v>141.0</v>
      </c>
      <c r="K679" t="inlineStr">
        <is>
          <t>COMPLETED</t>
        </is>
      </c>
      <c r="L679" t="inlineStr">
        <is>
          <t>MARK_AS_COMPLETED</t>
        </is>
      </c>
      <c r="M679" t="inlineStr">
        <is>
          <t>Queue</t>
        </is>
      </c>
      <c r="N679" t="n">
        <v>2.0</v>
      </c>
      <c r="O679" s="1" t="n">
        <v>44810.5096412037</v>
      </c>
      <c r="P679" s="1" t="n">
        <v>44810.537152777775</v>
      </c>
      <c r="Q679" t="n">
        <v>986.0</v>
      </c>
      <c r="R679" t="n">
        <v>1391.0</v>
      </c>
      <c r="S679" t="b">
        <v>0</v>
      </c>
      <c r="T679" t="inlineStr">
        <is>
          <t>N/A</t>
        </is>
      </c>
      <c r="U679" t="b">
        <v>0</v>
      </c>
      <c r="V679" t="inlineStr">
        <is>
          <t>Suraj Toradmal</t>
        </is>
      </c>
      <c r="W679" s="1" t="n">
        <v>44810.51834490741</v>
      </c>
      <c r="X679" t="n">
        <v>708.0</v>
      </c>
      <c r="Y679" t="n">
        <v>134.0</v>
      </c>
      <c r="Z679" t="n">
        <v>0.0</v>
      </c>
      <c r="AA679" t="n">
        <v>134.0</v>
      </c>
      <c r="AB679" t="n">
        <v>0.0</v>
      </c>
      <c r="AC679" t="n">
        <v>6.0</v>
      </c>
      <c r="AD679" t="n">
        <v>7.0</v>
      </c>
      <c r="AE679" t="n">
        <v>0.0</v>
      </c>
      <c r="AF679" t="n">
        <v>0.0</v>
      </c>
      <c r="AG679" t="n">
        <v>0.0</v>
      </c>
      <c r="AH679" t="inlineStr">
        <is>
          <t>Vikash Suryakanth Parmar</t>
        </is>
      </c>
      <c r="AI679" s="1" t="n">
        <v>44810.537152777775</v>
      </c>
      <c r="AJ679" t="n">
        <v>683.0</v>
      </c>
      <c r="AK679" t="n">
        <v>4.0</v>
      </c>
      <c r="AL679" t="n">
        <v>0.0</v>
      </c>
      <c r="AM679" t="n">
        <v>4.0</v>
      </c>
      <c r="AN679" t="n">
        <v>0.0</v>
      </c>
      <c r="AO679" t="n">
        <v>4.0</v>
      </c>
      <c r="AP679" t="n">
        <v>3.0</v>
      </c>
      <c r="AQ679" t="n">
        <v>0.0</v>
      </c>
      <c r="AR679" t="n">
        <v>0.0</v>
      </c>
      <c r="AS679" t="n">
        <v>0.0</v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  <c r="BF679" t="inlineStr">
        <is>
          <t>06-09-2022</t>
        </is>
      </c>
      <c r="BG679" t="n">
        <v>39.0</v>
      </c>
      <c r="BH679" t="inlineStr">
        <is>
          <t>NO</t>
        </is>
      </c>
    </row>
    <row r="680">
      <c r="A680" t="inlineStr">
        <is>
          <t>WI22096131</t>
        </is>
      </c>
      <c r="B680" t="inlineStr">
        <is>
          <t>DATA_VALIDATION</t>
        </is>
      </c>
      <c r="C680" t="inlineStr">
        <is>
          <t>201110013080</t>
        </is>
      </c>
      <c r="D680" t="inlineStr">
        <is>
          <t>Folder</t>
        </is>
      </c>
      <c r="E680" s="2">
        <f>HYPERLINK("capsilon://?command=openfolder&amp;siteaddress=FAM.docvelocity-na8.net&amp;folderid=FXC6A2EF04-35AC-B34F-55D6-C5EB11D69748","FX220928")</f>
        <v>0.0</v>
      </c>
      <c r="F680" t="inlineStr">
        <is>
          <t/>
        </is>
      </c>
      <c r="G680" t="inlineStr">
        <is>
          <t/>
        </is>
      </c>
      <c r="H680" t="inlineStr">
        <is>
          <t>Mailitem</t>
        </is>
      </c>
      <c r="I680" t="inlineStr">
        <is>
          <t>MI220948597</t>
        </is>
      </c>
      <c r="J680" t="n">
        <v>50.0</v>
      </c>
      <c r="K680" t="inlineStr">
        <is>
          <t>COMPLETED</t>
        </is>
      </c>
      <c r="L680" t="inlineStr">
        <is>
          <t>MARK_AS_COMPLETED</t>
        </is>
      </c>
      <c r="M680" t="inlineStr">
        <is>
          <t>Queue</t>
        </is>
      </c>
      <c r="N680" t="n">
        <v>2.0</v>
      </c>
      <c r="O680" s="1" t="n">
        <v>44810.519537037035</v>
      </c>
      <c r="P680" s="1" t="n">
        <v>44810.54304398148</v>
      </c>
      <c r="Q680" t="n">
        <v>248.0</v>
      </c>
      <c r="R680" t="n">
        <v>1783.0</v>
      </c>
      <c r="S680" t="b">
        <v>0</v>
      </c>
      <c r="T680" t="inlineStr">
        <is>
          <t>N/A</t>
        </is>
      </c>
      <c r="U680" t="b">
        <v>0</v>
      </c>
      <c r="V680" t="inlineStr">
        <is>
          <t>Suraj Toradmal</t>
        </is>
      </c>
      <c r="W680" s="1" t="n">
        <v>44810.529953703706</v>
      </c>
      <c r="X680" t="n">
        <v>784.0</v>
      </c>
      <c r="Y680" t="n">
        <v>50.0</v>
      </c>
      <c r="Z680" t="n">
        <v>0.0</v>
      </c>
      <c r="AA680" t="n">
        <v>50.0</v>
      </c>
      <c r="AB680" t="n">
        <v>0.0</v>
      </c>
      <c r="AC680" t="n">
        <v>16.0</v>
      </c>
      <c r="AD680" t="n">
        <v>0.0</v>
      </c>
      <c r="AE680" t="n">
        <v>0.0</v>
      </c>
      <c r="AF680" t="n">
        <v>0.0</v>
      </c>
      <c r="AG680" t="n">
        <v>0.0</v>
      </c>
      <c r="AH680" t="inlineStr">
        <is>
          <t>Sumit Jarhad</t>
        </is>
      </c>
      <c r="AI680" s="1" t="n">
        <v>44810.54304398148</v>
      </c>
      <c r="AJ680" t="n">
        <v>999.0</v>
      </c>
      <c r="AK680" t="n">
        <v>1.0</v>
      </c>
      <c r="AL680" t="n">
        <v>0.0</v>
      </c>
      <c r="AM680" t="n">
        <v>1.0</v>
      </c>
      <c r="AN680" t="n">
        <v>0.0</v>
      </c>
      <c r="AO680" t="n">
        <v>1.0</v>
      </c>
      <c r="AP680" t="n">
        <v>-1.0</v>
      </c>
      <c r="AQ680" t="n">
        <v>0.0</v>
      </c>
      <c r="AR680" t="n">
        <v>0.0</v>
      </c>
      <c r="AS680" t="n">
        <v>0.0</v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N/A</t>
        </is>
      </c>
      <c r="BF680" t="inlineStr">
        <is>
          <t>06-09-2022</t>
        </is>
      </c>
      <c r="BG680" t="n">
        <v>33.0</v>
      </c>
      <c r="BH680" t="inlineStr">
        <is>
          <t>NO</t>
        </is>
      </c>
    </row>
    <row r="681">
      <c r="A681" t="inlineStr">
        <is>
          <t>WI22096137</t>
        </is>
      </c>
      <c r="B681" t="inlineStr">
        <is>
          <t>DATA_VALIDATION</t>
        </is>
      </c>
      <c r="C681" t="inlineStr">
        <is>
          <t>201110013080</t>
        </is>
      </c>
      <c r="D681" t="inlineStr">
        <is>
          <t>Folder</t>
        </is>
      </c>
      <c r="E681" s="2">
        <f>HYPERLINK("capsilon://?command=openfolder&amp;siteaddress=FAM.docvelocity-na8.net&amp;folderid=FXC6A2EF04-35AC-B34F-55D6-C5EB11D69748","FX220928")</f>
        <v>0.0</v>
      </c>
      <c r="F681" t="inlineStr">
        <is>
          <t/>
        </is>
      </c>
      <c r="G681" t="inlineStr">
        <is>
          <t/>
        </is>
      </c>
      <c r="H681" t="inlineStr">
        <is>
          <t>Mailitem</t>
        </is>
      </c>
      <c r="I681" t="inlineStr">
        <is>
          <t>MI220948634</t>
        </is>
      </c>
      <c r="J681" t="n">
        <v>28.0</v>
      </c>
      <c r="K681" t="inlineStr">
        <is>
          <t>COMPLETED</t>
        </is>
      </c>
      <c r="L681" t="inlineStr">
        <is>
          <t>MARK_AS_COMPLETED</t>
        </is>
      </c>
      <c r="M681" t="inlineStr">
        <is>
          <t>Queue</t>
        </is>
      </c>
      <c r="N681" t="n">
        <v>2.0</v>
      </c>
      <c r="O681" s="1" t="n">
        <v>44810.5200462963</v>
      </c>
      <c r="P681" s="1" t="n">
        <v>44810.53925925926</v>
      </c>
      <c r="Q681" t="n">
        <v>712.0</v>
      </c>
      <c r="R681" t="n">
        <v>948.0</v>
      </c>
      <c r="S681" t="b">
        <v>0</v>
      </c>
      <c r="T681" t="inlineStr">
        <is>
          <t>N/A</t>
        </is>
      </c>
      <c r="U681" t="b">
        <v>0</v>
      </c>
      <c r="V681" t="inlineStr">
        <is>
          <t>Shivani Narwade</t>
        </is>
      </c>
      <c r="W681" s="1" t="n">
        <v>44810.53241898148</v>
      </c>
      <c r="X681" t="n">
        <v>767.0</v>
      </c>
      <c r="Y681" t="n">
        <v>21.0</v>
      </c>
      <c r="Z681" t="n">
        <v>0.0</v>
      </c>
      <c r="AA681" t="n">
        <v>21.0</v>
      </c>
      <c r="AB681" t="n">
        <v>0.0</v>
      </c>
      <c r="AC681" t="n">
        <v>11.0</v>
      </c>
      <c r="AD681" t="n">
        <v>7.0</v>
      </c>
      <c r="AE681" t="n">
        <v>0.0</v>
      </c>
      <c r="AF681" t="n">
        <v>0.0</v>
      </c>
      <c r="AG681" t="n">
        <v>0.0</v>
      </c>
      <c r="AH681" t="inlineStr">
        <is>
          <t>Vikash Suryakanth Parmar</t>
        </is>
      </c>
      <c r="AI681" s="1" t="n">
        <v>44810.53925925926</v>
      </c>
      <c r="AJ681" t="n">
        <v>181.0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7.0</v>
      </c>
      <c r="AQ681" t="n">
        <v>0.0</v>
      </c>
      <c r="AR681" t="n">
        <v>0.0</v>
      </c>
      <c r="AS681" t="n">
        <v>0.0</v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  <c r="BF681" t="inlineStr">
        <is>
          <t>06-09-2022</t>
        </is>
      </c>
      <c r="BG681" t="n">
        <v>27.0</v>
      </c>
      <c r="BH681" t="inlineStr">
        <is>
          <t>NO</t>
        </is>
      </c>
    </row>
    <row r="682">
      <c r="A682" t="inlineStr">
        <is>
          <t>WI22096141</t>
        </is>
      </c>
      <c r="B682" t="inlineStr">
        <is>
          <t>DATA_VALIDATION</t>
        </is>
      </c>
      <c r="C682" t="inlineStr">
        <is>
          <t>201110013080</t>
        </is>
      </c>
      <c r="D682" t="inlineStr">
        <is>
          <t>Folder</t>
        </is>
      </c>
      <c r="E682" s="2">
        <f>HYPERLINK("capsilon://?command=openfolder&amp;siteaddress=FAM.docvelocity-na8.net&amp;folderid=FXC6A2EF04-35AC-B34F-55D6-C5EB11D69748","FX220928")</f>
        <v>0.0</v>
      </c>
      <c r="F682" t="inlineStr">
        <is>
          <t/>
        </is>
      </c>
      <c r="G682" t="inlineStr">
        <is>
          <t/>
        </is>
      </c>
      <c r="H682" t="inlineStr">
        <is>
          <t>Mailitem</t>
        </is>
      </c>
      <c r="I682" t="inlineStr">
        <is>
          <t>MI220948660</t>
        </is>
      </c>
      <c r="J682" t="n">
        <v>28.0</v>
      </c>
      <c r="K682" t="inlineStr">
        <is>
          <t>COMPLETED</t>
        </is>
      </c>
      <c r="L682" t="inlineStr">
        <is>
          <t>MARK_AS_COMPLETED</t>
        </is>
      </c>
      <c r="M682" t="inlineStr">
        <is>
          <t>Queue</t>
        </is>
      </c>
      <c r="N682" t="n">
        <v>2.0</v>
      </c>
      <c r="O682" s="1" t="n">
        <v>44810.52043981481</v>
      </c>
      <c r="P682" s="1" t="n">
        <v>44810.54096064815</v>
      </c>
      <c r="Q682" t="n">
        <v>1309.0</v>
      </c>
      <c r="R682" t="n">
        <v>464.0</v>
      </c>
      <c r="S682" t="b">
        <v>0</v>
      </c>
      <c r="T682" t="inlineStr">
        <is>
          <t>N/A</t>
        </is>
      </c>
      <c r="U682" t="b">
        <v>0</v>
      </c>
      <c r="V682" t="inlineStr">
        <is>
          <t>Nilesh Thakur</t>
        </is>
      </c>
      <c r="W682" s="1" t="n">
        <v>44810.527280092596</v>
      </c>
      <c r="X682" t="n">
        <v>318.0</v>
      </c>
      <c r="Y682" t="n">
        <v>21.0</v>
      </c>
      <c r="Z682" t="n">
        <v>0.0</v>
      </c>
      <c r="AA682" t="n">
        <v>21.0</v>
      </c>
      <c r="AB682" t="n">
        <v>0.0</v>
      </c>
      <c r="AC682" t="n">
        <v>15.0</v>
      </c>
      <c r="AD682" t="n">
        <v>7.0</v>
      </c>
      <c r="AE682" t="n">
        <v>0.0</v>
      </c>
      <c r="AF682" t="n">
        <v>0.0</v>
      </c>
      <c r="AG682" t="n">
        <v>0.0</v>
      </c>
      <c r="AH682" t="inlineStr">
        <is>
          <t>Vikash Suryakanth Parmar</t>
        </is>
      </c>
      <c r="AI682" s="1" t="n">
        <v>44810.54096064815</v>
      </c>
      <c r="AJ682" t="n">
        <v>146.0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7.0</v>
      </c>
      <c r="AQ682" t="n">
        <v>0.0</v>
      </c>
      <c r="AR682" t="n">
        <v>0.0</v>
      </c>
      <c r="AS682" t="n">
        <v>0.0</v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  <c r="BF682" t="inlineStr">
        <is>
          <t>06-09-2022</t>
        </is>
      </c>
      <c r="BG682" t="n">
        <v>29.0</v>
      </c>
      <c r="BH682" t="inlineStr">
        <is>
          <t>NO</t>
        </is>
      </c>
    </row>
    <row r="683">
      <c r="A683" t="inlineStr">
        <is>
          <t>WI22096142</t>
        </is>
      </c>
      <c r="B683" t="inlineStr">
        <is>
          <t>DATA_VALIDATION</t>
        </is>
      </c>
      <c r="C683" t="inlineStr">
        <is>
          <t>201110013080</t>
        </is>
      </c>
      <c r="D683" t="inlineStr">
        <is>
          <t>Folder</t>
        </is>
      </c>
      <c r="E683" s="2">
        <f>HYPERLINK("capsilon://?command=openfolder&amp;siteaddress=FAM.docvelocity-na8.net&amp;folderid=FXC6A2EF04-35AC-B34F-55D6-C5EB11D69748","FX220928")</f>
        <v>0.0</v>
      </c>
      <c r="F683" t="inlineStr">
        <is>
          <t/>
        </is>
      </c>
      <c r="G683" t="inlineStr">
        <is>
          <t/>
        </is>
      </c>
      <c r="H683" t="inlineStr">
        <is>
          <t>Mailitem</t>
        </is>
      </c>
      <c r="I683" t="inlineStr">
        <is>
          <t>MI220948668</t>
        </is>
      </c>
      <c r="J683" t="n">
        <v>28.0</v>
      </c>
      <c r="K683" t="inlineStr">
        <is>
          <t>COMPLETED</t>
        </is>
      </c>
      <c r="L683" t="inlineStr">
        <is>
          <t>MARK_AS_COMPLETED</t>
        </is>
      </c>
      <c r="M683" t="inlineStr">
        <is>
          <t>Queue</t>
        </is>
      </c>
      <c r="N683" t="n">
        <v>2.0</v>
      </c>
      <c r="O683" s="1" t="n">
        <v>44810.520520833335</v>
      </c>
      <c r="P683" s="1" t="n">
        <v>44810.54378472222</v>
      </c>
      <c r="Q683" t="n">
        <v>1646.0</v>
      </c>
      <c r="R683" t="n">
        <v>364.0</v>
      </c>
      <c r="S683" t="b">
        <v>0</v>
      </c>
      <c r="T683" t="inlineStr">
        <is>
          <t>N/A</t>
        </is>
      </c>
      <c r="U683" t="b">
        <v>0</v>
      </c>
      <c r="V683" t="inlineStr">
        <is>
          <t>Nilesh Thakur</t>
        </is>
      </c>
      <c r="W683" s="1" t="n">
        <v>44810.52869212963</v>
      </c>
      <c r="X683" t="n">
        <v>121.0</v>
      </c>
      <c r="Y683" t="n">
        <v>21.0</v>
      </c>
      <c r="Z683" t="n">
        <v>0.0</v>
      </c>
      <c r="AA683" t="n">
        <v>21.0</v>
      </c>
      <c r="AB683" t="n">
        <v>0.0</v>
      </c>
      <c r="AC683" t="n">
        <v>0.0</v>
      </c>
      <c r="AD683" t="n">
        <v>7.0</v>
      </c>
      <c r="AE683" t="n">
        <v>0.0</v>
      </c>
      <c r="AF683" t="n">
        <v>0.0</v>
      </c>
      <c r="AG683" t="n">
        <v>0.0</v>
      </c>
      <c r="AH683" t="inlineStr">
        <is>
          <t>Vikash Suryakanth Parmar</t>
        </is>
      </c>
      <c r="AI683" s="1" t="n">
        <v>44810.54378472222</v>
      </c>
      <c r="AJ683" t="n">
        <v>243.0</v>
      </c>
      <c r="AK683" t="n">
        <v>1.0</v>
      </c>
      <c r="AL683" t="n">
        <v>0.0</v>
      </c>
      <c r="AM683" t="n">
        <v>1.0</v>
      </c>
      <c r="AN683" t="n">
        <v>0.0</v>
      </c>
      <c r="AO683" t="n">
        <v>1.0</v>
      </c>
      <c r="AP683" t="n">
        <v>6.0</v>
      </c>
      <c r="AQ683" t="n">
        <v>0.0</v>
      </c>
      <c r="AR683" t="n">
        <v>0.0</v>
      </c>
      <c r="AS683" t="n">
        <v>0.0</v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  <c r="BF683" t="inlineStr">
        <is>
          <t>06-09-2022</t>
        </is>
      </c>
      <c r="BG683" t="n">
        <v>33.0</v>
      </c>
      <c r="BH683" t="inlineStr">
        <is>
          <t>NO</t>
        </is>
      </c>
    </row>
    <row r="684">
      <c r="A684" t="inlineStr">
        <is>
          <t>WI22096157</t>
        </is>
      </c>
      <c r="B684" t="inlineStr">
        <is>
          <t>DATA_VALIDATION</t>
        </is>
      </c>
      <c r="C684" t="inlineStr">
        <is>
          <t>201348000794</t>
        </is>
      </c>
      <c r="D684" t="inlineStr">
        <is>
          <t>Folder</t>
        </is>
      </c>
      <c r="E684" s="2">
        <f>HYPERLINK("capsilon://?command=openfolder&amp;siteaddress=FAM.docvelocity-na8.net&amp;folderid=FX83F25833-3D69-EDE2-319B-EE32198344C4","FX22082623")</f>
        <v>0.0</v>
      </c>
      <c r="F684" t="inlineStr">
        <is>
          <t/>
        </is>
      </c>
      <c r="G684" t="inlineStr">
        <is>
          <t/>
        </is>
      </c>
      <c r="H684" t="inlineStr">
        <is>
          <t>Mailitem</t>
        </is>
      </c>
      <c r="I684" t="inlineStr">
        <is>
          <t>MI220948836</t>
        </is>
      </c>
      <c r="J684" t="n">
        <v>44.0</v>
      </c>
      <c r="K684" t="inlineStr">
        <is>
          <t>COMPLETED</t>
        </is>
      </c>
      <c r="L684" t="inlineStr">
        <is>
          <t>MARK_AS_COMPLETED</t>
        </is>
      </c>
      <c r="M684" t="inlineStr">
        <is>
          <t>Queue</t>
        </is>
      </c>
      <c r="N684" t="n">
        <v>2.0</v>
      </c>
      <c r="O684" s="1" t="n">
        <v>44810.52377314815</v>
      </c>
      <c r="P684" s="1" t="n">
        <v>44810.54350694444</v>
      </c>
      <c r="Q684" t="n">
        <v>1626.0</v>
      </c>
      <c r="R684" t="n">
        <v>79.0</v>
      </c>
      <c r="S684" t="b">
        <v>0</v>
      </c>
      <c r="T684" t="inlineStr">
        <is>
          <t>N/A</t>
        </is>
      </c>
      <c r="U684" t="b">
        <v>0</v>
      </c>
      <c r="V684" t="inlineStr">
        <is>
          <t>Nilesh Thakur</t>
        </is>
      </c>
      <c r="W684" s="1" t="n">
        <v>44810.52924768518</v>
      </c>
      <c r="X684" t="n">
        <v>48.0</v>
      </c>
      <c r="Y684" t="n">
        <v>0.0</v>
      </c>
      <c r="Z684" t="n">
        <v>0.0</v>
      </c>
      <c r="AA684" t="n">
        <v>0.0</v>
      </c>
      <c r="AB684" t="n">
        <v>37.0</v>
      </c>
      <c r="AC684" t="n">
        <v>0.0</v>
      </c>
      <c r="AD684" t="n">
        <v>44.0</v>
      </c>
      <c r="AE684" t="n">
        <v>0.0</v>
      </c>
      <c r="AF684" t="n">
        <v>0.0</v>
      </c>
      <c r="AG684" t="n">
        <v>0.0</v>
      </c>
      <c r="AH684" t="inlineStr">
        <is>
          <t>Sumit Jarhad</t>
        </is>
      </c>
      <c r="AI684" s="1" t="n">
        <v>44810.54350694444</v>
      </c>
      <c r="AJ684" t="n">
        <v>12.0</v>
      </c>
      <c r="AK684" t="n">
        <v>0.0</v>
      </c>
      <c r="AL684" t="n">
        <v>0.0</v>
      </c>
      <c r="AM684" t="n">
        <v>0.0</v>
      </c>
      <c r="AN684" t="n">
        <v>37.0</v>
      </c>
      <c r="AO684" t="n">
        <v>0.0</v>
      </c>
      <c r="AP684" t="n">
        <v>44.0</v>
      </c>
      <c r="AQ684" t="n">
        <v>0.0</v>
      </c>
      <c r="AR684" t="n">
        <v>0.0</v>
      </c>
      <c r="AS684" t="n">
        <v>0.0</v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N/A</t>
        </is>
      </c>
      <c r="AX684" t="inlineStr">
        <is>
          <t>N/A</t>
        </is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  <c r="BF684" t="inlineStr">
        <is>
          <t>06-09-2022</t>
        </is>
      </c>
      <c r="BG684" t="n">
        <v>28.0</v>
      </c>
      <c r="BH684" t="inlineStr">
        <is>
          <t>NO</t>
        </is>
      </c>
    </row>
    <row r="685">
      <c r="A685" t="inlineStr">
        <is>
          <t>WI22096201</t>
        </is>
      </c>
      <c r="B685" t="inlineStr">
        <is>
          <t>DATA_VALIDATION</t>
        </is>
      </c>
      <c r="C685" t="inlineStr">
        <is>
          <t>201300025035</t>
        </is>
      </c>
      <c r="D685" t="inlineStr">
        <is>
          <t>Folder</t>
        </is>
      </c>
      <c r="E685" s="2">
        <f>HYPERLINK("capsilon://?command=openfolder&amp;siteaddress=FAM.docvelocity-na8.net&amp;folderid=FX344B4C51-28E3-9E35-0A1C-F77EE7D46511","FX22086567")</f>
        <v>0.0</v>
      </c>
      <c r="F685" t="inlineStr">
        <is>
          <t/>
        </is>
      </c>
      <c r="G685" t="inlineStr">
        <is>
          <t/>
        </is>
      </c>
      <c r="H685" t="inlineStr">
        <is>
          <t>Mailitem</t>
        </is>
      </c>
      <c r="I685" t="inlineStr">
        <is>
          <t>MI220949245</t>
        </is>
      </c>
      <c r="J685" t="n">
        <v>147.0</v>
      </c>
      <c r="K685" t="inlineStr">
        <is>
          <t>COMPLETED</t>
        </is>
      </c>
      <c r="L685" t="inlineStr">
        <is>
          <t>MARK_AS_COMPLETED</t>
        </is>
      </c>
      <c r="M685" t="inlineStr">
        <is>
          <t>Queue</t>
        </is>
      </c>
      <c r="N685" t="n">
        <v>1.0</v>
      </c>
      <c r="O685" s="1" t="n">
        <v>44810.53207175926</v>
      </c>
      <c r="P685" s="1" t="n">
        <v>44810.56917824074</v>
      </c>
      <c r="Q685" t="n">
        <v>3074.0</v>
      </c>
      <c r="R685" t="n">
        <v>132.0</v>
      </c>
      <c r="S685" t="b">
        <v>0</v>
      </c>
      <c r="T685" t="inlineStr">
        <is>
          <t>N/A</t>
        </is>
      </c>
      <c r="U685" t="b">
        <v>0</v>
      </c>
      <c r="V685" t="inlineStr">
        <is>
          <t>Shubham Karwate</t>
        </is>
      </c>
      <c r="W685" s="1" t="n">
        <v>44810.56917824074</v>
      </c>
      <c r="X685" t="n">
        <v>55.0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147.0</v>
      </c>
      <c r="AE685" t="n">
        <v>147.0</v>
      </c>
      <c r="AF685" t="n">
        <v>0.0</v>
      </c>
      <c r="AG685" t="n">
        <v>2.0</v>
      </c>
      <c r="AH685" t="inlineStr">
        <is>
          <t>N/A</t>
        </is>
      </c>
      <c r="AI685" t="inlineStr">
        <is>
          <t>N/A</t>
        </is>
      </c>
      <c r="AJ685" t="inlineStr">
        <is>
          <t>N/A</t>
        </is>
      </c>
      <c r="AK685" t="inlineStr">
        <is>
          <t>N/A</t>
        </is>
      </c>
      <c r="AL685" t="inlineStr">
        <is>
          <t>N/A</t>
        </is>
      </c>
      <c r="AM685" t="inlineStr">
        <is>
          <t>N/A</t>
        </is>
      </c>
      <c r="AN685" t="inlineStr">
        <is>
          <t>N/A</t>
        </is>
      </c>
      <c r="AO685" t="inlineStr">
        <is>
          <t>N/A</t>
        </is>
      </c>
      <c r="AP685" t="inlineStr">
        <is>
          <t>N/A</t>
        </is>
      </c>
      <c r="AQ685" t="inlineStr">
        <is>
          <t>N/A</t>
        </is>
      </c>
      <c r="AR685" t="inlineStr">
        <is>
          <t>N/A</t>
        </is>
      </c>
      <c r="AS685" t="inlineStr">
        <is>
          <t>N/A</t>
        </is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  <c r="BF685" t="inlineStr">
        <is>
          <t>06-09-2022</t>
        </is>
      </c>
      <c r="BG685" t="n">
        <v>53.0</v>
      </c>
      <c r="BH685" t="inlineStr">
        <is>
          <t>NO</t>
        </is>
      </c>
    </row>
    <row r="686">
      <c r="A686" t="inlineStr">
        <is>
          <t>WI22096207</t>
        </is>
      </c>
      <c r="B686" t="inlineStr">
        <is>
          <t>DATA_VALIDATION</t>
        </is>
      </c>
      <c r="C686" t="inlineStr">
        <is>
          <t>201348000823</t>
        </is>
      </c>
      <c r="D686" t="inlineStr">
        <is>
          <t>Folder</t>
        </is>
      </c>
      <c r="E686" s="2">
        <f>HYPERLINK("capsilon://?command=openfolder&amp;siteaddress=FAM.docvelocity-na8.net&amp;folderid=FXA6757501-63D9-2625-8B17-391A5F9C31E5","FX22085635")</f>
        <v>0.0</v>
      </c>
      <c r="F686" t="inlineStr">
        <is>
          <t/>
        </is>
      </c>
      <c r="G686" t="inlineStr">
        <is>
          <t/>
        </is>
      </c>
      <c r="H686" t="inlineStr">
        <is>
          <t>Mailitem</t>
        </is>
      </c>
      <c r="I686" t="inlineStr">
        <is>
          <t>MI220949348</t>
        </is>
      </c>
      <c r="J686" t="n">
        <v>28.0</v>
      </c>
      <c r="K686" t="inlineStr">
        <is>
          <t>COMPLETED</t>
        </is>
      </c>
      <c r="L686" t="inlineStr">
        <is>
          <t>MARK_AS_COMPLETED</t>
        </is>
      </c>
      <c r="M686" t="inlineStr">
        <is>
          <t>Queue</t>
        </is>
      </c>
      <c r="N686" t="n">
        <v>2.0</v>
      </c>
      <c r="O686" s="1" t="n">
        <v>44810.5330787037</v>
      </c>
      <c r="P686" s="1" t="n">
        <v>44810.54494212963</v>
      </c>
      <c r="Q686" t="n">
        <v>717.0</v>
      </c>
      <c r="R686" t="n">
        <v>308.0</v>
      </c>
      <c r="S686" t="b">
        <v>0</v>
      </c>
      <c r="T686" t="inlineStr">
        <is>
          <t>N/A</t>
        </is>
      </c>
      <c r="U686" t="b">
        <v>0</v>
      </c>
      <c r="V686" t="inlineStr">
        <is>
          <t>Nilesh Thakur</t>
        </is>
      </c>
      <c r="W686" s="1" t="n">
        <v>44810.53596064815</v>
      </c>
      <c r="X686" t="n">
        <v>179.0</v>
      </c>
      <c r="Y686" t="n">
        <v>21.0</v>
      </c>
      <c r="Z686" t="n">
        <v>0.0</v>
      </c>
      <c r="AA686" t="n">
        <v>21.0</v>
      </c>
      <c r="AB686" t="n">
        <v>0.0</v>
      </c>
      <c r="AC686" t="n">
        <v>1.0</v>
      </c>
      <c r="AD686" t="n">
        <v>7.0</v>
      </c>
      <c r="AE686" t="n">
        <v>0.0</v>
      </c>
      <c r="AF686" t="n">
        <v>0.0</v>
      </c>
      <c r="AG686" t="n">
        <v>0.0</v>
      </c>
      <c r="AH686" t="inlineStr">
        <is>
          <t>Sumit Jarhad</t>
        </is>
      </c>
      <c r="AI686" s="1" t="n">
        <v>44810.54494212963</v>
      </c>
      <c r="AJ686" t="n">
        <v>123.0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7.0</v>
      </c>
      <c r="AQ686" t="n">
        <v>0.0</v>
      </c>
      <c r="AR686" t="n">
        <v>0.0</v>
      </c>
      <c r="AS686" t="n">
        <v>0.0</v>
      </c>
      <c r="AT686" t="inlineStr">
        <is>
          <t>N/A</t>
        </is>
      </c>
      <c r="AU686" t="inlineStr">
        <is>
          <t>N/A</t>
        </is>
      </c>
      <c r="AV686" t="inlineStr">
        <is>
          <t>N/A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N/A</t>
        </is>
      </c>
      <c r="BF686" t="inlineStr">
        <is>
          <t>06-09-2022</t>
        </is>
      </c>
      <c r="BG686" t="n">
        <v>17.0</v>
      </c>
      <c r="BH686" t="inlineStr">
        <is>
          <t>NO</t>
        </is>
      </c>
    </row>
    <row r="687">
      <c r="A687" t="inlineStr">
        <is>
          <t>WI22096208</t>
        </is>
      </c>
      <c r="B687" t="inlineStr">
        <is>
          <t>DATA_VALIDATION</t>
        </is>
      </c>
      <c r="C687" t="inlineStr">
        <is>
          <t>201348000823</t>
        </is>
      </c>
      <c r="D687" t="inlineStr">
        <is>
          <t>Folder</t>
        </is>
      </c>
      <c r="E687" s="2">
        <f>HYPERLINK("capsilon://?command=openfolder&amp;siteaddress=FAM.docvelocity-na8.net&amp;folderid=FXA6757501-63D9-2625-8B17-391A5F9C31E5","FX22085635")</f>
        <v>0.0</v>
      </c>
      <c r="F687" t="inlineStr">
        <is>
          <t/>
        </is>
      </c>
      <c r="G687" t="inlineStr">
        <is>
          <t/>
        </is>
      </c>
      <c r="H687" t="inlineStr">
        <is>
          <t>Mailitem</t>
        </is>
      </c>
      <c r="I687" t="inlineStr">
        <is>
          <t>MI220949364</t>
        </is>
      </c>
      <c r="J687" t="n">
        <v>68.0</v>
      </c>
      <c r="K687" t="inlineStr">
        <is>
          <t>COMPLETED</t>
        </is>
      </c>
      <c r="L687" t="inlineStr">
        <is>
          <t>MARK_AS_COMPLETED</t>
        </is>
      </c>
      <c r="M687" t="inlineStr">
        <is>
          <t>Queue</t>
        </is>
      </c>
      <c r="N687" t="n">
        <v>2.0</v>
      </c>
      <c r="O687" s="1" t="n">
        <v>44810.53340277778</v>
      </c>
      <c r="P687" s="1" t="n">
        <v>44810.54640046296</v>
      </c>
      <c r="Q687" t="n">
        <v>591.0</v>
      </c>
      <c r="R687" t="n">
        <v>532.0</v>
      </c>
      <c r="S687" t="b">
        <v>0</v>
      </c>
      <c r="T687" t="inlineStr">
        <is>
          <t>N/A</t>
        </is>
      </c>
      <c r="U687" t="b">
        <v>0</v>
      </c>
      <c r="V687" t="inlineStr">
        <is>
          <t>Swapnil Ambesange</t>
        </is>
      </c>
      <c r="W687" s="1" t="n">
        <v>44810.53896990741</v>
      </c>
      <c r="X687" t="n">
        <v>307.0</v>
      </c>
      <c r="Y687" t="n">
        <v>47.0</v>
      </c>
      <c r="Z687" t="n">
        <v>0.0</v>
      </c>
      <c r="AA687" t="n">
        <v>47.0</v>
      </c>
      <c r="AB687" t="n">
        <v>0.0</v>
      </c>
      <c r="AC687" t="n">
        <v>11.0</v>
      </c>
      <c r="AD687" t="n">
        <v>21.0</v>
      </c>
      <c r="AE687" t="n">
        <v>0.0</v>
      </c>
      <c r="AF687" t="n">
        <v>0.0</v>
      </c>
      <c r="AG687" t="n">
        <v>0.0</v>
      </c>
      <c r="AH687" t="inlineStr">
        <is>
          <t>Vikash Suryakanth Parmar</t>
        </is>
      </c>
      <c r="AI687" s="1" t="n">
        <v>44810.54640046296</v>
      </c>
      <c r="AJ687" t="n">
        <v>225.0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21.0</v>
      </c>
      <c r="AQ687" t="n">
        <v>0.0</v>
      </c>
      <c r="AR687" t="n">
        <v>0.0</v>
      </c>
      <c r="AS687" t="n">
        <v>0.0</v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  <c r="BF687" t="inlineStr">
        <is>
          <t>06-09-2022</t>
        </is>
      </c>
      <c r="BG687" t="n">
        <v>18.0</v>
      </c>
      <c r="BH687" t="inlineStr">
        <is>
          <t>NO</t>
        </is>
      </c>
    </row>
    <row r="688">
      <c r="A688" t="inlineStr">
        <is>
          <t>WI22096294</t>
        </is>
      </c>
      <c r="B688" t="inlineStr">
        <is>
          <t>DATA_VALIDATION</t>
        </is>
      </c>
      <c r="C688" t="inlineStr">
        <is>
          <t>201348000798</t>
        </is>
      </c>
      <c r="D688" t="inlineStr">
        <is>
          <t>Folder</t>
        </is>
      </c>
      <c r="E688" s="2">
        <f>HYPERLINK("capsilon://?command=openfolder&amp;siteaddress=FAM.docvelocity-na8.net&amp;folderid=FX43099CB7-E31B-C397-47F7-EF435E4511BF","FX22083284")</f>
        <v>0.0</v>
      </c>
      <c r="F688" t="inlineStr">
        <is>
          <t/>
        </is>
      </c>
      <c r="G688" t="inlineStr">
        <is>
          <t/>
        </is>
      </c>
      <c r="H688" t="inlineStr">
        <is>
          <t>Mailitem</t>
        </is>
      </c>
      <c r="I688" t="inlineStr">
        <is>
          <t>MI220949906</t>
        </is>
      </c>
      <c r="J688" t="n">
        <v>21.0</v>
      </c>
      <c r="K688" t="inlineStr">
        <is>
          <t>COMPLETED</t>
        </is>
      </c>
      <c r="L688" t="inlineStr">
        <is>
          <t>MARK_AS_COMPLETED</t>
        </is>
      </c>
      <c r="M688" t="inlineStr">
        <is>
          <t>Queue</t>
        </is>
      </c>
      <c r="N688" t="n">
        <v>2.0</v>
      </c>
      <c r="O688" s="1" t="n">
        <v>44810.542546296296</v>
      </c>
      <c r="P688" s="1" t="n">
        <v>44810.55869212963</v>
      </c>
      <c r="Q688" t="n">
        <v>1310.0</v>
      </c>
      <c r="R688" t="n">
        <v>85.0</v>
      </c>
      <c r="S688" t="b">
        <v>0</v>
      </c>
      <c r="T688" t="inlineStr">
        <is>
          <t>N/A</t>
        </is>
      </c>
      <c r="U688" t="b">
        <v>0</v>
      </c>
      <c r="V688" t="inlineStr">
        <is>
          <t>Shivani Narwade</t>
        </is>
      </c>
      <c r="W688" s="1" t="n">
        <v>44810.555127314816</v>
      </c>
      <c r="X688" t="n">
        <v>39.0</v>
      </c>
      <c r="Y688" t="n">
        <v>0.0</v>
      </c>
      <c r="Z688" t="n">
        <v>0.0</v>
      </c>
      <c r="AA688" t="n">
        <v>0.0</v>
      </c>
      <c r="AB688" t="n">
        <v>10.0</v>
      </c>
      <c r="AC688" t="n">
        <v>0.0</v>
      </c>
      <c r="AD688" t="n">
        <v>21.0</v>
      </c>
      <c r="AE688" t="n">
        <v>0.0</v>
      </c>
      <c r="AF688" t="n">
        <v>0.0</v>
      </c>
      <c r="AG688" t="n">
        <v>0.0</v>
      </c>
      <c r="AH688" t="inlineStr">
        <is>
          <t>Vikash Suryakanth Parmar</t>
        </is>
      </c>
      <c r="AI688" s="1" t="n">
        <v>44810.55869212963</v>
      </c>
      <c r="AJ688" t="n">
        <v>46.0</v>
      </c>
      <c r="AK688" t="n">
        <v>0.0</v>
      </c>
      <c r="AL688" t="n">
        <v>0.0</v>
      </c>
      <c r="AM688" t="n">
        <v>0.0</v>
      </c>
      <c r="AN688" t="n">
        <v>10.0</v>
      </c>
      <c r="AO688" t="n">
        <v>0.0</v>
      </c>
      <c r="AP688" t="n">
        <v>21.0</v>
      </c>
      <c r="AQ688" t="n">
        <v>0.0</v>
      </c>
      <c r="AR688" t="n">
        <v>0.0</v>
      </c>
      <c r="AS688" t="n">
        <v>0.0</v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N/A</t>
        </is>
      </c>
      <c r="BF688" t="inlineStr">
        <is>
          <t>06-09-2022</t>
        </is>
      </c>
      <c r="BG688" t="n">
        <v>23.0</v>
      </c>
      <c r="BH688" t="inlineStr">
        <is>
          <t>NO</t>
        </is>
      </c>
    </row>
    <row r="689">
      <c r="A689" t="inlineStr">
        <is>
          <t>WI22096357</t>
        </is>
      </c>
      <c r="B689" t="inlineStr">
        <is>
          <t>DATA_VALIDATION</t>
        </is>
      </c>
      <c r="C689" t="inlineStr">
        <is>
          <t>201308008748</t>
        </is>
      </c>
      <c r="D689" t="inlineStr">
        <is>
          <t>Folder</t>
        </is>
      </c>
      <c r="E689" s="2">
        <f>HYPERLINK("capsilon://?command=openfolder&amp;siteaddress=FAM.docvelocity-na8.net&amp;folderid=FX6AE7DCFF-1CF1-D54B-170A-F3ED11C423AE","FX22077757")</f>
        <v>0.0</v>
      </c>
      <c r="F689" t="inlineStr">
        <is>
          <t/>
        </is>
      </c>
      <c r="G689" t="inlineStr">
        <is>
          <t/>
        </is>
      </c>
      <c r="H689" t="inlineStr">
        <is>
          <t>Mailitem</t>
        </is>
      </c>
      <c r="I689" t="inlineStr">
        <is>
          <t>MI220950206</t>
        </is>
      </c>
      <c r="J689" t="n">
        <v>44.0</v>
      </c>
      <c r="K689" t="inlineStr">
        <is>
          <t>COMPLETED</t>
        </is>
      </c>
      <c r="L689" t="inlineStr">
        <is>
          <t>MARK_AS_COMPLETED</t>
        </is>
      </c>
      <c r="M689" t="inlineStr">
        <is>
          <t>Queue</t>
        </is>
      </c>
      <c r="N689" t="n">
        <v>2.0</v>
      </c>
      <c r="O689" s="1" t="n">
        <v>44810.54759259259</v>
      </c>
      <c r="P689" s="1" t="n">
        <v>44810.55915509259</v>
      </c>
      <c r="Q689" t="n">
        <v>923.0</v>
      </c>
      <c r="R689" t="n">
        <v>76.0</v>
      </c>
      <c r="S689" t="b">
        <v>0</v>
      </c>
      <c r="T689" t="inlineStr">
        <is>
          <t>N/A</t>
        </is>
      </c>
      <c r="U689" t="b">
        <v>0</v>
      </c>
      <c r="V689" t="inlineStr">
        <is>
          <t>Shivani Narwade</t>
        </is>
      </c>
      <c r="W689" s="1" t="n">
        <v>44810.55556712963</v>
      </c>
      <c r="X689" t="n">
        <v>37.0</v>
      </c>
      <c r="Y689" t="n">
        <v>0.0</v>
      </c>
      <c r="Z689" t="n">
        <v>0.0</v>
      </c>
      <c r="AA689" t="n">
        <v>0.0</v>
      </c>
      <c r="AB689" t="n">
        <v>37.0</v>
      </c>
      <c r="AC689" t="n">
        <v>0.0</v>
      </c>
      <c r="AD689" t="n">
        <v>44.0</v>
      </c>
      <c r="AE689" t="n">
        <v>0.0</v>
      </c>
      <c r="AF689" t="n">
        <v>0.0</v>
      </c>
      <c r="AG689" t="n">
        <v>0.0</v>
      </c>
      <c r="AH689" t="inlineStr">
        <is>
          <t>Vikash Suryakanth Parmar</t>
        </is>
      </c>
      <c r="AI689" s="1" t="n">
        <v>44810.55915509259</v>
      </c>
      <c r="AJ689" t="n">
        <v>39.0</v>
      </c>
      <c r="AK689" t="n">
        <v>0.0</v>
      </c>
      <c r="AL689" t="n">
        <v>0.0</v>
      </c>
      <c r="AM689" t="n">
        <v>0.0</v>
      </c>
      <c r="AN689" t="n">
        <v>37.0</v>
      </c>
      <c r="AO689" t="n">
        <v>0.0</v>
      </c>
      <c r="AP689" t="n">
        <v>44.0</v>
      </c>
      <c r="AQ689" t="n">
        <v>0.0</v>
      </c>
      <c r="AR689" t="n">
        <v>0.0</v>
      </c>
      <c r="AS689" t="n">
        <v>0.0</v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  <c r="BF689" t="inlineStr">
        <is>
          <t>06-09-2022</t>
        </is>
      </c>
      <c r="BG689" t="n">
        <v>16.0</v>
      </c>
      <c r="BH689" t="inlineStr">
        <is>
          <t>NO</t>
        </is>
      </c>
    </row>
    <row r="690">
      <c r="A690" t="inlineStr">
        <is>
          <t>WI22096376</t>
        </is>
      </c>
      <c r="B690" t="inlineStr">
        <is>
          <t>DATA_VALIDATION</t>
        </is>
      </c>
      <c r="C690" t="inlineStr">
        <is>
          <t>201300025145</t>
        </is>
      </c>
      <c r="D690" t="inlineStr">
        <is>
          <t>Folder</t>
        </is>
      </c>
      <c r="E690" s="2">
        <f>HYPERLINK("capsilon://?command=openfolder&amp;siteaddress=FAM.docvelocity-na8.net&amp;folderid=FXFD353E6A-A709-87CB-D8D5-2D8127FCC743","FX22091")</f>
        <v>0.0</v>
      </c>
      <c r="F690" t="inlineStr">
        <is>
          <t/>
        </is>
      </c>
      <c r="G690" t="inlineStr">
        <is>
          <t/>
        </is>
      </c>
      <c r="H690" t="inlineStr">
        <is>
          <t>Mailitem</t>
        </is>
      </c>
      <c r="I690" t="inlineStr">
        <is>
          <t>MI220950395</t>
        </is>
      </c>
      <c r="J690" t="n">
        <v>296.0</v>
      </c>
      <c r="K690" t="inlineStr">
        <is>
          <t>COMPLETED</t>
        </is>
      </c>
      <c r="L690" t="inlineStr">
        <is>
          <t>MARK_AS_COMPLETED</t>
        </is>
      </c>
      <c r="M690" t="inlineStr">
        <is>
          <t>Queue</t>
        </is>
      </c>
      <c r="N690" t="n">
        <v>1.0</v>
      </c>
      <c r="O690" s="1" t="n">
        <v>44810.55275462963</v>
      </c>
      <c r="P690" s="1" t="n">
        <v>44810.558229166665</v>
      </c>
      <c r="Q690" t="n">
        <v>244.0</v>
      </c>
      <c r="R690" t="n">
        <v>229.0</v>
      </c>
      <c r="S690" t="b">
        <v>0</v>
      </c>
      <c r="T690" t="inlineStr">
        <is>
          <t>N/A</t>
        </is>
      </c>
      <c r="U690" t="b">
        <v>0</v>
      </c>
      <c r="V690" t="inlineStr">
        <is>
          <t>Shivani Narwade</t>
        </is>
      </c>
      <c r="W690" s="1" t="n">
        <v>44810.558229166665</v>
      </c>
      <c r="X690" t="n">
        <v>229.0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296.0</v>
      </c>
      <c r="AE690" t="n">
        <v>288.0</v>
      </c>
      <c r="AF690" t="n">
        <v>0.0</v>
      </c>
      <c r="AG690" t="n">
        <v>5.0</v>
      </c>
      <c r="AH690" t="inlineStr">
        <is>
          <t>N/A</t>
        </is>
      </c>
      <c r="AI690" t="inlineStr">
        <is>
          <t>N/A</t>
        </is>
      </c>
      <c r="AJ690" t="inlineStr">
        <is>
          <t>N/A</t>
        </is>
      </c>
      <c r="AK690" t="inlineStr">
        <is>
          <t>N/A</t>
        </is>
      </c>
      <c r="AL690" t="inlineStr">
        <is>
          <t>N/A</t>
        </is>
      </c>
      <c r="AM690" t="inlineStr">
        <is>
          <t>N/A</t>
        </is>
      </c>
      <c r="AN690" t="inlineStr">
        <is>
          <t>N/A</t>
        </is>
      </c>
      <c r="AO690" t="inlineStr">
        <is>
          <t>N/A</t>
        </is>
      </c>
      <c r="AP690" t="inlineStr">
        <is>
          <t>N/A</t>
        </is>
      </c>
      <c r="AQ690" t="inlineStr">
        <is>
          <t>N/A</t>
        </is>
      </c>
      <c r="AR690" t="inlineStr">
        <is>
          <t>N/A</t>
        </is>
      </c>
      <c r="AS690" t="inlineStr">
        <is>
          <t>N/A</t>
        </is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  <c r="BF690" t="inlineStr">
        <is>
          <t>06-09-2022</t>
        </is>
      </c>
      <c r="BG690" t="n">
        <v>7.0</v>
      </c>
      <c r="BH690" t="inlineStr">
        <is>
          <t>NO</t>
        </is>
      </c>
    </row>
    <row r="691">
      <c r="A691" t="inlineStr">
        <is>
          <t>WI22096438</t>
        </is>
      </c>
      <c r="B691" t="inlineStr">
        <is>
          <t>DATA_VALIDATION</t>
        </is>
      </c>
      <c r="C691" t="inlineStr">
        <is>
          <t>201308008811</t>
        </is>
      </c>
      <c r="D691" t="inlineStr">
        <is>
          <t>Folder</t>
        </is>
      </c>
      <c r="E691" s="2">
        <f>HYPERLINK("capsilon://?command=openfolder&amp;siteaddress=FAM.docvelocity-na8.net&amp;folderid=FX147D75EF-D401-B8B3-603D-2E97F24C3807","FX22084847")</f>
        <v>0.0</v>
      </c>
      <c r="F691" t="inlineStr">
        <is>
          <t/>
        </is>
      </c>
      <c r="G691" t="inlineStr">
        <is>
          <t/>
        </is>
      </c>
      <c r="H691" t="inlineStr">
        <is>
          <t>Mailitem</t>
        </is>
      </c>
      <c r="I691" t="inlineStr">
        <is>
          <t>MI220950986</t>
        </is>
      </c>
      <c r="J691" t="n">
        <v>44.0</v>
      </c>
      <c r="K691" t="inlineStr">
        <is>
          <t>COMPLETED</t>
        </is>
      </c>
      <c r="L691" t="inlineStr">
        <is>
          <t>MARK_AS_COMPLETED</t>
        </is>
      </c>
      <c r="M691" t="inlineStr">
        <is>
          <t>Queue</t>
        </is>
      </c>
      <c r="N691" t="n">
        <v>2.0</v>
      </c>
      <c r="O691" s="1" t="n">
        <v>44810.56270833333</v>
      </c>
      <c r="P691" s="1" t="n">
        <v>44810.631886574076</v>
      </c>
      <c r="Q691" t="n">
        <v>5886.0</v>
      </c>
      <c r="R691" t="n">
        <v>91.0</v>
      </c>
      <c r="S691" t="b">
        <v>0</v>
      </c>
      <c r="T691" t="inlineStr">
        <is>
          <t>N/A</t>
        </is>
      </c>
      <c r="U691" t="b">
        <v>0</v>
      </c>
      <c r="V691" t="inlineStr">
        <is>
          <t>Shivani Narwade</t>
        </is>
      </c>
      <c r="W691" s="1" t="n">
        <v>44810.58886574074</v>
      </c>
      <c r="X691" t="n">
        <v>34.0</v>
      </c>
      <c r="Y691" t="n">
        <v>0.0</v>
      </c>
      <c r="Z691" t="n">
        <v>0.0</v>
      </c>
      <c r="AA691" t="n">
        <v>0.0</v>
      </c>
      <c r="AB691" t="n">
        <v>37.0</v>
      </c>
      <c r="AC691" t="n">
        <v>0.0</v>
      </c>
      <c r="AD691" t="n">
        <v>44.0</v>
      </c>
      <c r="AE691" t="n">
        <v>0.0</v>
      </c>
      <c r="AF691" t="n">
        <v>0.0</v>
      </c>
      <c r="AG691" t="n">
        <v>0.0</v>
      </c>
      <c r="AH691" t="inlineStr">
        <is>
          <t>Vikash Suryakanth Parmar</t>
        </is>
      </c>
      <c r="AI691" s="1" t="n">
        <v>44810.631886574076</v>
      </c>
      <c r="AJ691" t="n">
        <v>21.0</v>
      </c>
      <c r="AK691" t="n">
        <v>0.0</v>
      </c>
      <c r="AL691" t="n">
        <v>0.0</v>
      </c>
      <c r="AM691" t="n">
        <v>0.0</v>
      </c>
      <c r="AN691" t="n">
        <v>37.0</v>
      </c>
      <c r="AO691" t="n">
        <v>0.0</v>
      </c>
      <c r="AP691" t="n">
        <v>44.0</v>
      </c>
      <c r="AQ691" t="n">
        <v>0.0</v>
      </c>
      <c r="AR691" t="n">
        <v>0.0</v>
      </c>
      <c r="AS691" t="n">
        <v>0.0</v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  <c r="BF691" t="inlineStr">
        <is>
          <t>06-09-2022</t>
        </is>
      </c>
      <c r="BG691" t="n">
        <v>99.0</v>
      </c>
      <c r="BH691" t="inlineStr">
        <is>
          <t>NO</t>
        </is>
      </c>
    </row>
    <row r="692">
      <c r="A692" t="inlineStr">
        <is>
          <t>WI22096440</t>
        </is>
      </c>
      <c r="B692" t="inlineStr">
        <is>
          <t>DATA_VALIDATION</t>
        </is>
      </c>
      <c r="C692" t="inlineStr">
        <is>
          <t>201300025174</t>
        </is>
      </c>
      <c r="D692" t="inlineStr">
        <is>
          <t>Folder</t>
        </is>
      </c>
      <c r="E692" s="2">
        <f>HYPERLINK("capsilon://?command=openfolder&amp;siteaddress=FAM.docvelocity-na8.net&amp;folderid=FX149C47FB-B112-4BF5-DF74-BA268F3172D7","FX2209432")</f>
        <v>0.0</v>
      </c>
      <c r="F692" t="inlineStr">
        <is>
          <t/>
        </is>
      </c>
      <c r="G692" t="inlineStr">
        <is>
          <t/>
        </is>
      </c>
      <c r="H692" t="inlineStr">
        <is>
          <t>Mailitem</t>
        </is>
      </c>
      <c r="I692" t="inlineStr">
        <is>
          <t>MI220946706</t>
        </is>
      </c>
      <c r="J692" t="n">
        <v>368.0</v>
      </c>
      <c r="K692" t="inlineStr">
        <is>
          <t>COMPLETED</t>
        </is>
      </c>
      <c r="L692" t="inlineStr">
        <is>
          <t>MARK_AS_COMPLETED</t>
        </is>
      </c>
      <c r="M692" t="inlineStr">
        <is>
          <t>Queue</t>
        </is>
      </c>
      <c r="N692" t="n">
        <v>2.0</v>
      </c>
      <c r="O692" s="1" t="n">
        <v>44810.56291666667</v>
      </c>
      <c r="P692" s="1" t="n">
        <v>44810.59394675926</v>
      </c>
      <c r="Q692" t="n">
        <v>282.0</v>
      </c>
      <c r="R692" t="n">
        <v>2399.0</v>
      </c>
      <c r="S692" t="b">
        <v>0</v>
      </c>
      <c r="T692" t="inlineStr">
        <is>
          <t>N/A</t>
        </is>
      </c>
      <c r="U692" t="b">
        <v>1</v>
      </c>
      <c r="V692" t="inlineStr">
        <is>
          <t>Suraj Toradmal</t>
        </is>
      </c>
      <c r="W692" s="1" t="n">
        <v>44810.577060185184</v>
      </c>
      <c r="X692" t="n">
        <v>1163.0</v>
      </c>
      <c r="Y692" t="n">
        <v>328.0</v>
      </c>
      <c r="Z692" t="n">
        <v>0.0</v>
      </c>
      <c r="AA692" t="n">
        <v>328.0</v>
      </c>
      <c r="AB692" t="n">
        <v>0.0</v>
      </c>
      <c r="AC692" t="n">
        <v>17.0</v>
      </c>
      <c r="AD692" t="n">
        <v>40.0</v>
      </c>
      <c r="AE692" t="n">
        <v>0.0</v>
      </c>
      <c r="AF692" t="n">
        <v>0.0</v>
      </c>
      <c r="AG692" t="n">
        <v>0.0</v>
      </c>
      <c r="AH692" t="inlineStr">
        <is>
          <t>Vikash Suryakanth Parmar</t>
        </is>
      </c>
      <c r="AI692" s="1" t="n">
        <v>44810.59394675926</v>
      </c>
      <c r="AJ692" t="n">
        <v>1236.0</v>
      </c>
      <c r="AK692" t="n">
        <v>8.0</v>
      </c>
      <c r="AL692" t="n">
        <v>0.0</v>
      </c>
      <c r="AM692" t="n">
        <v>8.0</v>
      </c>
      <c r="AN692" t="n">
        <v>0.0</v>
      </c>
      <c r="AO692" t="n">
        <v>8.0</v>
      </c>
      <c r="AP692" t="n">
        <v>32.0</v>
      </c>
      <c r="AQ692" t="n">
        <v>0.0</v>
      </c>
      <c r="AR692" t="n">
        <v>0.0</v>
      </c>
      <c r="AS692" t="n">
        <v>0.0</v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  <c r="BF692" t="inlineStr">
        <is>
          <t>06-09-2022</t>
        </is>
      </c>
      <c r="BG692" t="n">
        <v>44.0</v>
      </c>
      <c r="BH692" t="inlineStr">
        <is>
          <t>NO</t>
        </is>
      </c>
    </row>
    <row r="693">
      <c r="A693" t="inlineStr">
        <is>
          <t>WI22096442</t>
        </is>
      </c>
      <c r="B693" t="inlineStr">
        <is>
          <t>DATA_VALIDATION</t>
        </is>
      </c>
      <c r="C693" t="inlineStr">
        <is>
          <t>201300025145</t>
        </is>
      </c>
      <c r="D693" t="inlineStr">
        <is>
          <t>Folder</t>
        </is>
      </c>
      <c r="E693" s="2">
        <f>HYPERLINK("capsilon://?command=openfolder&amp;siteaddress=FAM.docvelocity-na8.net&amp;folderid=FXFD353E6A-A709-87CB-D8D5-2D8127FCC743","FX22091")</f>
        <v>0.0</v>
      </c>
      <c r="F693" t="inlineStr">
        <is>
          <t/>
        </is>
      </c>
      <c r="G693" t="inlineStr">
        <is>
          <t/>
        </is>
      </c>
      <c r="H693" t="inlineStr">
        <is>
          <t>Mailitem</t>
        </is>
      </c>
      <c r="I693" t="inlineStr">
        <is>
          <t>MI220950395</t>
        </is>
      </c>
      <c r="J693" t="n">
        <v>371.0</v>
      </c>
      <c r="K693" t="inlineStr">
        <is>
          <t>COMPLETED</t>
        </is>
      </c>
      <c r="L693" t="inlineStr">
        <is>
          <t>MARK_AS_COMPLETED</t>
        </is>
      </c>
      <c r="M693" t="inlineStr">
        <is>
          <t>Queue</t>
        </is>
      </c>
      <c r="N693" t="n">
        <v>2.0</v>
      </c>
      <c r="O693" s="1" t="n">
        <v>44810.563101851854</v>
      </c>
      <c r="P693" s="1" t="n">
        <v>44810.63277777778</v>
      </c>
      <c r="Q693" t="n">
        <v>4110.0</v>
      </c>
      <c r="R693" t="n">
        <v>1910.0</v>
      </c>
      <c r="S693" t="b">
        <v>0</v>
      </c>
      <c r="T693" t="inlineStr">
        <is>
          <t>N/A</t>
        </is>
      </c>
      <c r="U693" t="b">
        <v>1</v>
      </c>
      <c r="V693" t="inlineStr">
        <is>
          <t>Shivani Narwade</t>
        </is>
      </c>
      <c r="W693" s="1" t="n">
        <v>44810.57953703704</v>
      </c>
      <c r="X693" t="n">
        <v>1193.0</v>
      </c>
      <c r="Y693" t="n">
        <v>339.0</v>
      </c>
      <c r="Z693" t="n">
        <v>0.0</v>
      </c>
      <c r="AA693" t="n">
        <v>339.0</v>
      </c>
      <c r="AB693" t="n">
        <v>0.0</v>
      </c>
      <c r="AC693" t="n">
        <v>74.0</v>
      </c>
      <c r="AD693" t="n">
        <v>32.0</v>
      </c>
      <c r="AE693" t="n">
        <v>0.0</v>
      </c>
      <c r="AF693" t="n">
        <v>0.0</v>
      </c>
      <c r="AG693" t="n">
        <v>0.0</v>
      </c>
      <c r="AH693" t="inlineStr">
        <is>
          <t>Sumit Jarhad</t>
        </is>
      </c>
      <c r="AI693" s="1" t="n">
        <v>44810.63277777778</v>
      </c>
      <c r="AJ693" t="n">
        <v>685.0</v>
      </c>
      <c r="AK693" t="n">
        <v>1.0</v>
      </c>
      <c r="AL693" t="n">
        <v>0.0</v>
      </c>
      <c r="AM693" t="n">
        <v>1.0</v>
      </c>
      <c r="AN693" t="n">
        <v>0.0</v>
      </c>
      <c r="AO693" t="n">
        <v>1.0</v>
      </c>
      <c r="AP693" t="n">
        <v>31.0</v>
      </c>
      <c r="AQ693" t="n">
        <v>0.0</v>
      </c>
      <c r="AR693" t="n">
        <v>0.0</v>
      </c>
      <c r="AS693" t="n">
        <v>0.0</v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  <c r="BF693" t="inlineStr">
        <is>
          <t>06-09-2022</t>
        </is>
      </c>
      <c r="BG693" t="n">
        <v>100.0</v>
      </c>
      <c r="BH693" t="inlineStr">
        <is>
          <t>NO</t>
        </is>
      </c>
    </row>
    <row r="694">
      <c r="A694" t="inlineStr">
        <is>
          <t>WI22096455</t>
        </is>
      </c>
      <c r="B694" t="inlineStr">
        <is>
          <t>DATA_VALIDATION</t>
        </is>
      </c>
      <c r="C694" t="inlineStr">
        <is>
          <t>201330024997</t>
        </is>
      </c>
      <c r="D694" t="inlineStr">
        <is>
          <t>Folder</t>
        </is>
      </c>
      <c r="E694" s="2">
        <f>HYPERLINK("capsilon://?command=openfolder&amp;siteaddress=FAM.docvelocity-na8.net&amp;folderid=FX0320FC29-9055-28E8-4667-6267036CBE25","FX2209900")</f>
        <v>0.0</v>
      </c>
      <c r="F694" t="inlineStr">
        <is>
          <t/>
        </is>
      </c>
      <c r="G694" t="inlineStr">
        <is>
          <t/>
        </is>
      </c>
      <c r="H694" t="inlineStr">
        <is>
          <t>Mailitem</t>
        </is>
      </c>
      <c r="I694" t="inlineStr">
        <is>
          <t>MI220951018</t>
        </is>
      </c>
      <c r="J694" t="n">
        <v>195.0</v>
      </c>
      <c r="K694" t="inlineStr">
        <is>
          <t>COMPLETED</t>
        </is>
      </c>
      <c r="L694" t="inlineStr">
        <is>
          <t>MARK_AS_COMPLETED</t>
        </is>
      </c>
      <c r="M694" t="inlineStr">
        <is>
          <t>Queue</t>
        </is>
      </c>
      <c r="N694" t="n">
        <v>1.0</v>
      </c>
      <c r="O694" s="1" t="n">
        <v>44810.56452546296</v>
      </c>
      <c r="P694" s="1" t="n">
        <v>44810.570810185185</v>
      </c>
      <c r="Q694" t="n">
        <v>440.0</v>
      </c>
      <c r="R694" t="n">
        <v>103.0</v>
      </c>
      <c r="S694" t="b">
        <v>0</v>
      </c>
      <c r="T694" t="inlineStr">
        <is>
          <t>N/A</t>
        </is>
      </c>
      <c r="U694" t="b">
        <v>0</v>
      </c>
      <c r="V694" t="inlineStr">
        <is>
          <t>Shubham Karwate</t>
        </is>
      </c>
      <c r="W694" s="1" t="n">
        <v>44810.570810185185</v>
      </c>
      <c r="X694" t="n">
        <v>103.0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195.0</v>
      </c>
      <c r="AE694" t="n">
        <v>180.0</v>
      </c>
      <c r="AF694" t="n">
        <v>0.0</v>
      </c>
      <c r="AG694" t="n">
        <v>5.0</v>
      </c>
      <c r="AH694" t="inlineStr">
        <is>
          <t>N/A</t>
        </is>
      </c>
      <c r="AI694" t="inlineStr">
        <is>
          <t>N/A</t>
        </is>
      </c>
      <c r="AJ694" t="inlineStr">
        <is>
          <t>N/A</t>
        </is>
      </c>
      <c r="AK694" t="inlineStr">
        <is>
          <t>N/A</t>
        </is>
      </c>
      <c r="AL694" t="inlineStr">
        <is>
          <t>N/A</t>
        </is>
      </c>
      <c r="AM694" t="inlineStr">
        <is>
          <t>N/A</t>
        </is>
      </c>
      <c r="AN694" t="inlineStr">
        <is>
          <t>N/A</t>
        </is>
      </c>
      <c r="AO694" t="inlineStr">
        <is>
          <t>N/A</t>
        </is>
      </c>
      <c r="AP694" t="inlineStr">
        <is>
          <t>N/A</t>
        </is>
      </c>
      <c r="AQ694" t="inlineStr">
        <is>
          <t>N/A</t>
        </is>
      </c>
      <c r="AR694" t="inlineStr">
        <is>
          <t>N/A</t>
        </is>
      </c>
      <c r="AS694" t="inlineStr">
        <is>
          <t>N/A</t>
        </is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  <c r="BF694" t="inlineStr">
        <is>
          <t>06-09-2022</t>
        </is>
      </c>
      <c r="BG694" t="n">
        <v>9.0</v>
      </c>
      <c r="BH694" t="inlineStr">
        <is>
          <t>NO</t>
        </is>
      </c>
    </row>
    <row r="695">
      <c r="A695" t="inlineStr">
        <is>
          <t>WI22096463</t>
        </is>
      </c>
      <c r="B695" t="inlineStr">
        <is>
          <t>DATA_VALIDATION</t>
        </is>
      </c>
      <c r="C695" t="inlineStr">
        <is>
          <t>201130014206</t>
        </is>
      </c>
      <c r="D695" t="inlineStr">
        <is>
          <t>Folder</t>
        </is>
      </c>
      <c r="E695" s="2">
        <f>HYPERLINK("capsilon://?command=openfolder&amp;siteaddress=FAM.docvelocity-na8.net&amp;folderid=FX7BAA97A8-F154-9985-2671-235F455985EC","FX22085872")</f>
        <v>0.0</v>
      </c>
      <c r="F695" t="inlineStr">
        <is>
          <t/>
        </is>
      </c>
      <c r="G695" t="inlineStr">
        <is>
          <t/>
        </is>
      </c>
      <c r="H695" t="inlineStr">
        <is>
          <t>Mailitem</t>
        </is>
      </c>
      <c r="I695" t="inlineStr">
        <is>
          <t>MI220951186</t>
        </is>
      </c>
      <c r="J695" t="n">
        <v>72.0</v>
      </c>
      <c r="K695" t="inlineStr">
        <is>
          <t>COMPLETED</t>
        </is>
      </c>
      <c r="L695" t="inlineStr">
        <is>
          <t>MARK_AS_COMPLETED</t>
        </is>
      </c>
      <c r="M695" t="inlineStr">
        <is>
          <t>Queue</t>
        </is>
      </c>
      <c r="N695" t="n">
        <v>2.0</v>
      </c>
      <c r="O695" s="1" t="n">
        <v>44810.56674768519</v>
      </c>
      <c r="P695" s="1" t="n">
        <v>44810.633935185186</v>
      </c>
      <c r="Q695" t="n">
        <v>5508.0</v>
      </c>
      <c r="R695" t="n">
        <v>297.0</v>
      </c>
      <c r="S695" t="b">
        <v>0</v>
      </c>
      <c r="T695" t="inlineStr">
        <is>
          <t>N/A</t>
        </is>
      </c>
      <c r="U695" t="b">
        <v>0</v>
      </c>
      <c r="V695" t="inlineStr">
        <is>
          <t>Shivani Narwade</t>
        </is>
      </c>
      <c r="W695" s="1" t="n">
        <v>44810.590162037035</v>
      </c>
      <c r="X695" t="n">
        <v>111.0</v>
      </c>
      <c r="Y695" t="n">
        <v>72.0</v>
      </c>
      <c r="Z695" t="n">
        <v>0.0</v>
      </c>
      <c r="AA695" t="n">
        <v>72.0</v>
      </c>
      <c r="AB695" t="n">
        <v>0.0</v>
      </c>
      <c r="AC695" t="n">
        <v>2.0</v>
      </c>
      <c r="AD695" t="n">
        <v>0.0</v>
      </c>
      <c r="AE695" t="n">
        <v>0.0</v>
      </c>
      <c r="AF695" t="n">
        <v>0.0</v>
      </c>
      <c r="AG695" t="n">
        <v>0.0</v>
      </c>
      <c r="AH695" t="inlineStr">
        <is>
          <t>Vikash Suryakanth Parmar</t>
        </is>
      </c>
      <c r="AI695" s="1" t="n">
        <v>44810.633935185186</v>
      </c>
      <c r="AJ695" t="n">
        <v>176.0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inlineStr">
        <is>
          <t>N/A</t>
        </is>
      </c>
      <c r="AU695" t="inlineStr">
        <is>
          <t>N/A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  <c r="BF695" t="inlineStr">
        <is>
          <t>06-09-2022</t>
        </is>
      </c>
      <c r="BG695" t="n">
        <v>96.0</v>
      </c>
      <c r="BH695" t="inlineStr">
        <is>
          <t>NO</t>
        </is>
      </c>
    </row>
    <row r="696">
      <c r="A696" t="inlineStr">
        <is>
          <t>WI22096470</t>
        </is>
      </c>
      <c r="B696" t="inlineStr">
        <is>
          <t>DATA_VALIDATION</t>
        </is>
      </c>
      <c r="C696" t="inlineStr">
        <is>
          <t>201130014206</t>
        </is>
      </c>
      <c r="D696" t="inlineStr">
        <is>
          <t>Folder</t>
        </is>
      </c>
      <c r="E696" s="2">
        <f>HYPERLINK("capsilon://?command=openfolder&amp;siteaddress=FAM.docvelocity-na8.net&amp;folderid=FX7BAA97A8-F154-9985-2671-235F455985EC","FX22085872")</f>
        <v>0.0</v>
      </c>
      <c r="F696" t="inlineStr">
        <is>
          <t/>
        </is>
      </c>
      <c r="G696" t="inlineStr">
        <is>
          <t/>
        </is>
      </c>
      <c r="H696" t="inlineStr">
        <is>
          <t>Mailitem</t>
        </is>
      </c>
      <c r="I696" t="inlineStr">
        <is>
          <t>MI220951228</t>
        </is>
      </c>
      <c r="J696" t="n">
        <v>67.0</v>
      </c>
      <c r="K696" t="inlineStr">
        <is>
          <t>COMPLETED</t>
        </is>
      </c>
      <c r="L696" t="inlineStr">
        <is>
          <t>MARK_AS_COMPLETED</t>
        </is>
      </c>
      <c r="M696" t="inlineStr">
        <is>
          <t>Queue</t>
        </is>
      </c>
      <c r="N696" t="n">
        <v>1.0</v>
      </c>
      <c r="O696" s="1" t="n">
        <v>44810.56773148148</v>
      </c>
      <c r="P696" s="1" t="n">
        <v>44810.5721875</v>
      </c>
      <c r="Q696" t="n">
        <v>289.0</v>
      </c>
      <c r="R696" t="n">
        <v>96.0</v>
      </c>
      <c r="S696" t="b">
        <v>0</v>
      </c>
      <c r="T696" t="inlineStr">
        <is>
          <t>N/A</t>
        </is>
      </c>
      <c r="U696" t="b">
        <v>0</v>
      </c>
      <c r="V696" t="inlineStr">
        <is>
          <t>Shubham Karwate</t>
        </is>
      </c>
      <c r="W696" s="1" t="n">
        <v>44810.5721875</v>
      </c>
      <c r="X696" t="n">
        <v>96.0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67.0</v>
      </c>
      <c r="AE696" t="n">
        <v>52.0</v>
      </c>
      <c r="AF696" t="n">
        <v>0.0</v>
      </c>
      <c r="AG696" t="n">
        <v>3.0</v>
      </c>
      <c r="AH696" t="inlineStr">
        <is>
          <t>N/A</t>
        </is>
      </c>
      <c r="AI696" t="inlineStr">
        <is>
          <t>N/A</t>
        </is>
      </c>
      <c r="AJ696" t="inlineStr">
        <is>
          <t>N/A</t>
        </is>
      </c>
      <c r="AK696" t="inlineStr">
        <is>
          <t>N/A</t>
        </is>
      </c>
      <c r="AL696" t="inlineStr">
        <is>
          <t>N/A</t>
        </is>
      </c>
      <c r="AM696" t="inlineStr">
        <is>
          <t>N/A</t>
        </is>
      </c>
      <c r="AN696" t="inlineStr">
        <is>
          <t>N/A</t>
        </is>
      </c>
      <c r="AO696" t="inlineStr">
        <is>
          <t>N/A</t>
        </is>
      </c>
      <c r="AP696" t="inlineStr">
        <is>
          <t>N/A</t>
        </is>
      </c>
      <c r="AQ696" t="inlineStr">
        <is>
          <t>N/A</t>
        </is>
      </c>
      <c r="AR696" t="inlineStr">
        <is>
          <t>N/A</t>
        </is>
      </c>
      <c r="AS696" t="inlineStr">
        <is>
          <t>N/A</t>
        </is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  <c r="BF696" t="inlineStr">
        <is>
          <t>06-09-2022</t>
        </is>
      </c>
      <c r="BG696" t="n">
        <v>6.0</v>
      </c>
      <c r="BH696" t="inlineStr">
        <is>
          <t>NO</t>
        </is>
      </c>
    </row>
    <row r="697">
      <c r="A697" t="inlineStr">
        <is>
          <t>WI22096471</t>
        </is>
      </c>
      <c r="B697" t="inlineStr">
        <is>
          <t>DATA_VALIDATION</t>
        </is>
      </c>
      <c r="C697" t="inlineStr">
        <is>
          <t>201300025035</t>
        </is>
      </c>
      <c r="D697" t="inlineStr">
        <is>
          <t>Folder</t>
        </is>
      </c>
      <c r="E697" s="2">
        <f>HYPERLINK("capsilon://?command=openfolder&amp;siteaddress=FAM.docvelocity-na8.net&amp;folderid=FX344B4C51-28E3-9E35-0A1C-F77EE7D46511","FX22086567")</f>
        <v>0.0</v>
      </c>
      <c r="F697" t="inlineStr">
        <is>
          <t/>
        </is>
      </c>
      <c r="G697" t="inlineStr">
        <is>
          <t/>
        </is>
      </c>
      <c r="H697" t="inlineStr">
        <is>
          <t>Mailitem</t>
        </is>
      </c>
      <c r="I697" t="inlineStr">
        <is>
          <t>MI220951260</t>
        </is>
      </c>
      <c r="J697" t="n">
        <v>171.0</v>
      </c>
      <c r="K697" t="inlineStr">
        <is>
          <t>COMPLETED</t>
        </is>
      </c>
      <c r="L697" t="inlineStr">
        <is>
          <t>MARK_AS_COMPLETED</t>
        </is>
      </c>
      <c r="M697" t="inlineStr">
        <is>
          <t>Queue</t>
        </is>
      </c>
      <c r="N697" t="n">
        <v>2.0</v>
      </c>
      <c r="O697" s="1" t="n">
        <v>44810.56836805555</v>
      </c>
      <c r="P697" s="1" t="n">
        <v>44810.689351851855</v>
      </c>
      <c r="Q697" t="n">
        <v>9364.0</v>
      </c>
      <c r="R697" t="n">
        <v>1089.0</v>
      </c>
      <c r="S697" t="b">
        <v>0</v>
      </c>
      <c r="T697" t="inlineStr">
        <is>
          <t>N/A</t>
        </is>
      </c>
      <c r="U697" t="b">
        <v>0</v>
      </c>
      <c r="V697" t="inlineStr">
        <is>
          <t>Shivani Narwade</t>
        </is>
      </c>
      <c r="W697" s="1" t="n">
        <v>44810.59755787037</v>
      </c>
      <c r="X697" t="n">
        <v>638.0</v>
      </c>
      <c r="Y697" t="n">
        <v>118.0</v>
      </c>
      <c r="Z697" t="n">
        <v>0.0</v>
      </c>
      <c r="AA697" t="n">
        <v>118.0</v>
      </c>
      <c r="AB697" t="n">
        <v>0.0</v>
      </c>
      <c r="AC697" t="n">
        <v>18.0</v>
      </c>
      <c r="AD697" t="n">
        <v>53.0</v>
      </c>
      <c r="AE697" t="n">
        <v>0.0</v>
      </c>
      <c r="AF697" t="n">
        <v>0.0</v>
      </c>
      <c r="AG697" t="n">
        <v>0.0</v>
      </c>
      <c r="AH697" t="inlineStr">
        <is>
          <t>Sumit Jarhad</t>
        </is>
      </c>
      <c r="AI697" s="1" t="n">
        <v>44810.689351851855</v>
      </c>
      <c r="AJ697" t="n">
        <v>311.0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53.0</v>
      </c>
      <c r="AQ697" t="n">
        <v>0.0</v>
      </c>
      <c r="AR697" t="n">
        <v>0.0</v>
      </c>
      <c r="AS697" t="n">
        <v>0.0</v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  <c r="BF697" t="inlineStr">
        <is>
          <t>06-09-2022</t>
        </is>
      </c>
      <c r="BG697" t="n">
        <v>174.0</v>
      </c>
      <c r="BH697" t="inlineStr">
        <is>
          <t>NO</t>
        </is>
      </c>
    </row>
    <row r="698">
      <c r="A698" t="inlineStr">
        <is>
          <t>WI22096473</t>
        </is>
      </c>
      <c r="B698" t="inlineStr">
        <is>
          <t>DATA_VALIDATION</t>
        </is>
      </c>
      <c r="C698" t="inlineStr">
        <is>
          <t>201130014206</t>
        </is>
      </c>
      <c r="D698" t="inlineStr">
        <is>
          <t>Folder</t>
        </is>
      </c>
      <c r="E698" s="2">
        <f>HYPERLINK("capsilon://?command=openfolder&amp;siteaddress=FAM.docvelocity-na8.net&amp;folderid=FX7BAA97A8-F154-9985-2671-235F455985EC","FX22085872")</f>
        <v>0.0</v>
      </c>
      <c r="F698" t="inlineStr">
        <is>
          <t/>
        </is>
      </c>
      <c r="G698" t="inlineStr">
        <is>
          <t/>
        </is>
      </c>
      <c r="H698" t="inlineStr">
        <is>
          <t>Mailitem</t>
        </is>
      </c>
      <c r="I698" t="inlineStr">
        <is>
          <t>MI220951278</t>
        </is>
      </c>
      <c r="J698" t="n">
        <v>65.0</v>
      </c>
      <c r="K698" t="inlineStr">
        <is>
          <t>COMPLETED</t>
        </is>
      </c>
      <c r="L698" t="inlineStr">
        <is>
          <t>MARK_AS_COMPLETED</t>
        </is>
      </c>
      <c r="M698" t="inlineStr">
        <is>
          <t>Queue</t>
        </is>
      </c>
      <c r="N698" t="n">
        <v>2.0</v>
      </c>
      <c r="O698" s="1" t="n">
        <v>44810.568564814814</v>
      </c>
      <c r="P698" s="1" t="n">
        <v>44810.69142361111</v>
      </c>
      <c r="Q698" t="n">
        <v>10056.0</v>
      </c>
      <c r="R698" t="n">
        <v>559.0</v>
      </c>
      <c r="S698" t="b">
        <v>0</v>
      </c>
      <c r="T698" t="inlineStr">
        <is>
          <t>N/A</t>
        </is>
      </c>
      <c r="U698" t="b">
        <v>0</v>
      </c>
      <c r="V698" t="inlineStr">
        <is>
          <t>Suraj Toradmal</t>
        </is>
      </c>
      <c r="W698" s="1" t="n">
        <v>44810.60042824074</v>
      </c>
      <c r="X698" t="n">
        <v>377.0</v>
      </c>
      <c r="Y698" t="n">
        <v>62.0</v>
      </c>
      <c r="Z698" t="n">
        <v>0.0</v>
      </c>
      <c r="AA698" t="n">
        <v>62.0</v>
      </c>
      <c r="AB698" t="n">
        <v>0.0</v>
      </c>
      <c r="AC698" t="n">
        <v>6.0</v>
      </c>
      <c r="AD698" t="n">
        <v>3.0</v>
      </c>
      <c r="AE698" t="n">
        <v>0.0</v>
      </c>
      <c r="AF698" t="n">
        <v>0.0</v>
      </c>
      <c r="AG698" t="n">
        <v>0.0</v>
      </c>
      <c r="AH698" t="inlineStr">
        <is>
          <t>Sumit Jarhad</t>
        </is>
      </c>
      <c r="AI698" s="1" t="n">
        <v>44810.69142361111</v>
      </c>
      <c r="AJ698" t="n">
        <v>178.0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3.0</v>
      </c>
      <c r="AQ698" t="n">
        <v>0.0</v>
      </c>
      <c r="AR698" t="n">
        <v>0.0</v>
      </c>
      <c r="AS698" t="n">
        <v>0.0</v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  <c r="BF698" t="inlineStr">
        <is>
          <t>06-09-2022</t>
        </is>
      </c>
      <c r="BG698" t="n">
        <v>176.0</v>
      </c>
      <c r="BH698" t="inlineStr">
        <is>
          <t>NO</t>
        </is>
      </c>
    </row>
    <row r="699">
      <c r="A699" t="inlineStr">
        <is>
          <t>WI22096476</t>
        </is>
      </c>
      <c r="B699" t="inlineStr">
        <is>
          <t>DATA_VALIDATION</t>
        </is>
      </c>
      <c r="C699" t="inlineStr">
        <is>
          <t>201130014206</t>
        </is>
      </c>
      <c r="D699" t="inlineStr">
        <is>
          <t>Folder</t>
        </is>
      </c>
      <c r="E699" s="2">
        <f>HYPERLINK("capsilon://?command=openfolder&amp;siteaddress=FAM.docvelocity-na8.net&amp;folderid=FX7BAA97A8-F154-9985-2671-235F455985EC","FX22085872")</f>
        <v>0.0</v>
      </c>
      <c r="F699" t="inlineStr">
        <is>
          <t/>
        </is>
      </c>
      <c r="G699" t="inlineStr">
        <is>
          <t/>
        </is>
      </c>
      <c r="H699" t="inlineStr">
        <is>
          <t>Mailitem</t>
        </is>
      </c>
      <c r="I699" t="inlineStr">
        <is>
          <t>MI220951299</t>
        </is>
      </c>
      <c r="J699" t="n">
        <v>67.0</v>
      </c>
      <c r="K699" t="inlineStr">
        <is>
          <t>COMPLETED</t>
        </is>
      </c>
      <c r="L699" t="inlineStr">
        <is>
          <t>MARK_AS_COMPLETED</t>
        </is>
      </c>
      <c r="M699" t="inlineStr">
        <is>
          <t>Queue</t>
        </is>
      </c>
      <c r="N699" t="n">
        <v>1.0</v>
      </c>
      <c r="O699" s="1" t="n">
        <v>44810.56909722222</v>
      </c>
      <c r="P699" s="1" t="n">
        <v>44810.605532407404</v>
      </c>
      <c r="Q699" t="n">
        <v>2886.0</v>
      </c>
      <c r="R699" t="n">
        <v>262.0</v>
      </c>
      <c r="S699" t="b">
        <v>0</v>
      </c>
      <c r="T699" t="inlineStr">
        <is>
          <t>N/A</t>
        </is>
      </c>
      <c r="U699" t="b">
        <v>0</v>
      </c>
      <c r="V699" t="inlineStr">
        <is>
          <t>Samadhan Kamble</t>
        </is>
      </c>
      <c r="W699" s="1" t="n">
        <v>44810.605532407404</v>
      </c>
      <c r="X699" t="n">
        <v>228.0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67.0</v>
      </c>
      <c r="AE699" t="n">
        <v>52.0</v>
      </c>
      <c r="AF699" t="n">
        <v>0.0</v>
      </c>
      <c r="AG699" t="n">
        <v>3.0</v>
      </c>
      <c r="AH699" t="inlineStr">
        <is>
          <t>N/A</t>
        </is>
      </c>
      <c r="AI699" t="inlineStr">
        <is>
          <t>N/A</t>
        </is>
      </c>
      <c r="AJ699" t="inlineStr">
        <is>
          <t>N/A</t>
        </is>
      </c>
      <c r="AK699" t="inlineStr">
        <is>
          <t>N/A</t>
        </is>
      </c>
      <c r="AL699" t="inlineStr">
        <is>
          <t>N/A</t>
        </is>
      </c>
      <c r="AM699" t="inlineStr">
        <is>
          <t>N/A</t>
        </is>
      </c>
      <c r="AN699" t="inlineStr">
        <is>
          <t>N/A</t>
        </is>
      </c>
      <c r="AO699" t="inlineStr">
        <is>
          <t>N/A</t>
        </is>
      </c>
      <c r="AP699" t="inlineStr">
        <is>
          <t>N/A</t>
        </is>
      </c>
      <c r="AQ699" t="inlineStr">
        <is>
          <t>N/A</t>
        </is>
      </c>
      <c r="AR699" t="inlineStr">
        <is>
          <t>N/A</t>
        </is>
      </c>
      <c r="AS699" t="inlineStr">
        <is>
          <t>N/A</t>
        </is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  <c r="BF699" t="inlineStr">
        <is>
          <t>06-09-2022</t>
        </is>
      </c>
      <c r="BG699" t="n">
        <v>52.0</v>
      </c>
      <c r="BH699" t="inlineStr">
        <is>
          <t>NO</t>
        </is>
      </c>
    </row>
    <row r="700">
      <c r="A700" t="inlineStr">
        <is>
          <t>WI22096485</t>
        </is>
      </c>
      <c r="B700" t="inlineStr">
        <is>
          <t>DATA_VALIDATION</t>
        </is>
      </c>
      <c r="C700" t="inlineStr">
        <is>
          <t>201300025164</t>
        </is>
      </c>
      <c r="D700" t="inlineStr">
        <is>
          <t>Folder</t>
        </is>
      </c>
      <c r="E700" s="2">
        <f>HYPERLINK("capsilon://?command=openfolder&amp;siteaddress=FAM.docvelocity-na8.net&amp;folderid=FX7859A25D-6BD1-4F6B-9CA8-FB69C7676046","FX2209268")</f>
        <v>0.0</v>
      </c>
      <c r="F700" t="inlineStr">
        <is>
          <t/>
        </is>
      </c>
      <c r="G700" t="inlineStr">
        <is>
          <t/>
        </is>
      </c>
      <c r="H700" t="inlineStr">
        <is>
          <t>Mailitem</t>
        </is>
      </c>
      <c r="I700" t="inlineStr">
        <is>
          <t>MI220947098</t>
        </is>
      </c>
      <c r="J700" t="n">
        <v>608.0</v>
      </c>
      <c r="K700" t="inlineStr">
        <is>
          <t>COMPLETED</t>
        </is>
      </c>
      <c r="L700" t="inlineStr">
        <is>
          <t>MARK_AS_COMPLETED</t>
        </is>
      </c>
      <c r="M700" t="inlineStr">
        <is>
          <t>Queue</t>
        </is>
      </c>
      <c r="N700" t="n">
        <v>2.0</v>
      </c>
      <c r="O700" s="1" t="n">
        <v>44810.57040509259</v>
      </c>
      <c r="P700" s="1" t="n">
        <v>44810.64686342593</v>
      </c>
      <c r="Q700" t="n">
        <v>2748.0</v>
      </c>
      <c r="R700" t="n">
        <v>3858.0</v>
      </c>
      <c r="S700" t="b">
        <v>0</v>
      </c>
      <c r="T700" t="inlineStr">
        <is>
          <t>N/A</t>
        </is>
      </c>
      <c r="U700" t="b">
        <v>1</v>
      </c>
      <c r="V700" t="inlineStr">
        <is>
          <t>Swapnil Ambesange</t>
        </is>
      </c>
      <c r="W700" s="1" t="n">
        <v>44810.60513888889</v>
      </c>
      <c r="X700" t="n">
        <v>2587.0</v>
      </c>
      <c r="Y700" t="n">
        <v>524.0</v>
      </c>
      <c r="Z700" t="n">
        <v>0.0</v>
      </c>
      <c r="AA700" t="n">
        <v>524.0</v>
      </c>
      <c r="AB700" t="n">
        <v>41.0</v>
      </c>
      <c r="AC700" t="n">
        <v>86.0</v>
      </c>
      <c r="AD700" t="n">
        <v>84.0</v>
      </c>
      <c r="AE700" t="n">
        <v>0.0</v>
      </c>
      <c r="AF700" t="n">
        <v>0.0</v>
      </c>
      <c r="AG700" t="n">
        <v>0.0</v>
      </c>
      <c r="AH700" t="inlineStr">
        <is>
          <t>Sumit Jarhad</t>
        </is>
      </c>
      <c r="AI700" s="1" t="n">
        <v>44810.64686342593</v>
      </c>
      <c r="AJ700" t="n">
        <v>1216.0</v>
      </c>
      <c r="AK700" t="n">
        <v>0.0</v>
      </c>
      <c r="AL700" t="n">
        <v>0.0</v>
      </c>
      <c r="AM700" t="n">
        <v>0.0</v>
      </c>
      <c r="AN700" t="n">
        <v>41.0</v>
      </c>
      <c r="AO700" t="n">
        <v>0.0</v>
      </c>
      <c r="AP700" t="n">
        <v>84.0</v>
      </c>
      <c r="AQ700" t="n">
        <v>0.0</v>
      </c>
      <c r="AR700" t="n">
        <v>0.0</v>
      </c>
      <c r="AS700" t="n">
        <v>0.0</v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  <c r="BF700" t="inlineStr">
        <is>
          <t>06-09-2022</t>
        </is>
      </c>
      <c r="BG700" t="n">
        <v>110.0</v>
      </c>
      <c r="BH700" t="inlineStr">
        <is>
          <t>NO</t>
        </is>
      </c>
    </row>
    <row r="701">
      <c r="A701" t="inlineStr">
        <is>
          <t>WI22096487</t>
        </is>
      </c>
      <c r="B701" t="inlineStr">
        <is>
          <t>DATA_VALIDATION</t>
        </is>
      </c>
      <c r="C701" t="inlineStr">
        <is>
          <t>201300025035</t>
        </is>
      </c>
      <c r="D701" t="inlineStr">
        <is>
          <t>Folder</t>
        </is>
      </c>
      <c r="E701" s="2">
        <f>HYPERLINK("capsilon://?command=openfolder&amp;siteaddress=FAM.docvelocity-na8.net&amp;folderid=FX344B4C51-28E3-9E35-0A1C-F77EE7D46511","FX22086567")</f>
        <v>0.0</v>
      </c>
      <c r="F701" t="inlineStr">
        <is>
          <t/>
        </is>
      </c>
      <c r="G701" t="inlineStr">
        <is>
          <t/>
        </is>
      </c>
      <c r="H701" t="inlineStr">
        <is>
          <t>Mailitem</t>
        </is>
      </c>
      <c r="I701" t="inlineStr">
        <is>
          <t>MI220949245</t>
        </is>
      </c>
      <c r="J701" t="n">
        <v>171.0</v>
      </c>
      <c r="K701" t="inlineStr">
        <is>
          <t>COMPLETED</t>
        </is>
      </c>
      <c r="L701" t="inlineStr">
        <is>
          <t>MARK_AS_COMPLETED</t>
        </is>
      </c>
      <c r="M701" t="inlineStr">
        <is>
          <t>Queue</t>
        </is>
      </c>
      <c r="N701" t="n">
        <v>2.0</v>
      </c>
      <c r="O701" s="1" t="n">
        <v>44810.570601851854</v>
      </c>
      <c r="P701" s="1" t="n">
        <v>44810.60107638889</v>
      </c>
      <c r="Q701" t="n">
        <v>1209.0</v>
      </c>
      <c r="R701" t="n">
        <v>1424.0</v>
      </c>
      <c r="S701" t="b">
        <v>0</v>
      </c>
      <c r="T701" t="inlineStr">
        <is>
          <t>N/A</t>
        </is>
      </c>
      <c r="U701" t="b">
        <v>1</v>
      </c>
      <c r="V701" t="inlineStr">
        <is>
          <t>Suraj Toradmal</t>
        </is>
      </c>
      <c r="W701" s="1" t="n">
        <v>44810.58675925926</v>
      </c>
      <c r="X701" t="n">
        <v>838.0</v>
      </c>
      <c r="Y701" t="n">
        <v>160.0</v>
      </c>
      <c r="Z701" t="n">
        <v>0.0</v>
      </c>
      <c r="AA701" t="n">
        <v>160.0</v>
      </c>
      <c r="AB701" t="n">
        <v>0.0</v>
      </c>
      <c r="AC701" t="n">
        <v>12.0</v>
      </c>
      <c r="AD701" t="n">
        <v>11.0</v>
      </c>
      <c r="AE701" t="n">
        <v>0.0</v>
      </c>
      <c r="AF701" t="n">
        <v>0.0</v>
      </c>
      <c r="AG701" t="n">
        <v>0.0</v>
      </c>
      <c r="AH701" t="inlineStr">
        <is>
          <t>Vikash Suryakanth Parmar</t>
        </is>
      </c>
      <c r="AI701" s="1" t="n">
        <v>44810.60107638889</v>
      </c>
      <c r="AJ701" t="n">
        <v>582.0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11.0</v>
      </c>
      <c r="AQ701" t="n">
        <v>0.0</v>
      </c>
      <c r="AR701" t="n">
        <v>0.0</v>
      </c>
      <c r="AS701" t="n">
        <v>0.0</v>
      </c>
      <c r="AT701" t="inlineStr">
        <is>
          <t>N/A</t>
        </is>
      </c>
      <c r="AU701" t="inlineStr">
        <is>
          <t>N/A</t>
        </is>
      </c>
      <c r="AV701" t="inlineStr">
        <is>
          <t>N/A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  <c r="BF701" t="inlineStr">
        <is>
          <t>06-09-2022</t>
        </is>
      </c>
      <c r="BG701" t="n">
        <v>43.0</v>
      </c>
      <c r="BH701" t="inlineStr">
        <is>
          <t>NO</t>
        </is>
      </c>
    </row>
    <row r="702">
      <c r="A702" t="inlineStr">
        <is>
          <t>WI22096494</t>
        </is>
      </c>
      <c r="B702" t="inlineStr">
        <is>
          <t>DATA_VALIDATION</t>
        </is>
      </c>
      <c r="C702" t="inlineStr">
        <is>
          <t>201130014261</t>
        </is>
      </c>
      <c r="D702" t="inlineStr">
        <is>
          <t>Folder</t>
        </is>
      </c>
      <c r="E702" s="2">
        <f>HYPERLINK("capsilon://?command=openfolder&amp;siteaddress=FAM.docvelocity-na8.net&amp;folderid=FXD5CA7CDE-2D2F-178A-C17A-FF432655A64A","FX2209135")</f>
        <v>0.0</v>
      </c>
      <c r="F702" t="inlineStr">
        <is>
          <t/>
        </is>
      </c>
      <c r="G702" t="inlineStr">
        <is>
          <t/>
        </is>
      </c>
      <c r="H702" t="inlineStr">
        <is>
          <t>Mailitem</t>
        </is>
      </c>
      <c r="I702" t="inlineStr">
        <is>
          <t>MI220951438</t>
        </is>
      </c>
      <c r="J702" t="n">
        <v>69.0</v>
      </c>
      <c r="K702" t="inlineStr">
        <is>
          <t>COMPLETED</t>
        </is>
      </c>
      <c r="L702" t="inlineStr">
        <is>
          <t>MARK_AS_COMPLETED</t>
        </is>
      </c>
      <c r="M702" t="inlineStr">
        <is>
          <t>Queue</t>
        </is>
      </c>
      <c r="N702" t="n">
        <v>2.0</v>
      </c>
      <c r="O702" s="1" t="n">
        <v>44810.57193287037</v>
      </c>
      <c r="P702" s="1" t="n">
        <v>44810.692407407405</v>
      </c>
      <c r="Q702" t="n">
        <v>10006.0</v>
      </c>
      <c r="R702" t="n">
        <v>403.0</v>
      </c>
      <c r="S702" t="b">
        <v>0</v>
      </c>
      <c r="T702" t="inlineStr">
        <is>
          <t>N/A</t>
        </is>
      </c>
      <c r="U702" t="b">
        <v>0</v>
      </c>
      <c r="V702" t="inlineStr">
        <is>
          <t>Shivani Narwade</t>
        </is>
      </c>
      <c r="W702" s="1" t="n">
        <v>44810.59988425926</v>
      </c>
      <c r="X702" t="n">
        <v>186.0</v>
      </c>
      <c r="Y702" t="n">
        <v>63.0</v>
      </c>
      <c r="Z702" t="n">
        <v>0.0</v>
      </c>
      <c r="AA702" t="n">
        <v>63.0</v>
      </c>
      <c r="AB702" t="n">
        <v>0.0</v>
      </c>
      <c r="AC702" t="n">
        <v>2.0</v>
      </c>
      <c r="AD702" t="n">
        <v>6.0</v>
      </c>
      <c r="AE702" t="n">
        <v>0.0</v>
      </c>
      <c r="AF702" t="n">
        <v>0.0</v>
      </c>
      <c r="AG702" t="n">
        <v>0.0</v>
      </c>
      <c r="AH702" t="inlineStr">
        <is>
          <t>Vikash Suryakanth Parmar</t>
        </is>
      </c>
      <c r="AI702" s="1" t="n">
        <v>44810.692407407405</v>
      </c>
      <c r="AJ702" t="n">
        <v>217.0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6.0</v>
      </c>
      <c r="AQ702" t="n">
        <v>0.0</v>
      </c>
      <c r="AR702" t="n">
        <v>0.0</v>
      </c>
      <c r="AS702" t="n">
        <v>0.0</v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  <c r="BF702" t="inlineStr">
        <is>
          <t>06-09-2022</t>
        </is>
      </c>
      <c r="BG702" t="n">
        <v>173.0</v>
      </c>
      <c r="BH702" t="inlineStr">
        <is>
          <t>NO</t>
        </is>
      </c>
    </row>
    <row r="703">
      <c r="A703" t="inlineStr">
        <is>
          <t>WI22096496</t>
        </is>
      </c>
      <c r="B703" t="inlineStr">
        <is>
          <t>DATA_VALIDATION</t>
        </is>
      </c>
      <c r="C703" t="inlineStr">
        <is>
          <t>201330024997</t>
        </is>
      </c>
      <c r="D703" t="inlineStr">
        <is>
          <t>Folder</t>
        </is>
      </c>
      <c r="E703" s="2">
        <f>HYPERLINK("capsilon://?command=openfolder&amp;siteaddress=FAM.docvelocity-na8.net&amp;folderid=FX0320FC29-9055-28E8-4667-6267036CBE25","FX2209900")</f>
        <v>0.0</v>
      </c>
      <c r="F703" t="inlineStr">
        <is>
          <t/>
        </is>
      </c>
      <c r="G703" t="inlineStr">
        <is>
          <t/>
        </is>
      </c>
      <c r="H703" t="inlineStr">
        <is>
          <t>Mailitem</t>
        </is>
      </c>
      <c r="I703" t="inlineStr">
        <is>
          <t>MI220951018</t>
        </is>
      </c>
      <c r="J703" t="n">
        <v>267.0</v>
      </c>
      <c r="K703" t="inlineStr">
        <is>
          <t>COMPLETED</t>
        </is>
      </c>
      <c r="L703" t="inlineStr">
        <is>
          <t>MARK_AS_COMPLETED</t>
        </is>
      </c>
      <c r="M703" t="inlineStr">
        <is>
          <t>Queue</t>
        </is>
      </c>
      <c r="N703" t="n">
        <v>2.0</v>
      </c>
      <c r="O703" s="1" t="n">
        <v>44810.5721412037</v>
      </c>
      <c r="P703" s="1" t="n">
        <v>44810.61510416667</v>
      </c>
      <c r="Q703" t="n">
        <v>2212.0</v>
      </c>
      <c r="R703" t="n">
        <v>1500.0</v>
      </c>
      <c r="S703" t="b">
        <v>0</v>
      </c>
      <c r="T703" t="inlineStr">
        <is>
          <t>N/A</t>
        </is>
      </c>
      <c r="U703" t="b">
        <v>1</v>
      </c>
      <c r="V703" t="inlineStr">
        <is>
          <t>Shivani Narwade</t>
        </is>
      </c>
      <c r="W703" s="1" t="n">
        <v>44810.58846064815</v>
      </c>
      <c r="X703" t="n">
        <v>770.0</v>
      </c>
      <c r="Y703" t="n">
        <v>240.0</v>
      </c>
      <c r="Z703" t="n">
        <v>0.0</v>
      </c>
      <c r="AA703" t="n">
        <v>240.0</v>
      </c>
      <c r="AB703" t="n">
        <v>0.0</v>
      </c>
      <c r="AC703" t="n">
        <v>32.0</v>
      </c>
      <c r="AD703" t="n">
        <v>27.0</v>
      </c>
      <c r="AE703" t="n">
        <v>0.0</v>
      </c>
      <c r="AF703" t="n">
        <v>0.0</v>
      </c>
      <c r="AG703" t="n">
        <v>0.0</v>
      </c>
      <c r="AH703" t="inlineStr">
        <is>
          <t>Vikash Suryakanth Parmar</t>
        </is>
      </c>
      <c r="AI703" s="1" t="n">
        <v>44810.61510416667</v>
      </c>
      <c r="AJ703" t="n">
        <v>707.0</v>
      </c>
      <c r="AK703" t="n">
        <v>2.0</v>
      </c>
      <c r="AL703" t="n">
        <v>0.0</v>
      </c>
      <c r="AM703" t="n">
        <v>2.0</v>
      </c>
      <c r="AN703" t="n">
        <v>0.0</v>
      </c>
      <c r="AO703" t="n">
        <v>2.0</v>
      </c>
      <c r="AP703" t="n">
        <v>25.0</v>
      </c>
      <c r="AQ703" t="n">
        <v>0.0</v>
      </c>
      <c r="AR703" t="n">
        <v>0.0</v>
      </c>
      <c r="AS703" t="n">
        <v>0.0</v>
      </c>
      <c r="AT703" t="inlineStr">
        <is>
          <t>N/A</t>
        </is>
      </c>
      <c r="AU703" t="inlineStr">
        <is>
          <t>N/A</t>
        </is>
      </c>
      <c r="AV703" t="inlineStr">
        <is>
          <t>N/A</t>
        </is>
      </c>
      <c r="AW703" t="inlineStr">
        <is>
          <t>N/A</t>
        </is>
      </c>
      <c r="AX703" t="inlineStr">
        <is>
          <t>N/A</t>
        </is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inlineStr">
        <is>
          <t>N/A</t>
        </is>
      </c>
      <c r="BC703" t="inlineStr">
        <is>
          <t>N/A</t>
        </is>
      </c>
      <c r="BD703" t="inlineStr">
        <is>
          <t>N/A</t>
        </is>
      </c>
      <c r="BE703" t="inlineStr">
        <is>
          <t>N/A</t>
        </is>
      </c>
      <c r="BF703" t="inlineStr">
        <is>
          <t>06-09-2022</t>
        </is>
      </c>
      <c r="BG703" t="n">
        <v>61.0</v>
      </c>
      <c r="BH703" t="inlineStr">
        <is>
          <t>NO</t>
        </is>
      </c>
    </row>
    <row r="704">
      <c r="A704" t="inlineStr">
        <is>
          <t>WI22096498</t>
        </is>
      </c>
      <c r="B704" t="inlineStr">
        <is>
          <t>DATA_VALIDATION</t>
        </is>
      </c>
      <c r="C704" t="inlineStr">
        <is>
          <t>201130014261</t>
        </is>
      </c>
      <c r="D704" t="inlineStr">
        <is>
          <t>Folder</t>
        </is>
      </c>
      <c r="E704" s="2">
        <f>HYPERLINK("capsilon://?command=openfolder&amp;siteaddress=FAM.docvelocity-na8.net&amp;folderid=FXD5CA7CDE-2D2F-178A-C17A-FF432655A64A","FX2209135")</f>
        <v>0.0</v>
      </c>
      <c r="F704" t="inlineStr">
        <is>
          <t/>
        </is>
      </c>
      <c r="G704" t="inlineStr">
        <is>
          <t/>
        </is>
      </c>
      <c r="H704" t="inlineStr">
        <is>
          <t>Mailitem</t>
        </is>
      </c>
      <c r="I704" t="inlineStr">
        <is>
          <t>MI220951459</t>
        </is>
      </c>
      <c r="J704" t="n">
        <v>28.0</v>
      </c>
      <c r="K704" t="inlineStr">
        <is>
          <t>COMPLETED</t>
        </is>
      </c>
      <c r="L704" t="inlineStr">
        <is>
          <t>MARK_AS_COMPLETED</t>
        </is>
      </c>
      <c r="M704" t="inlineStr">
        <is>
          <t>Queue</t>
        </is>
      </c>
      <c r="N704" t="n">
        <v>2.0</v>
      </c>
      <c r="O704" s="1" t="n">
        <v>44810.57270833333</v>
      </c>
      <c r="P704" s="1" t="n">
        <v>44810.69298611111</v>
      </c>
      <c r="Q704" t="n">
        <v>10158.0</v>
      </c>
      <c r="R704" t="n">
        <v>234.0</v>
      </c>
      <c r="S704" t="b">
        <v>0</v>
      </c>
      <c r="T704" t="inlineStr">
        <is>
          <t>N/A</t>
        </is>
      </c>
      <c r="U704" t="b">
        <v>0</v>
      </c>
      <c r="V704" t="inlineStr">
        <is>
          <t>Shivani Narwade</t>
        </is>
      </c>
      <c r="W704" s="1" t="n">
        <v>44810.60104166667</v>
      </c>
      <c r="X704" t="n">
        <v>99.0</v>
      </c>
      <c r="Y704" t="n">
        <v>21.0</v>
      </c>
      <c r="Z704" t="n">
        <v>0.0</v>
      </c>
      <c r="AA704" t="n">
        <v>21.0</v>
      </c>
      <c r="AB704" t="n">
        <v>0.0</v>
      </c>
      <c r="AC704" t="n">
        <v>1.0</v>
      </c>
      <c r="AD704" t="n">
        <v>7.0</v>
      </c>
      <c r="AE704" t="n">
        <v>0.0</v>
      </c>
      <c r="AF704" t="n">
        <v>0.0</v>
      </c>
      <c r="AG704" t="n">
        <v>0.0</v>
      </c>
      <c r="AH704" t="inlineStr">
        <is>
          <t>Sumit Jarhad</t>
        </is>
      </c>
      <c r="AI704" s="1" t="n">
        <v>44810.69298611111</v>
      </c>
      <c r="AJ704" t="n">
        <v>135.0</v>
      </c>
      <c r="AK704" t="n">
        <v>1.0</v>
      </c>
      <c r="AL704" t="n">
        <v>0.0</v>
      </c>
      <c r="AM704" t="n">
        <v>1.0</v>
      </c>
      <c r="AN704" t="n">
        <v>0.0</v>
      </c>
      <c r="AO704" t="n">
        <v>1.0</v>
      </c>
      <c r="AP704" t="n">
        <v>6.0</v>
      </c>
      <c r="AQ704" t="n">
        <v>0.0</v>
      </c>
      <c r="AR704" t="n">
        <v>0.0</v>
      </c>
      <c r="AS704" t="n">
        <v>0.0</v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N/A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  <c r="BF704" t="inlineStr">
        <is>
          <t>06-09-2022</t>
        </is>
      </c>
      <c r="BG704" t="n">
        <v>173.0</v>
      </c>
      <c r="BH704" t="inlineStr">
        <is>
          <t>NO</t>
        </is>
      </c>
    </row>
    <row r="705">
      <c r="A705" t="inlineStr">
        <is>
          <t>WI22096499</t>
        </is>
      </c>
      <c r="B705" t="inlineStr">
        <is>
          <t>DATA_VALIDATION</t>
        </is>
      </c>
      <c r="C705" t="inlineStr">
        <is>
          <t>201130014261</t>
        </is>
      </c>
      <c r="D705" t="inlineStr">
        <is>
          <t>Folder</t>
        </is>
      </c>
      <c r="E705" s="2">
        <f>HYPERLINK("capsilon://?command=openfolder&amp;siteaddress=FAM.docvelocity-na8.net&amp;folderid=FXD5CA7CDE-2D2F-178A-C17A-FF432655A64A","FX2209135")</f>
        <v>0.0</v>
      </c>
      <c r="F705" t="inlineStr">
        <is>
          <t/>
        </is>
      </c>
      <c r="G705" t="inlineStr">
        <is>
          <t/>
        </is>
      </c>
      <c r="H705" t="inlineStr">
        <is>
          <t>Mailitem</t>
        </is>
      </c>
      <c r="I705" t="inlineStr">
        <is>
          <t>MI220951447</t>
        </is>
      </c>
      <c r="J705" t="n">
        <v>82.0</v>
      </c>
      <c r="K705" t="inlineStr">
        <is>
          <t>COMPLETED</t>
        </is>
      </c>
      <c r="L705" t="inlineStr">
        <is>
          <t>MARK_AS_COMPLETED</t>
        </is>
      </c>
      <c r="M705" t="inlineStr">
        <is>
          <t>Queue</t>
        </is>
      </c>
      <c r="N705" t="n">
        <v>2.0</v>
      </c>
      <c r="O705" s="1" t="n">
        <v>44810.57278935185</v>
      </c>
      <c r="P705" s="1" t="n">
        <v>44810.694918981484</v>
      </c>
      <c r="Q705" t="n">
        <v>10039.0</v>
      </c>
      <c r="R705" t="n">
        <v>513.0</v>
      </c>
      <c r="S705" t="b">
        <v>0</v>
      </c>
      <c r="T705" t="inlineStr">
        <is>
          <t>N/A</t>
        </is>
      </c>
      <c r="U705" t="b">
        <v>0</v>
      </c>
      <c r="V705" t="inlineStr">
        <is>
          <t>Shivani Narwade</t>
        </is>
      </c>
      <c r="W705" s="1" t="n">
        <v>44810.60506944444</v>
      </c>
      <c r="X705" t="n">
        <v>347.0</v>
      </c>
      <c r="Y705" t="n">
        <v>58.0</v>
      </c>
      <c r="Z705" t="n">
        <v>0.0</v>
      </c>
      <c r="AA705" t="n">
        <v>58.0</v>
      </c>
      <c r="AB705" t="n">
        <v>0.0</v>
      </c>
      <c r="AC705" t="n">
        <v>2.0</v>
      </c>
      <c r="AD705" t="n">
        <v>24.0</v>
      </c>
      <c r="AE705" t="n">
        <v>0.0</v>
      </c>
      <c r="AF705" t="n">
        <v>0.0</v>
      </c>
      <c r="AG705" t="n">
        <v>0.0</v>
      </c>
      <c r="AH705" t="inlineStr">
        <is>
          <t>Sumit Jarhad</t>
        </is>
      </c>
      <c r="AI705" s="1" t="n">
        <v>44810.694918981484</v>
      </c>
      <c r="AJ705" t="n">
        <v>166.0</v>
      </c>
      <c r="AK705" t="n">
        <v>1.0</v>
      </c>
      <c r="AL705" t="n">
        <v>0.0</v>
      </c>
      <c r="AM705" t="n">
        <v>1.0</v>
      </c>
      <c r="AN705" t="n">
        <v>0.0</v>
      </c>
      <c r="AO705" t="n">
        <v>1.0</v>
      </c>
      <c r="AP705" t="n">
        <v>23.0</v>
      </c>
      <c r="AQ705" t="n">
        <v>0.0</v>
      </c>
      <c r="AR705" t="n">
        <v>0.0</v>
      </c>
      <c r="AS705" t="n">
        <v>0.0</v>
      </c>
      <c r="AT705" t="inlineStr">
        <is>
          <t>N/A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N/A</t>
        </is>
      </c>
      <c r="BD705" t="inlineStr">
        <is>
          <t>N/A</t>
        </is>
      </c>
      <c r="BE705" t="inlineStr">
        <is>
          <t>N/A</t>
        </is>
      </c>
      <c r="BF705" t="inlineStr">
        <is>
          <t>06-09-2022</t>
        </is>
      </c>
      <c r="BG705" t="n">
        <v>175.0</v>
      </c>
      <c r="BH705" t="inlineStr">
        <is>
          <t>NO</t>
        </is>
      </c>
    </row>
    <row r="706">
      <c r="A706" t="inlineStr">
        <is>
          <t>WI22096501</t>
        </is>
      </c>
      <c r="B706" t="inlineStr">
        <is>
          <t>DATA_VALIDATION</t>
        </is>
      </c>
      <c r="C706" t="inlineStr">
        <is>
          <t>201130014261</t>
        </is>
      </c>
      <c r="D706" t="inlineStr">
        <is>
          <t>Folder</t>
        </is>
      </c>
      <c r="E706" s="2">
        <f>HYPERLINK("capsilon://?command=openfolder&amp;siteaddress=FAM.docvelocity-na8.net&amp;folderid=FXD5CA7CDE-2D2F-178A-C17A-FF432655A64A","FX2209135")</f>
        <v>0.0</v>
      </c>
      <c r="F706" t="inlineStr">
        <is>
          <t/>
        </is>
      </c>
      <c r="G706" t="inlineStr">
        <is>
          <t/>
        </is>
      </c>
      <c r="H706" t="inlineStr">
        <is>
          <t>Mailitem</t>
        </is>
      </c>
      <c r="I706" t="inlineStr">
        <is>
          <t>MI220951464</t>
        </is>
      </c>
      <c r="J706" t="n">
        <v>28.0</v>
      </c>
      <c r="K706" t="inlineStr">
        <is>
          <t>COMPLETED</t>
        </is>
      </c>
      <c r="L706" t="inlineStr">
        <is>
          <t>MARK_AS_COMPLETED</t>
        </is>
      </c>
      <c r="M706" t="inlineStr">
        <is>
          <t>Queue</t>
        </is>
      </c>
      <c r="N706" t="n">
        <v>2.0</v>
      </c>
      <c r="O706" s="1" t="n">
        <v>44810.57297453703</v>
      </c>
      <c r="P706" s="1" t="n">
        <v>44810.696284722224</v>
      </c>
      <c r="Q706" t="n">
        <v>10470.0</v>
      </c>
      <c r="R706" t="n">
        <v>184.0</v>
      </c>
      <c r="S706" t="b">
        <v>0</v>
      </c>
      <c r="T706" t="inlineStr">
        <is>
          <t>N/A</t>
        </is>
      </c>
      <c r="U706" t="b">
        <v>0</v>
      </c>
      <c r="V706" t="inlineStr">
        <is>
          <t>Shivani Narwade</t>
        </is>
      </c>
      <c r="W706" s="1" t="n">
        <v>44810.60585648148</v>
      </c>
      <c r="X706" t="n">
        <v>67.0</v>
      </c>
      <c r="Y706" t="n">
        <v>21.0</v>
      </c>
      <c r="Z706" t="n">
        <v>0.0</v>
      </c>
      <c r="AA706" t="n">
        <v>21.0</v>
      </c>
      <c r="AB706" t="n">
        <v>0.0</v>
      </c>
      <c r="AC706" t="n">
        <v>0.0</v>
      </c>
      <c r="AD706" t="n">
        <v>7.0</v>
      </c>
      <c r="AE706" t="n">
        <v>0.0</v>
      </c>
      <c r="AF706" t="n">
        <v>0.0</v>
      </c>
      <c r="AG706" t="n">
        <v>0.0</v>
      </c>
      <c r="AH706" t="inlineStr">
        <is>
          <t>Sumit Jarhad</t>
        </is>
      </c>
      <c r="AI706" s="1" t="n">
        <v>44810.696284722224</v>
      </c>
      <c r="AJ706" t="n">
        <v>117.0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7.0</v>
      </c>
      <c r="AQ706" t="n">
        <v>0.0</v>
      </c>
      <c r="AR706" t="n">
        <v>0.0</v>
      </c>
      <c r="AS706" t="n">
        <v>0.0</v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  <c r="BF706" t="inlineStr">
        <is>
          <t>06-09-2022</t>
        </is>
      </c>
      <c r="BG706" t="n">
        <v>177.0</v>
      </c>
      <c r="BH706" t="inlineStr">
        <is>
          <t>NO</t>
        </is>
      </c>
    </row>
    <row r="707">
      <c r="A707" t="inlineStr">
        <is>
          <t>WI22096502</t>
        </is>
      </c>
      <c r="B707" t="inlineStr">
        <is>
          <t>DATA_VALIDATION</t>
        </is>
      </c>
      <c r="C707" t="inlineStr">
        <is>
          <t>201130014206</t>
        </is>
      </c>
      <c r="D707" t="inlineStr">
        <is>
          <t>Folder</t>
        </is>
      </c>
      <c r="E707" s="2">
        <f>HYPERLINK("capsilon://?command=openfolder&amp;siteaddress=FAM.docvelocity-na8.net&amp;folderid=FX7BAA97A8-F154-9985-2671-235F455985EC","FX22085872")</f>
        <v>0.0</v>
      </c>
      <c r="F707" t="inlineStr">
        <is>
          <t/>
        </is>
      </c>
      <c r="G707" t="inlineStr">
        <is>
          <t/>
        </is>
      </c>
      <c r="H707" t="inlineStr">
        <is>
          <t>Mailitem</t>
        </is>
      </c>
      <c r="I707" t="inlineStr">
        <is>
          <t>MI220951228</t>
        </is>
      </c>
      <c r="J707" t="n">
        <v>201.0</v>
      </c>
      <c r="K707" t="inlineStr">
        <is>
          <t>COMPLETED</t>
        </is>
      </c>
      <c r="L707" t="inlineStr">
        <is>
          <t>MARK_AS_COMPLETED</t>
        </is>
      </c>
      <c r="M707" t="inlineStr">
        <is>
          <t>Queue</t>
        </is>
      </c>
      <c r="N707" t="n">
        <v>2.0</v>
      </c>
      <c r="O707" s="1" t="n">
        <v>44810.57350694444</v>
      </c>
      <c r="P707" s="1" t="n">
        <v>44810.62501157408</v>
      </c>
      <c r="Q707" t="n">
        <v>2818.0</v>
      </c>
      <c r="R707" t="n">
        <v>1632.0</v>
      </c>
      <c r="S707" t="b">
        <v>0</v>
      </c>
      <c r="T707" t="inlineStr">
        <is>
          <t>N/A</t>
        </is>
      </c>
      <c r="U707" t="b">
        <v>1</v>
      </c>
      <c r="V707" t="inlineStr">
        <is>
          <t>Suraj Toradmal</t>
        </is>
      </c>
      <c r="W707" s="1" t="n">
        <v>44810.595717592594</v>
      </c>
      <c r="X707" t="n">
        <v>773.0</v>
      </c>
      <c r="Y707" t="n">
        <v>104.0</v>
      </c>
      <c r="Z707" t="n">
        <v>0.0</v>
      </c>
      <c r="AA707" t="n">
        <v>104.0</v>
      </c>
      <c r="AB707" t="n">
        <v>52.0</v>
      </c>
      <c r="AC707" t="n">
        <v>38.0</v>
      </c>
      <c r="AD707" t="n">
        <v>97.0</v>
      </c>
      <c r="AE707" t="n">
        <v>0.0</v>
      </c>
      <c r="AF707" t="n">
        <v>0.0</v>
      </c>
      <c r="AG707" t="n">
        <v>0.0</v>
      </c>
      <c r="AH707" t="inlineStr">
        <is>
          <t>Vikash Suryakanth Parmar</t>
        </is>
      </c>
      <c r="AI707" s="1" t="n">
        <v>44810.62501157408</v>
      </c>
      <c r="AJ707" t="n">
        <v>855.0</v>
      </c>
      <c r="AK707" t="n">
        <v>0.0</v>
      </c>
      <c r="AL707" t="n">
        <v>0.0</v>
      </c>
      <c r="AM707" t="n">
        <v>0.0</v>
      </c>
      <c r="AN707" t="n">
        <v>52.0</v>
      </c>
      <c r="AO707" t="n">
        <v>0.0</v>
      </c>
      <c r="AP707" t="n">
        <v>97.0</v>
      </c>
      <c r="AQ707" t="n">
        <v>0.0</v>
      </c>
      <c r="AR707" t="n">
        <v>0.0</v>
      </c>
      <c r="AS707" t="n">
        <v>0.0</v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  <c r="BF707" t="inlineStr">
        <is>
          <t>06-09-2022</t>
        </is>
      </c>
      <c r="BG707" t="n">
        <v>74.0</v>
      </c>
      <c r="BH707" t="inlineStr">
        <is>
          <t>NO</t>
        </is>
      </c>
    </row>
    <row r="708">
      <c r="A708" t="inlineStr">
        <is>
          <t>WI22096635</t>
        </is>
      </c>
      <c r="B708" t="inlineStr">
        <is>
          <t>DATA_VALIDATION</t>
        </is>
      </c>
      <c r="C708" t="inlineStr">
        <is>
          <t>201330020126</t>
        </is>
      </c>
      <c r="D708" t="inlineStr">
        <is>
          <t>Folder</t>
        </is>
      </c>
      <c r="E708" s="2">
        <f>HYPERLINK("capsilon://?command=openfolder&amp;siteaddress=FAM.docvelocity-na8.net&amp;folderid=FX443547A2-CDD9-3C0D-590D-3DB81A4169D2","FX2209441")</f>
        <v>0.0</v>
      </c>
      <c r="F708" t="inlineStr">
        <is>
          <t/>
        </is>
      </c>
      <c r="G708" t="inlineStr">
        <is>
          <t/>
        </is>
      </c>
      <c r="H708" t="inlineStr">
        <is>
          <t>Mailitem</t>
        </is>
      </c>
      <c r="I708" t="inlineStr">
        <is>
          <t>MI220953109</t>
        </is>
      </c>
      <c r="J708" t="n">
        <v>30.0</v>
      </c>
      <c r="K708" t="inlineStr">
        <is>
          <t>COMPLETED</t>
        </is>
      </c>
      <c r="L708" t="inlineStr">
        <is>
          <t>MARK_AS_COMPLETED</t>
        </is>
      </c>
      <c r="M708" t="inlineStr">
        <is>
          <t>Queue</t>
        </is>
      </c>
      <c r="N708" t="n">
        <v>2.0</v>
      </c>
      <c r="O708" s="1" t="n">
        <v>44810.60239583333</v>
      </c>
      <c r="P708" s="1" t="n">
        <v>44810.697118055556</v>
      </c>
      <c r="Q708" t="n">
        <v>8015.0</v>
      </c>
      <c r="R708" t="n">
        <v>169.0</v>
      </c>
      <c r="S708" t="b">
        <v>0</v>
      </c>
      <c r="T708" t="inlineStr">
        <is>
          <t>N/A</t>
        </is>
      </c>
      <c r="U708" t="b">
        <v>0</v>
      </c>
      <c r="V708" t="inlineStr">
        <is>
          <t>Swapnil Ambesange</t>
        </is>
      </c>
      <c r="W708" s="1" t="n">
        <v>44810.60628472222</v>
      </c>
      <c r="X708" t="n">
        <v>98.0</v>
      </c>
      <c r="Y708" t="n">
        <v>10.0</v>
      </c>
      <c r="Z708" t="n">
        <v>0.0</v>
      </c>
      <c r="AA708" t="n">
        <v>10.0</v>
      </c>
      <c r="AB708" t="n">
        <v>0.0</v>
      </c>
      <c r="AC708" t="n">
        <v>1.0</v>
      </c>
      <c r="AD708" t="n">
        <v>20.0</v>
      </c>
      <c r="AE708" t="n">
        <v>0.0</v>
      </c>
      <c r="AF708" t="n">
        <v>0.0</v>
      </c>
      <c r="AG708" t="n">
        <v>0.0</v>
      </c>
      <c r="AH708" t="inlineStr">
        <is>
          <t>Sumit Jarhad</t>
        </is>
      </c>
      <c r="AI708" s="1" t="n">
        <v>44810.697118055556</v>
      </c>
      <c r="AJ708" t="n">
        <v>71.0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20.0</v>
      </c>
      <c r="AQ708" t="n">
        <v>0.0</v>
      </c>
      <c r="AR708" t="n">
        <v>0.0</v>
      </c>
      <c r="AS708" t="n">
        <v>0.0</v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  <c r="BF708" t="inlineStr">
        <is>
          <t>06-09-2022</t>
        </is>
      </c>
      <c r="BG708" t="n">
        <v>136.0</v>
      </c>
      <c r="BH708" t="inlineStr">
        <is>
          <t>NO</t>
        </is>
      </c>
    </row>
    <row r="709">
      <c r="A709" t="inlineStr">
        <is>
          <t>WI22096667</t>
        </is>
      </c>
      <c r="B709" t="inlineStr">
        <is>
          <t>DATA_VALIDATION</t>
        </is>
      </c>
      <c r="C709" t="inlineStr">
        <is>
          <t>201130014206</t>
        </is>
      </c>
      <c r="D709" t="inlineStr">
        <is>
          <t>Folder</t>
        </is>
      </c>
      <c r="E709" s="2">
        <f>HYPERLINK("capsilon://?command=openfolder&amp;siteaddress=FAM.docvelocity-na8.net&amp;folderid=FX7BAA97A8-F154-9985-2671-235F455985EC","FX22085872")</f>
        <v>0.0</v>
      </c>
      <c r="F709" t="inlineStr">
        <is>
          <t/>
        </is>
      </c>
      <c r="G709" t="inlineStr">
        <is>
          <t/>
        </is>
      </c>
      <c r="H709" t="inlineStr">
        <is>
          <t>Mailitem</t>
        </is>
      </c>
      <c r="I709" t="inlineStr">
        <is>
          <t>MI220951299</t>
        </is>
      </c>
      <c r="J709" t="n">
        <v>201.0</v>
      </c>
      <c r="K709" t="inlineStr">
        <is>
          <t>COMPLETED</t>
        </is>
      </c>
      <c r="L709" t="inlineStr">
        <is>
          <t>MARK_AS_COMPLETED</t>
        </is>
      </c>
      <c r="M709" t="inlineStr">
        <is>
          <t>Queue</t>
        </is>
      </c>
      <c r="N709" t="n">
        <v>2.0</v>
      </c>
      <c r="O709" s="1" t="n">
        <v>44810.60681712963</v>
      </c>
      <c r="P709" s="1" t="n">
        <v>44810.631631944445</v>
      </c>
      <c r="Q709" t="n">
        <v>750.0</v>
      </c>
      <c r="R709" t="n">
        <v>1394.0</v>
      </c>
      <c r="S709" t="b">
        <v>0</v>
      </c>
      <c r="T709" t="inlineStr">
        <is>
          <t>N/A</t>
        </is>
      </c>
      <c r="U709" t="b">
        <v>1</v>
      </c>
      <c r="V709" t="inlineStr">
        <is>
          <t>Nilesh Thakur</t>
        </is>
      </c>
      <c r="W709" s="1" t="n">
        <v>44810.61697916667</v>
      </c>
      <c r="X709" t="n">
        <v>823.0</v>
      </c>
      <c r="Y709" t="n">
        <v>156.0</v>
      </c>
      <c r="Z709" t="n">
        <v>0.0</v>
      </c>
      <c r="AA709" t="n">
        <v>156.0</v>
      </c>
      <c r="AB709" t="n">
        <v>0.0</v>
      </c>
      <c r="AC709" t="n">
        <v>71.0</v>
      </c>
      <c r="AD709" t="n">
        <v>45.0</v>
      </c>
      <c r="AE709" t="n">
        <v>0.0</v>
      </c>
      <c r="AF709" t="n">
        <v>0.0</v>
      </c>
      <c r="AG709" t="n">
        <v>0.0</v>
      </c>
      <c r="AH709" t="inlineStr">
        <is>
          <t>Vikash Suryakanth Parmar</t>
        </is>
      </c>
      <c r="AI709" s="1" t="n">
        <v>44810.631631944445</v>
      </c>
      <c r="AJ709" t="n">
        <v>571.0</v>
      </c>
      <c r="AK709" t="n">
        <v>1.0</v>
      </c>
      <c r="AL709" t="n">
        <v>0.0</v>
      </c>
      <c r="AM709" t="n">
        <v>1.0</v>
      </c>
      <c r="AN709" t="n">
        <v>0.0</v>
      </c>
      <c r="AO709" t="n">
        <v>1.0</v>
      </c>
      <c r="AP709" t="n">
        <v>44.0</v>
      </c>
      <c r="AQ709" t="n">
        <v>0.0</v>
      </c>
      <c r="AR709" t="n">
        <v>0.0</v>
      </c>
      <c r="AS709" t="n">
        <v>0.0</v>
      </c>
      <c r="AT709" t="inlineStr">
        <is>
          <t>N/A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  <c r="BF709" t="inlineStr">
        <is>
          <t>06-09-2022</t>
        </is>
      </c>
      <c r="BG709" t="n">
        <v>35.0</v>
      </c>
      <c r="BH709" t="inlineStr">
        <is>
          <t>NO</t>
        </is>
      </c>
    </row>
    <row r="710">
      <c r="A710" t="inlineStr">
        <is>
          <t>WI22096726</t>
        </is>
      </c>
      <c r="B710" t="inlineStr">
        <is>
          <t>DATA_VALIDATION</t>
        </is>
      </c>
      <c r="C710" t="inlineStr">
        <is>
          <t>201130014237</t>
        </is>
      </c>
      <c r="D710" t="inlineStr">
        <is>
          <t>Folder</t>
        </is>
      </c>
      <c r="E710" s="2">
        <f>HYPERLINK("capsilon://?command=openfolder&amp;siteaddress=FAM.docvelocity-na8.net&amp;folderid=FX17BAF018-A574-656C-4F00-C902CF67BE4A","FX22087487")</f>
        <v>0.0</v>
      </c>
      <c r="F710" t="inlineStr">
        <is>
          <t/>
        </is>
      </c>
      <c r="G710" t="inlineStr">
        <is>
          <t/>
        </is>
      </c>
      <c r="H710" t="inlineStr">
        <is>
          <t>Mailitem</t>
        </is>
      </c>
      <c r="I710" t="inlineStr">
        <is>
          <t>MI220953748</t>
        </is>
      </c>
      <c r="J710" t="n">
        <v>424.0</v>
      </c>
      <c r="K710" t="inlineStr">
        <is>
          <t>COMPLETED</t>
        </is>
      </c>
      <c r="L710" t="inlineStr">
        <is>
          <t>MARK_AS_COMPLETED</t>
        </is>
      </c>
      <c r="M710" t="inlineStr">
        <is>
          <t>Queue</t>
        </is>
      </c>
      <c r="N710" t="n">
        <v>1.0</v>
      </c>
      <c r="O710" s="1" t="n">
        <v>44810.61571759259</v>
      </c>
      <c r="P710" s="1" t="n">
        <v>44810.64508101852</v>
      </c>
      <c r="Q710" t="n">
        <v>1749.0</v>
      </c>
      <c r="R710" t="n">
        <v>788.0</v>
      </c>
      <c r="S710" t="b">
        <v>0</v>
      </c>
      <c r="T710" t="inlineStr">
        <is>
          <t>N/A</t>
        </is>
      </c>
      <c r="U710" t="b">
        <v>0</v>
      </c>
      <c r="V710" t="inlineStr">
        <is>
          <t>Samadhan Kamble</t>
        </is>
      </c>
      <c r="W710" s="1" t="n">
        <v>44810.64508101852</v>
      </c>
      <c r="X710" t="n">
        <v>679.0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424.0</v>
      </c>
      <c r="AE710" t="n">
        <v>402.0</v>
      </c>
      <c r="AF710" t="n">
        <v>0.0</v>
      </c>
      <c r="AG710" t="n">
        <v>11.0</v>
      </c>
      <c r="AH710" t="inlineStr">
        <is>
          <t>N/A</t>
        </is>
      </c>
      <c r="AI710" t="inlineStr">
        <is>
          <t>N/A</t>
        </is>
      </c>
      <c r="AJ710" t="inlineStr">
        <is>
          <t>N/A</t>
        </is>
      </c>
      <c r="AK710" t="inlineStr">
        <is>
          <t>N/A</t>
        </is>
      </c>
      <c r="AL710" t="inlineStr">
        <is>
          <t>N/A</t>
        </is>
      </c>
      <c r="AM710" t="inlineStr">
        <is>
          <t>N/A</t>
        </is>
      </c>
      <c r="AN710" t="inlineStr">
        <is>
          <t>N/A</t>
        </is>
      </c>
      <c r="AO710" t="inlineStr">
        <is>
          <t>N/A</t>
        </is>
      </c>
      <c r="AP710" t="inlineStr">
        <is>
          <t>N/A</t>
        </is>
      </c>
      <c r="AQ710" t="inlineStr">
        <is>
          <t>N/A</t>
        </is>
      </c>
      <c r="AR710" t="inlineStr">
        <is>
          <t>N/A</t>
        </is>
      </c>
      <c r="AS710" t="inlineStr">
        <is>
          <t>N/A</t>
        </is>
      </c>
      <c r="AT710" t="inlineStr">
        <is>
          <t>N/A</t>
        </is>
      </c>
      <c r="AU710" t="inlineStr">
        <is>
          <t>N/A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  <c r="BF710" t="inlineStr">
        <is>
          <t>06-09-2022</t>
        </is>
      </c>
      <c r="BG710" t="n">
        <v>42.0</v>
      </c>
      <c r="BH710" t="inlineStr">
        <is>
          <t>NO</t>
        </is>
      </c>
    </row>
    <row r="711">
      <c r="A711" t="inlineStr">
        <is>
          <t>WI22096733</t>
        </is>
      </c>
      <c r="B711" t="inlineStr">
        <is>
          <t>DATA_VALIDATION</t>
        </is>
      </c>
      <c r="C711" t="inlineStr">
        <is>
          <t>201300025187</t>
        </is>
      </c>
      <c r="D711" t="inlineStr">
        <is>
          <t>Folder</t>
        </is>
      </c>
      <c r="E711" s="2">
        <f>HYPERLINK("capsilon://?command=openfolder&amp;siteaddress=FAM.docvelocity-na8.net&amp;folderid=FXF3843DBF-AD26-5925-6482-8B4F95D287F1","FX2209573")</f>
        <v>0.0</v>
      </c>
      <c r="F711" t="inlineStr">
        <is>
          <t/>
        </is>
      </c>
      <c r="G711" t="inlineStr">
        <is>
          <t/>
        </is>
      </c>
      <c r="H711" t="inlineStr">
        <is>
          <t>Mailitem</t>
        </is>
      </c>
      <c r="I711" t="inlineStr">
        <is>
          <t>MI220953774</t>
        </is>
      </c>
      <c r="J711" t="n">
        <v>201.0</v>
      </c>
      <c r="K711" t="inlineStr">
        <is>
          <t>COMPLETED</t>
        </is>
      </c>
      <c r="L711" t="inlineStr">
        <is>
          <t>MARK_AS_COMPLETED</t>
        </is>
      </c>
      <c r="M711" t="inlineStr">
        <is>
          <t>Queue</t>
        </is>
      </c>
      <c r="N711" t="n">
        <v>1.0</v>
      </c>
      <c r="O711" s="1" t="n">
        <v>44810.61709490741</v>
      </c>
      <c r="P711" s="1" t="n">
        <v>44810.66193287037</v>
      </c>
      <c r="Q711" t="n">
        <v>3189.0</v>
      </c>
      <c r="R711" t="n">
        <v>685.0</v>
      </c>
      <c r="S711" t="b">
        <v>0</v>
      </c>
      <c r="T711" t="inlineStr">
        <is>
          <t>N/A</t>
        </is>
      </c>
      <c r="U711" t="b">
        <v>0</v>
      </c>
      <c r="V711" t="inlineStr">
        <is>
          <t>Shubham Karwate</t>
        </is>
      </c>
      <c r="W711" s="1" t="n">
        <v>44810.66193287037</v>
      </c>
      <c r="X711" t="n">
        <v>404.0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201.0</v>
      </c>
      <c r="AE711" t="n">
        <v>194.0</v>
      </c>
      <c r="AF711" t="n">
        <v>0.0</v>
      </c>
      <c r="AG711" t="n">
        <v>7.0</v>
      </c>
      <c r="AH711" t="inlineStr">
        <is>
          <t>N/A</t>
        </is>
      </c>
      <c r="AI711" t="inlineStr">
        <is>
          <t>N/A</t>
        </is>
      </c>
      <c r="AJ711" t="inlineStr">
        <is>
          <t>N/A</t>
        </is>
      </c>
      <c r="AK711" t="inlineStr">
        <is>
          <t>N/A</t>
        </is>
      </c>
      <c r="AL711" t="inlineStr">
        <is>
          <t>N/A</t>
        </is>
      </c>
      <c r="AM711" t="inlineStr">
        <is>
          <t>N/A</t>
        </is>
      </c>
      <c r="AN711" t="inlineStr">
        <is>
          <t>N/A</t>
        </is>
      </c>
      <c r="AO711" t="inlineStr">
        <is>
          <t>N/A</t>
        </is>
      </c>
      <c r="AP711" t="inlineStr">
        <is>
          <t>N/A</t>
        </is>
      </c>
      <c r="AQ711" t="inlineStr">
        <is>
          <t>N/A</t>
        </is>
      </c>
      <c r="AR711" t="inlineStr">
        <is>
          <t>N/A</t>
        </is>
      </c>
      <c r="AS711" t="inlineStr">
        <is>
          <t>N/A</t>
        </is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N/A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  <c r="BF711" t="inlineStr">
        <is>
          <t>06-09-2022</t>
        </is>
      </c>
      <c r="BG711" t="n">
        <v>64.0</v>
      </c>
      <c r="BH711" t="inlineStr">
        <is>
          <t>NO</t>
        </is>
      </c>
    </row>
    <row r="712">
      <c r="A712" t="inlineStr">
        <is>
          <t>WI22096832</t>
        </is>
      </c>
      <c r="B712" t="inlineStr">
        <is>
          <t>DATA_VALIDATION</t>
        </is>
      </c>
      <c r="C712" t="inlineStr">
        <is>
          <t>201330008501</t>
        </is>
      </c>
      <c r="D712" t="inlineStr">
        <is>
          <t>Folder</t>
        </is>
      </c>
      <c r="E712" s="2">
        <f>HYPERLINK("capsilon://?command=openfolder&amp;siteaddress=FAM.docvelocity-na8.net&amp;folderid=FXFD6962FF-7737-6368-F9E9-1DFA86BE7537","FX2209421")</f>
        <v>0.0</v>
      </c>
      <c r="F712" t="inlineStr">
        <is>
          <t/>
        </is>
      </c>
      <c r="G712" t="inlineStr">
        <is>
          <t/>
        </is>
      </c>
      <c r="H712" t="inlineStr">
        <is>
          <t>Mailitem</t>
        </is>
      </c>
      <c r="I712" t="inlineStr">
        <is>
          <t>MI220954664</t>
        </is>
      </c>
      <c r="J712" t="n">
        <v>359.0</v>
      </c>
      <c r="K712" t="inlineStr">
        <is>
          <t>COMPLETED</t>
        </is>
      </c>
      <c r="L712" t="inlineStr">
        <is>
          <t>MARK_AS_COMPLETED</t>
        </is>
      </c>
      <c r="M712" t="inlineStr">
        <is>
          <t>Queue</t>
        </is>
      </c>
      <c r="N712" t="n">
        <v>1.0</v>
      </c>
      <c r="O712" s="1" t="n">
        <v>44810.6303587963</v>
      </c>
      <c r="P712" s="1" t="n">
        <v>44810.66449074074</v>
      </c>
      <c r="Q712" t="n">
        <v>2714.0</v>
      </c>
      <c r="R712" t="n">
        <v>235.0</v>
      </c>
      <c r="S712" t="b">
        <v>0</v>
      </c>
      <c r="T712" t="inlineStr">
        <is>
          <t>N/A</t>
        </is>
      </c>
      <c r="U712" t="b">
        <v>0</v>
      </c>
      <c r="V712" t="inlineStr">
        <is>
          <t>Shubham Karwate</t>
        </is>
      </c>
      <c r="W712" s="1" t="n">
        <v>44810.66449074074</v>
      </c>
      <c r="X712" t="n">
        <v>202.0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359.0</v>
      </c>
      <c r="AE712" t="n">
        <v>352.0</v>
      </c>
      <c r="AF712" t="n">
        <v>0.0</v>
      </c>
      <c r="AG712" t="n">
        <v>6.0</v>
      </c>
      <c r="AH712" t="inlineStr">
        <is>
          <t>N/A</t>
        </is>
      </c>
      <c r="AI712" t="inlineStr">
        <is>
          <t>N/A</t>
        </is>
      </c>
      <c r="AJ712" t="inlineStr">
        <is>
          <t>N/A</t>
        </is>
      </c>
      <c r="AK712" t="inlineStr">
        <is>
          <t>N/A</t>
        </is>
      </c>
      <c r="AL712" t="inlineStr">
        <is>
          <t>N/A</t>
        </is>
      </c>
      <c r="AM712" t="inlineStr">
        <is>
          <t>N/A</t>
        </is>
      </c>
      <c r="AN712" t="inlineStr">
        <is>
          <t>N/A</t>
        </is>
      </c>
      <c r="AO712" t="inlineStr">
        <is>
          <t>N/A</t>
        </is>
      </c>
      <c r="AP712" t="inlineStr">
        <is>
          <t>N/A</t>
        </is>
      </c>
      <c r="AQ712" t="inlineStr">
        <is>
          <t>N/A</t>
        </is>
      </c>
      <c r="AR712" t="inlineStr">
        <is>
          <t>N/A</t>
        </is>
      </c>
      <c r="AS712" t="inlineStr">
        <is>
          <t>N/A</t>
        </is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N/A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  <c r="BF712" t="inlineStr">
        <is>
          <t>06-09-2022</t>
        </is>
      </c>
      <c r="BG712" t="n">
        <v>49.0</v>
      </c>
      <c r="BH712" t="inlineStr">
        <is>
          <t>NO</t>
        </is>
      </c>
    </row>
    <row r="713">
      <c r="A713" t="inlineStr">
        <is>
          <t>WI2209686</t>
        </is>
      </c>
      <c r="B713" t="inlineStr">
        <is>
          <t>DATA_VALIDATION</t>
        </is>
      </c>
      <c r="C713" t="inlineStr">
        <is>
          <t>201340001177</t>
        </is>
      </c>
      <c r="D713" t="inlineStr">
        <is>
          <t>Folder</t>
        </is>
      </c>
      <c r="E713" s="2">
        <f>HYPERLINK("capsilon://?command=openfolder&amp;siteaddress=FAM.docvelocity-na8.net&amp;folderid=FXC06F9EC1-8FB4-83D1-2160-96D6AD9B3018","FX22088389")</f>
        <v>0.0</v>
      </c>
      <c r="F713" t="inlineStr">
        <is>
          <t/>
        </is>
      </c>
      <c r="G713" t="inlineStr">
        <is>
          <t/>
        </is>
      </c>
      <c r="H713" t="inlineStr">
        <is>
          <t>Mailitem</t>
        </is>
      </c>
      <c r="I713" t="inlineStr">
        <is>
          <t>MI22095390</t>
        </is>
      </c>
      <c r="J713" t="n">
        <v>456.0</v>
      </c>
      <c r="K713" t="inlineStr">
        <is>
          <t>COMPLETED</t>
        </is>
      </c>
      <c r="L713" t="inlineStr">
        <is>
          <t>MARK_AS_COMPLETED</t>
        </is>
      </c>
      <c r="M713" t="inlineStr">
        <is>
          <t>Queue</t>
        </is>
      </c>
      <c r="N713" t="n">
        <v>1.0</v>
      </c>
      <c r="O713" s="1" t="n">
        <v>44805.45653935185</v>
      </c>
      <c r="P713" s="1" t="n">
        <v>44805.51353009259</v>
      </c>
      <c r="Q713" t="n">
        <v>4552.0</v>
      </c>
      <c r="R713" t="n">
        <v>372.0</v>
      </c>
      <c r="S713" t="b">
        <v>0</v>
      </c>
      <c r="T713" t="inlineStr">
        <is>
          <t>N/A</t>
        </is>
      </c>
      <c r="U713" t="b">
        <v>0</v>
      </c>
      <c r="V713" t="inlineStr">
        <is>
          <t>Vikash Suryakanth Parmar</t>
        </is>
      </c>
      <c r="W713" s="1" t="n">
        <v>44805.51353009259</v>
      </c>
      <c r="X713" t="n">
        <v>311.0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456.0</v>
      </c>
      <c r="AE713" t="n">
        <v>442.0</v>
      </c>
      <c r="AF713" t="n">
        <v>0.0</v>
      </c>
      <c r="AG713" t="n">
        <v>10.0</v>
      </c>
      <c r="AH713" t="inlineStr">
        <is>
          <t>N/A</t>
        </is>
      </c>
      <c r="AI713" t="inlineStr">
        <is>
          <t>N/A</t>
        </is>
      </c>
      <c r="AJ713" t="inlineStr">
        <is>
          <t>N/A</t>
        </is>
      </c>
      <c r="AK713" t="inlineStr">
        <is>
          <t>N/A</t>
        </is>
      </c>
      <c r="AL713" t="inlineStr">
        <is>
          <t>N/A</t>
        </is>
      </c>
      <c r="AM713" t="inlineStr">
        <is>
          <t>N/A</t>
        </is>
      </c>
      <c r="AN713" t="inlineStr">
        <is>
          <t>N/A</t>
        </is>
      </c>
      <c r="AO713" t="inlineStr">
        <is>
          <t>N/A</t>
        </is>
      </c>
      <c r="AP713" t="inlineStr">
        <is>
          <t>N/A</t>
        </is>
      </c>
      <c r="AQ713" t="inlineStr">
        <is>
          <t>N/A</t>
        </is>
      </c>
      <c r="AR713" t="inlineStr">
        <is>
          <t>N/A</t>
        </is>
      </c>
      <c r="AS713" t="inlineStr">
        <is>
          <t>N/A</t>
        </is>
      </c>
      <c r="AT713" t="inlineStr">
        <is>
          <t>N/A</t>
        </is>
      </c>
      <c r="AU713" t="inlineStr">
        <is>
          <t>N/A</t>
        </is>
      </c>
      <c r="AV713" t="inlineStr">
        <is>
          <t>N/A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  <c r="BF713" t="inlineStr">
        <is>
          <t>01-09-2022</t>
        </is>
      </c>
      <c r="BG713" t="n">
        <v>82.0</v>
      </c>
      <c r="BH713" t="inlineStr">
        <is>
          <t>NO</t>
        </is>
      </c>
    </row>
    <row r="714">
      <c r="A714" t="inlineStr">
        <is>
          <t>WI22096961</t>
        </is>
      </c>
      <c r="B714" t="inlineStr">
        <is>
          <t>DATA_VALIDATION</t>
        </is>
      </c>
      <c r="C714" t="inlineStr">
        <is>
          <t>201130014237</t>
        </is>
      </c>
      <c r="D714" t="inlineStr">
        <is>
          <t>Folder</t>
        </is>
      </c>
      <c r="E714" s="2">
        <f>HYPERLINK("capsilon://?command=openfolder&amp;siteaddress=FAM.docvelocity-na8.net&amp;folderid=FX17BAF018-A574-656C-4F00-C902CF67BE4A","FX22087487")</f>
        <v>0.0</v>
      </c>
      <c r="F714" t="inlineStr">
        <is>
          <t/>
        </is>
      </c>
      <c r="G714" t="inlineStr">
        <is>
          <t/>
        </is>
      </c>
      <c r="H714" t="inlineStr">
        <is>
          <t>Mailitem</t>
        </is>
      </c>
      <c r="I714" t="inlineStr">
        <is>
          <t>MI220953748</t>
        </is>
      </c>
      <c r="J714" t="n">
        <v>648.0</v>
      </c>
      <c r="K714" t="inlineStr">
        <is>
          <t>COMPLETED</t>
        </is>
      </c>
      <c r="L714" t="inlineStr">
        <is>
          <t>MARK_AS_COMPLETED</t>
        </is>
      </c>
      <c r="M714" t="inlineStr">
        <is>
          <t>Queue</t>
        </is>
      </c>
      <c r="N714" t="n">
        <v>2.0</v>
      </c>
      <c r="O714" s="1" t="n">
        <v>44810.64761574074</v>
      </c>
      <c r="P714" s="1" t="n">
        <v>44810.685740740744</v>
      </c>
      <c r="Q714" t="n">
        <v>1190.0</v>
      </c>
      <c r="R714" t="n">
        <v>2104.0</v>
      </c>
      <c r="S714" t="b">
        <v>0</v>
      </c>
      <c r="T714" t="inlineStr">
        <is>
          <t>N/A</t>
        </is>
      </c>
      <c r="U714" t="b">
        <v>1</v>
      </c>
      <c r="V714" t="inlineStr">
        <is>
          <t>Shivani Narwade</t>
        </is>
      </c>
      <c r="W714" s="1" t="n">
        <v>44810.67748842593</v>
      </c>
      <c r="X714" t="n">
        <v>1553.0</v>
      </c>
      <c r="Y714" t="n">
        <v>85.0</v>
      </c>
      <c r="Z714" t="n">
        <v>0.0</v>
      </c>
      <c r="AA714" t="n">
        <v>85.0</v>
      </c>
      <c r="AB714" t="n">
        <v>867.0</v>
      </c>
      <c r="AC714" t="n">
        <v>2.0</v>
      </c>
      <c r="AD714" t="n">
        <v>563.0</v>
      </c>
      <c r="AE714" t="n">
        <v>0.0</v>
      </c>
      <c r="AF714" t="n">
        <v>0.0</v>
      </c>
      <c r="AG714" t="n">
        <v>0.0</v>
      </c>
      <c r="AH714" t="inlineStr">
        <is>
          <t>Sumit Jarhad</t>
        </is>
      </c>
      <c r="AI714" s="1" t="n">
        <v>44810.685740740744</v>
      </c>
      <c r="AJ714" t="n">
        <v>501.0</v>
      </c>
      <c r="AK714" t="n">
        <v>0.0</v>
      </c>
      <c r="AL714" t="n">
        <v>0.0</v>
      </c>
      <c r="AM714" t="n">
        <v>0.0</v>
      </c>
      <c r="AN714" t="n">
        <v>486.0</v>
      </c>
      <c r="AO714" t="n">
        <v>0.0</v>
      </c>
      <c r="AP714" t="n">
        <v>563.0</v>
      </c>
      <c r="AQ714" t="n">
        <v>0.0</v>
      </c>
      <c r="AR714" t="n">
        <v>0.0</v>
      </c>
      <c r="AS714" t="n">
        <v>0.0</v>
      </c>
      <c r="AT714" t="inlineStr">
        <is>
          <t>N/A</t>
        </is>
      </c>
      <c r="AU714" t="inlineStr">
        <is>
          <t>N/A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  <c r="BF714" t="inlineStr">
        <is>
          <t>06-09-2022</t>
        </is>
      </c>
      <c r="BG714" t="n">
        <v>54.0</v>
      </c>
      <c r="BH714" t="inlineStr">
        <is>
          <t>NO</t>
        </is>
      </c>
    </row>
    <row r="715">
      <c r="A715" t="inlineStr">
        <is>
          <t>WI22097030</t>
        </is>
      </c>
      <c r="B715" t="inlineStr">
        <is>
          <t>DATA_VALIDATION</t>
        </is>
      </c>
      <c r="C715" t="inlineStr">
        <is>
          <t>201348000798</t>
        </is>
      </c>
      <c r="D715" t="inlineStr">
        <is>
          <t>Folder</t>
        </is>
      </c>
      <c r="E715" s="2">
        <f>HYPERLINK("capsilon://?command=openfolder&amp;siteaddress=FAM.docvelocity-na8.net&amp;folderid=FX43099CB7-E31B-C397-47F7-EF435E4511BF","FX22083284")</f>
        <v>0.0</v>
      </c>
      <c r="F715" t="inlineStr">
        <is>
          <t/>
        </is>
      </c>
      <c r="G715" t="inlineStr">
        <is>
          <t/>
        </is>
      </c>
      <c r="H715" t="inlineStr">
        <is>
          <t>Mailitem</t>
        </is>
      </c>
      <c r="I715" t="inlineStr">
        <is>
          <t>MI220956346</t>
        </is>
      </c>
      <c r="J715" t="n">
        <v>30.0</v>
      </c>
      <c r="K715" t="inlineStr">
        <is>
          <t>COMPLETED</t>
        </is>
      </c>
      <c r="L715" t="inlineStr">
        <is>
          <t>MARK_AS_COMPLETED</t>
        </is>
      </c>
      <c r="M715" t="inlineStr">
        <is>
          <t>Queue</t>
        </is>
      </c>
      <c r="N715" t="n">
        <v>2.0</v>
      </c>
      <c r="O715" s="1" t="n">
        <v>44810.658900462964</v>
      </c>
      <c r="P715" s="1" t="n">
        <v>44810.6978125</v>
      </c>
      <c r="Q715" t="n">
        <v>3243.0</v>
      </c>
      <c r="R715" t="n">
        <v>119.0</v>
      </c>
      <c r="S715" t="b">
        <v>0</v>
      </c>
      <c r="T715" t="inlineStr">
        <is>
          <t>N/A</t>
        </is>
      </c>
      <c r="U715" t="b">
        <v>0</v>
      </c>
      <c r="V715" t="inlineStr">
        <is>
          <t>Swapnil Ambesange</t>
        </is>
      </c>
      <c r="W715" s="1" t="n">
        <v>44810.663449074076</v>
      </c>
      <c r="X715" t="n">
        <v>59.0</v>
      </c>
      <c r="Y715" t="n">
        <v>10.0</v>
      </c>
      <c r="Z715" t="n">
        <v>0.0</v>
      </c>
      <c r="AA715" t="n">
        <v>10.0</v>
      </c>
      <c r="AB715" t="n">
        <v>0.0</v>
      </c>
      <c r="AC715" t="n">
        <v>1.0</v>
      </c>
      <c r="AD715" t="n">
        <v>20.0</v>
      </c>
      <c r="AE715" t="n">
        <v>0.0</v>
      </c>
      <c r="AF715" t="n">
        <v>0.0</v>
      </c>
      <c r="AG715" t="n">
        <v>0.0</v>
      </c>
      <c r="AH715" t="inlineStr">
        <is>
          <t>Sumit Jarhad</t>
        </is>
      </c>
      <c r="AI715" s="1" t="n">
        <v>44810.6978125</v>
      </c>
      <c r="AJ715" t="n">
        <v>60.0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20.0</v>
      </c>
      <c r="AQ715" t="n">
        <v>0.0</v>
      </c>
      <c r="AR715" t="n">
        <v>0.0</v>
      </c>
      <c r="AS715" t="n">
        <v>0.0</v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  <c r="BF715" t="inlineStr">
        <is>
          <t>06-09-2022</t>
        </is>
      </c>
      <c r="BG715" t="n">
        <v>56.0</v>
      </c>
      <c r="BH715" t="inlineStr">
        <is>
          <t>NO</t>
        </is>
      </c>
    </row>
    <row r="716">
      <c r="A716" t="inlineStr">
        <is>
          <t>WI22097052</t>
        </is>
      </c>
      <c r="B716" t="inlineStr">
        <is>
          <t>DATA_VALIDATION</t>
        </is>
      </c>
      <c r="C716" t="inlineStr">
        <is>
          <t>201300025187</t>
        </is>
      </c>
      <c r="D716" t="inlineStr">
        <is>
          <t>Folder</t>
        </is>
      </c>
      <c r="E716" s="2">
        <f>HYPERLINK("capsilon://?command=openfolder&amp;siteaddress=FAM.docvelocity-na8.net&amp;folderid=FXF3843DBF-AD26-5925-6482-8B4F95D287F1","FX2209573")</f>
        <v>0.0</v>
      </c>
      <c r="F716" t="inlineStr">
        <is>
          <t/>
        </is>
      </c>
      <c r="G716" t="inlineStr">
        <is>
          <t/>
        </is>
      </c>
      <c r="H716" t="inlineStr">
        <is>
          <t>Mailitem</t>
        </is>
      </c>
      <c r="I716" t="inlineStr">
        <is>
          <t>MI220953774</t>
        </is>
      </c>
      <c r="J716" t="n">
        <v>331.0</v>
      </c>
      <c r="K716" t="inlineStr">
        <is>
          <t>COMPLETED</t>
        </is>
      </c>
      <c r="L716" t="inlineStr">
        <is>
          <t>MARK_AS_COMPLETED</t>
        </is>
      </c>
      <c r="M716" t="inlineStr">
        <is>
          <t>Queue</t>
        </is>
      </c>
      <c r="N716" t="n">
        <v>2.0</v>
      </c>
      <c r="O716" s="1" t="n">
        <v>44810.663831018515</v>
      </c>
      <c r="P716" s="1" t="n">
        <v>44810.70253472222</v>
      </c>
      <c r="Q716" t="n">
        <v>1326.0</v>
      </c>
      <c r="R716" t="n">
        <v>2018.0</v>
      </c>
      <c r="S716" t="b">
        <v>0</v>
      </c>
      <c r="T716" t="inlineStr">
        <is>
          <t>N/A</t>
        </is>
      </c>
      <c r="U716" t="b">
        <v>1</v>
      </c>
      <c r="V716" t="inlineStr">
        <is>
          <t>Suraj Toradmal</t>
        </is>
      </c>
      <c r="W716" s="1" t="n">
        <v>44810.691458333335</v>
      </c>
      <c r="X716" t="n">
        <v>1121.0</v>
      </c>
      <c r="Y716" t="n">
        <v>233.0</v>
      </c>
      <c r="Z716" t="n">
        <v>0.0</v>
      </c>
      <c r="AA716" t="n">
        <v>233.0</v>
      </c>
      <c r="AB716" t="n">
        <v>84.0</v>
      </c>
      <c r="AC716" t="n">
        <v>44.0</v>
      </c>
      <c r="AD716" t="n">
        <v>98.0</v>
      </c>
      <c r="AE716" t="n">
        <v>0.0</v>
      </c>
      <c r="AF716" t="n">
        <v>0.0</v>
      </c>
      <c r="AG716" t="n">
        <v>0.0</v>
      </c>
      <c r="AH716" t="inlineStr">
        <is>
          <t>Vikash Suryakanth Parmar</t>
        </is>
      </c>
      <c r="AI716" s="1" t="n">
        <v>44810.70253472222</v>
      </c>
      <c r="AJ716" t="n">
        <v>874.0</v>
      </c>
      <c r="AK716" t="n">
        <v>2.0</v>
      </c>
      <c r="AL716" t="n">
        <v>0.0</v>
      </c>
      <c r="AM716" t="n">
        <v>2.0</v>
      </c>
      <c r="AN716" t="n">
        <v>84.0</v>
      </c>
      <c r="AO716" t="n">
        <v>2.0</v>
      </c>
      <c r="AP716" t="n">
        <v>96.0</v>
      </c>
      <c r="AQ716" t="n">
        <v>0.0</v>
      </c>
      <c r="AR716" t="n">
        <v>0.0</v>
      </c>
      <c r="AS716" t="n">
        <v>0.0</v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N/A</t>
        </is>
      </c>
      <c r="AX716" t="inlineStr">
        <is>
          <t>N/A</t>
        </is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  <c r="BF716" t="inlineStr">
        <is>
          <t>06-09-2022</t>
        </is>
      </c>
      <c r="BG716" t="n">
        <v>55.0</v>
      </c>
      <c r="BH716" t="inlineStr">
        <is>
          <t>NO</t>
        </is>
      </c>
    </row>
    <row r="717">
      <c r="A717" t="inlineStr">
        <is>
          <t>WI22097065</t>
        </is>
      </c>
      <c r="B717" t="inlineStr">
        <is>
          <t>DATA_VALIDATION</t>
        </is>
      </c>
      <c r="C717" t="inlineStr">
        <is>
          <t>201330008501</t>
        </is>
      </c>
      <c r="D717" t="inlineStr">
        <is>
          <t>Folder</t>
        </is>
      </c>
      <c r="E717" s="2">
        <f>HYPERLINK("capsilon://?command=openfolder&amp;siteaddress=FAM.docvelocity-na8.net&amp;folderid=FXFD6962FF-7737-6368-F9E9-1DFA86BE7537","FX2209421")</f>
        <v>0.0</v>
      </c>
      <c r="F717" t="inlineStr">
        <is>
          <t/>
        </is>
      </c>
      <c r="G717" t="inlineStr">
        <is>
          <t/>
        </is>
      </c>
      <c r="H717" t="inlineStr">
        <is>
          <t>Mailitem</t>
        </is>
      </c>
      <c r="I717" t="inlineStr">
        <is>
          <t>MI220954664</t>
        </is>
      </c>
      <c r="J717" t="n">
        <v>359.0</v>
      </c>
      <c r="K717" t="inlineStr">
        <is>
          <t>COMPLETED</t>
        </is>
      </c>
      <c r="L717" t="inlineStr">
        <is>
          <t>MARK_AS_COMPLETED</t>
        </is>
      </c>
      <c r="M717" t="inlineStr">
        <is>
          <t>Queue</t>
        </is>
      </c>
      <c r="N717" t="n">
        <v>2.0</v>
      </c>
      <c r="O717" s="1" t="n">
        <v>44810.66590277778</v>
      </c>
      <c r="P717" s="1" t="n">
        <v>44810.73269675926</v>
      </c>
      <c r="Q717" t="n">
        <v>2417.0</v>
      </c>
      <c r="R717" t="n">
        <v>3354.0</v>
      </c>
      <c r="S717" t="b">
        <v>0</v>
      </c>
      <c r="T717" t="inlineStr">
        <is>
          <t>N/A</t>
        </is>
      </c>
      <c r="U717" t="b">
        <v>1</v>
      </c>
      <c r="V717" t="inlineStr">
        <is>
          <t>Nilesh Thakur</t>
        </is>
      </c>
      <c r="W717" s="1" t="n">
        <v>44810.709340277775</v>
      </c>
      <c r="X717" t="n">
        <v>1640.0</v>
      </c>
      <c r="Y717" t="n">
        <v>334.0</v>
      </c>
      <c r="Z717" t="n">
        <v>0.0</v>
      </c>
      <c r="AA717" t="n">
        <v>334.0</v>
      </c>
      <c r="AB717" t="n">
        <v>0.0</v>
      </c>
      <c r="AC717" t="n">
        <v>78.0</v>
      </c>
      <c r="AD717" t="n">
        <v>25.0</v>
      </c>
      <c r="AE717" t="n">
        <v>0.0</v>
      </c>
      <c r="AF717" t="n">
        <v>0.0</v>
      </c>
      <c r="AG717" t="n">
        <v>0.0</v>
      </c>
      <c r="AH717" t="inlineStr">
        <is>
          <t>Sumit Jarhad</t>
        </is>
      </c>
      <c r="AI717" s="1" t="n">
        <v>44810.73269675926</v>
      </c>
      <c r="AJ717" t="n">
        <v>1665.0</v>
      </c>
      <c r="AK717" t="n">
        <v>18.0</v>
      </c>
      <c r="AL717" t="n">
        <v>0.0</v>
      </c>
      <c r="AM717" t="n">
        <v>18.0</v>
      </c>
      <c r="AN717" t="n">
        <v>128.0</v>
      </c>
      <c r="AO717" t="n">
        <v>15.0</v>
      </c>
      <c r="AP717" t="n">
        <v>7.0</v>
      </c>
      <c r="AQ717" t="n">
        <v>0.0</v>
      </c>
      <c r="AR717" t="n">
        <v>0.0</v>
      </c>
      <c r="AS717" t="n">
        <v>0.0</v>
      </c>
      <c r="AT717" t="inlineStr">
        <is>
          <t>N/A</t>
        </is>
      </c>
      <c r="AU717" t="inlineStr">
        <is>
          <t>N/A</t>
        </is>
      </c>
      <c r="AV717" t="inlineStr">
        <is>
          <t>N/A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  <c r="BF717" t="inlineStr">
        <is>
          <t>06-09-2022</t>
        </is>
      </c>
      <c r="BG717" t="n">
        <v>96.0</v>
      </c>
      <c r="BH717" t="inlineStr">
        <is>
          <t>NO</t>
        </is>
      </c>
    </row>
    <row r="718">
      <c r="A718" t="inlineStr">
        <is>
          <t>WI22097079</t>
        </is>
      </c>
      <c r="B718" t="inlineStr">
        <is>
          <t>DATA_VALIDATION</t>
        </is>
      </c>
      <c r="C718" t="inlineStr">
        <is>
          <t>201340001181</t>
        </is>
      </c>
      <c r="D718" t="inlineStr">
        <is>
          <t>Folder</t>
        </is>
      </c>
      <c r="E718" s="2">
        <f>HYPERLINK("capsilon://?command=openfolder&amp;siteaddress=FAM.docvelocity-na8.net&amp;folderid=FXF1185695-831B-D7F5-829B-7F6C5C8D9EDA","FX22088599")</f>
        <v>0.0</v>
      </c>
      <c r="F718" t="inlineStr">
        <is>
          <t/>
        </is>
      </c>
      <c r="G718" t="inlineStr">
        <is>
          <t/>
        </is>
      </c>
      <c r="H718" t="inlineStr">
        <is>
          <t>Mailitem</t>
        </is>
      </c>
      <c r="I718" t="inlineStr">
        <is>
          <t>MI220956861</t>
        </is>
      </c>
      <c r="J718" t="n">
        <v>228.0</v>
      </c>
      <c r="K718" t="inlineStr">
        <is>
          <t>COMPLETED</t>
        </is>
      </c>
      <c r="L718" t="inlineStr">
        <is>
          <t>MARK_AS_COMPLETED</t>
        </is>
      </c>
      <c r="M718" t="inlineStr">
        <is>
          <t>Queue</t>
        </is>
      </c>
      <c r="N718" t="n">
        <v>2.0</v>
      </c>
      <c r="O718" s="1" t="n">
        <v>44810.66861111111</v>
      </c>
      <c r="P718" s="1" t="n">
        <v>44810.70170138889</v>
      </c>
      <c r="Q718" t="n">
        <v>1891.0</v>
      </c>
      <c r="R718" t="n">
        <v>968.0</v>
      </c>
      <c r="S718" t="b">
        <v>0</v>
      </c>
      <c r="T718" t="inlineStr">
        <is>
          <t>N/A</t>
        </is>
      </c>
      <c r="U718" t="b">
        <v>0</v>
      </c>
      <c r="V718" t="inlineStr">
        <is>
          <t>Shivani Narwade</t>
        </is>
      </c>
      <c r="W718" s="1" t="n">
        <v>44810.6853125</v>
      </c>
      <c r="X718" t="n">
        <v>633.0</v>
      </c>
      <c r="Y718" t="n">
        <v>72.0</v>
      </c>
      <c r="Z718" t="n">
        <v>0.0</v>
      </c>
      <c r="AA718" t="n">
        <v>72.0</v>
      </c>
      <c r="AB718" t="n">
        <v>8.0</v>
      </c>
      <c r="AC718" t="n">
        <v>15.0</v>
      </c>
      <c r="AD718" t="n">
        <v>156.0</v>
      </c>
      <c r="AE718" t="n">
        <v>0.0</v>
      </c>
      <c r="AF718" t="n">
        <v>0.0</v>
      </c>
      <c r="AG718" t="n">
        <v>0.0</v>
      </c>
      <c r="AH718" t="inlineStr">
        <is>
          <t>Sumit Jarhad</t>
        </is>
      </c>
      <c r="AI718" s="1" t="n">
        <v>44810.70170138889</v>
      </c>
      <c r="AJ718" t="n">
        <v>335.0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156.0</v>
      </c>
      <c r="AQ718" t="n">
        <v>0.0</v>
      </c>
      <c r="AR718" t="n">
        <v>0.0</v>
      </c>
      <c r="AS718" t="n">
        <v>0.0</v>
      </c>
      <c r="AT718" t="inlineStr">
        <is>
          <t>N/A</t>
        </is>
      </c>
      <c r="AU718" t="inlineStr">
        <is>
          <t>N/A</t>
        </is>
      </c>
      <c r="AV718" t="inlineStr">
        <is>
          <t>N/A</t>
        </is>
      </c>
      <c r="AW718" t="inlineStr">
        <is>
          <t>N/A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  <c r="BF718" t="inlineStr">
        <is>
          <t>06-09-2022</t>
        </is>
      </c>
      <c r="BG718" t="n">
        <v>47.0</v>
      </c>
      <c r="BH718" t="inlineStr">
        <is>
          <t>NO</t>
        </is>
      </c>
    </row>
    <row r="719">
      <c r="A719" t="inlineStr">
        <is>
          <t>WI22097084</t>
        </is>
      </c>
      <c r="B719" t="inlineStr">
        <is>
          <t>DATA_VALIDATION</t>
        </is>
      </c>
      <c r="C719" t="inlineStr">
        <is>
          <t>201130014261</t>
        </is>
      </c>
      <c r="D719" t="inlineStr">
        <is>
          <t>Folder</t>
        </is>
      </c>
      <c r="E719" s="2">
        <f>HYPERLINK("capsilon://?command=openfolder&amp;siteaddress=FAM.docvelocity-na8.net&amp;folderid=FXD5CA7CDE-2D2F-178A-C17A-FF432655A64A","FX2209135")</f>
        <v>0.0</v>
      </c>
      <c r="F719" t="inlineStr">
        <is>
          <t/>
        </is>
      </c>
      <c r="G719" t="inlineStr">
        <is>
          <t/>
        </is>
      </c>
      <c r="H719" t="inlineStr">
        <is>
          <t>Mailitem</t>
        </is>
      </c>
      <c r="I719" t="inlineStr">
        <is>
          <t>MI220956886</t>
        </is>
      </c>
      <c r="J719" t="n">
        <v>69.0</v>
      </c>
      <c r="K719" t="inlineStr">
        <is>
          <t>COMPLETED</t>
        </is>
      </c>
      <c r="L719" t="inlineStr">
        <is>
          <t>MARK_AS_COMPLETED</t>
        </is>
      </c>
      <c r="M719" t="inlineStr">
        <is>
          <t>Queue</t>
        </is>
      </c>
      <c r="N719" t="n">
        <v>2.0</v>
      </c>
      <c r="O719" s="1" t="n">
        <v>44810.66881944444</v>
      </c>
      <c r="P719" s="1" t="n">
        <v>44810.704513888886</v>
      </c>
      <c r="Q719" t="n">
        <v>2582.0</v>
      </c>
      <c r="R719" t="n">
        <v>502.0</v>
      </c>
      <c r="S719" t="b">
        <v>0</v>
      </c>
      <c r="T719" t="inlineStr">
        <is>
          <t>N/A</t>
        </is>
      </c>
      <c r="U719" t="b">
        <v>0</v>
      </c>
      <c r="V719" t="inlineStr">
        <is>
          <t>Suraj Toradmal</t>
        </is>
      </c>
      <c r="W719" s="1" t="n">
        <v>44810.694340277776</v>
      </c>
      <c r="X719" t="n">
        <v>248.0</v>
      </c>
      <c r="Y719" t="n">
        <v>69.0</v>
      </c>
      <c r="Z719" t="n">
        <v>0.0</v>
      </c>
      <c r="AA719" t="n">
        <v>69.0</v>
      </c>
      <c r="AB719" t="n">
        <v>0.0</v>
      </c>
      <c r="AC719" t="n">
        <v>3.0</v>
      </c>
      <c r="AD719" t="n">
        <v>0.0</v>
      </c>
      <c r="AE719" t="n">
        <v>0.0</v>
      </c>
      <c r="AF719" t="n">
        <v>0.0</v>
      </c>
      <c r="AG719" t="n">
        <v>0.0</v>
      </c>
      <c r="AH719" t="inlineStr">
        <is>
          <t>Sumit Jarhad</t>
        </is>
      </c>
      <c r="AI719" s="1" t="n">
        <v>44810.704513888886</v>
      </c>
      <c r="AJ719" t="n">
        <v>243.0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  <c r="BF719" t="inlineStr">
        <is>
          <t>06-09-2022</t>
        </is>
      </c>
      <c r="BG719" t="n">
        <v>51.0</v>
      </c>
      <c r="BH719" t="inlineStr">
        <is>
          <t>NO</t>
        </is>
      </c>
    </row>
    <row r="720">
      <c r="A720" t="inlineStr">
        <is>
          <t>WI22097087</t>
        </is>
      </c>
      <c r="B720" t="inlineStr">
        <is>
          <t>DATA_VALIDATION</t>
        </is>
      </c>
      <c r="C720" t="inlineStr">
        <is>
          <t>201130014261</t>
        </is>
      </c>
      <c r="D720" t="inlineStr">
        <is>
          <t>Folder</t>
        </is>
      </c>
      <c r="E720" s="2">
        <f>HYPERLINK("capsilon://?command=openfolder&amp;siteaddress=FAM.docvelocity-na8.net&amp;folderid=FXD5CA7CDE-2D2F-178A-C17A-FF432655A64A","FX2209135")</f>
        <v>0.0</v>
      </c>
      <c r="F720" t="inlineStr">
        <is>
          <t/>
        </is>
      </c>
      <c r="G720" t="inlineStr">
        <is>
          <t/>
        </is>
      </c>
      <c r="H720" t="inlineStr">
        <is>
          <t>Mailitem</t>
        </is>
      </c>
      <c r="I720" t="inlineStr">
        <is>
          <t>MI220956890</t>
        </is>
      </c>
      <c r="J720" t="n">
        <v>82.0</v>
      </c>
      <c r="K720" t="inlineStr">
        <is>
          <t>COMPLETED</t>
        </is>
      </c>
      <c r="L720" t="inlineStr">
        <is>
          <t>MARK_AS_COMPLETED</t>
        </is>
      </c>
      <c r="M720" t="inlineStr">
        <is>
          <t>Queue</t>
        </is>
      </c>
      <c r="N720" t="n">
        <v>2.0</v>
      </c>
      <c r="O720" s="1" t="n">
        <v>44810.669444444444</v>
      </c>
      <c r="P720" s="1" t="n">
        <v>44810.74116898148</v>
      </c>
      <c r="Q720" t="n">
        <v>5353.0</v>
      </c>
      <c r="R720" t="n">
        <v>844.0</v>
      </c>
      <c r="S720" t="b">
        <v>0</v>
      </c>
      <c r="T720" t="inlineStr">
        <is>
          <t>N/A</t>
        </is>
      </c>
      <c r="U720" t="b">
        <v>0</v>
      </c>
      <c r="V720" t="inlineStr">
        <is>
          <t>Suraj Toradmal</t>
        </is>
      </c>
      <c r="W720" s="1" t="n">
        <v>44810.69840277778</v>
      </c>
      <c r="X720" t="n">
        <v>350.0</v>
      </c>
      <c r="Y720" t="n">
        <v>82.0</v>
      </c>
      <c r="Z720" t="n">
        <v>0.0</v>
      </c>
      <c r="AA720" t="n">
        <v>82.0</v>
      </c>
      <c r="AB720" t="n">
        <v>0.0</v>
      </c>
      <c r="AC720" t="n">
        <v>8.0</v>
      </c>
      <c r="AD720" t="n">
        <v>0.0</v>
      </c>
      <c r="AE720" t="n">
        <v>0.0</v>
      </c>
      <c r="AF720" t="n">
        <v>0.0</v>
      </c>
      <c r="AG720" t="n">
        <v>0.0</v>
      </c>
      <c r="AH720" t="inlineStr">
        <is>
          <t>Archana Bhujbal</t>
        </is>
      </c>
      <c r="AI720" s="1" t="n">
        <v>44810.74116898148</v>
      </c>
      <c r="AJ720" t="n">
        <v>258.0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inlineStr">
        <is>
          <t>N/A</t>
        </is>
      </c>
      <c r="AU720" t="inlineStr">
        <is>
          <t>N/A</t>
        </is>
      </c>
      <c r="AV720" t="inlineStr">
        <is>
          <t>N/A</t>
        </is>
      </c>
      <c r="AW720" t="inlineStr">
        <is>
          <t>N/A</t>
        </is>
      </c>
      <c r="AX720" t="inlineStr">
        <is>
          <t>N/A</t>
        </is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  <c r="BF720" t="inlineStr">
        <is>
          <t>06-09-2022</t>
        </is>
      </c>
      <c r="BG720" t="n">
        <v>103.0</v>
      </c>
      <c r="BH720" t="inlineStr">
        <is>
          <t>NO</t>
        </is>
      </c>
    </row>
    <row r="721">
      <c r="A721" t="inlineStr">
        <is>
          <t>WI22097090</t>
        </is>
      </c>
      <c r="B721" t="inlineStr">
        <is>
          <t>DATA_VALIDATION</t>
        </is>
      </c>
      <c r="C721" t="inlineStr">
        <is>
          <t>201130014261</t>
        </is>
      </c>
      <c r="D721" t="inlineStr">
        <is>
          <t>Folder</t>
        </is>
      </c>
      <c r="E721" s="2">
        <f>HYPERLINK("capsilon://?command=openfolder&amp;siteaddress=FAM.docvelocity-na8.net&amp;folderid=FXD5CA7CDE-2D2F-178A-C17A-FF432655A64A","FX2209135")</f>
        <v>0.0</v>
      </c>
      <c r="F721" t="inlineStr">
        <is>
          <t/>
        </is>
      </c>
      <c r="G721" t="inlineStr">
        <is>
          <t/>
        </is>
      </c>
      <c r="H721" t="inlineStr">
        <is>
          <t>Mailitem</t>
        </is>
      </c>
      <c r="I721" t="inlineStr">
        <is>
          <t>MI220956920</t>
        </is>
      </c>
      <c r="J721" t="n">
        <v>28.0</v>
      </c>
      <c r="K721" t="inlineStr">
        <is>
          <t>COMPLETED</t>
        </is>
      </c>
      <c r="L721" t="inlineStr">
        <is>
          <t>MARK_AS_COMPLETED</t>
        </is>
      </c>
      <c r="M721" t="inlineStr">
        <is>
          <t>Queue</t>
        </is>
      </c>
      <c r="N721" t="n">
        <v>2.0</v>
      </c>
      <c r="O721" s="1" t="n">
        <v>44810.669699074075</v>
      </c>
      <c r="P721" s="1" t="n">
        <v>44810.70584490741</v>
      </c>
      <c r="Q721" t="n">
        <v>2807.0</v>
      </c>
      <c r="R721" t="n">
        <v>316.0</v>
      </c>
      <c r="S721" t="b">
        <v>0</v>
      </c>
      <c r="T721" t="inlineStr">
        <is>
          <t>N/A</t>
        </is>
      </c>
      <c r="U721" t="b">
        <v>0</v>
      </c>
      <c r="V721" t="inlineStr">
        <is>
          <t>Suraj Toradmal</t>
        </is>
      </c>
      <c r="W721" s="1" t="n">
        <v>44810.700625</v>
      </c>
      <c r="X721" t="n">
        <v>191.0</v>
      </c>
      <c r="Y721" t="n">
        <v>21.0</v>
      </c>
      <c r="Z721" t="n">
        <v>0.0</v>
      </c>
      <c r="AA721" t="n">
        <v>21.0</v>
      </c>
      <c r="AB721" t="n">
        <v>0.0</v>
      </c>
      <c r="AC721" t="n">
        <v>2.0</v>
      </c>
      <c r="AD721" t="n">
        <v>7.0</v>
      </c>
      <c r="AE721" t="n">
        <v>0.0</v>
      </c>
      <c r="AF721" t="n">
        <v>0.0</v>
      </c>
      <c r="AG721" t="n">
        <v>0.0</v>
      </c>
      <c r="AH721" t="inlineStr">
        <is>
          <t>Sumit Jarhad</t>
        </is>
      </c>
      <c r="AI721" s="1" t="n">
        <v>44810.70584490741</v>
      </c>
      <c r="AJ721" t="n">
        <v>114.0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7.0</v>
      </c>
      <c r="AQ721" t="n">
        <v>0.0</v>
      </c>
      <c r="AR721" t="n">
        <v>0.0</v>
      </c>
      <c r="AS721" t="n">
        <v>0.0</v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  <c r="BF721" t="inlineStr">
        <is>
          <t>06-09-2022</t>
        </is>
      </c>
      <c r="BG721" t="n">
        <v>52.0</v>
      </c>
      <c r="BH721" t="inlineStr">
        <is>
          <t>NO</t>
        </is>
      </c>
    </row>
    <row r="722">
      <c r="A722" t="inlineStr">
        <is>
          <t>WI22097091</t>
        </is>
      </c>
      <c r="B722" t="inlineStr">
        <is>
          <t>DATA_VALIDATION</t>
        </is>
      </c>
      <c r="C722" t="inlineStr">
        <is>
          <t>201130014261</t>
        </is>
      </c>
      <c r="D722" t="inlineStr">
        <is>
          <t>Folder</t>
        </is>
      </c>
      <c r="E722" s="2">
        <f>HYPERLINK("capsilon://?command=openfolder&amp;siteaddress=FAM.docvelocity-na8.net&amp;folderid=FXD5CA7CDE-2D2F-178A-C17A-FF432655A64A","FX2209135")</f>
        <v>0.0</v>
      </c>
      <c r="F722" t="inlineStr">
        <is>
          <t/>
        </is>
      </c>
      <c r="G722" t="inlineStr">
        <is>
          <t/>
        </is>
      </c>
      <c r="H722" t="inlineStr">
        <is>
          <t>Mailitem</t>
        </is>
      </c>
      <c r="I722" t="inlineStr">
        <is>
          <t>MI220956935</t>
        </is>
      </c>
      <c r="J722" t="n">
        <v>28.0</v>
      </c>
      <c r="K722" t="inlineStr">
        <is>
          <t>COMPLETED</t>
        </is>
      </c>
      <c r="L722" t="inlineStr">
        <is>
          <t>MARK_AS_COMPLETED</t>
        </is>
      </c>
      <c r="M722" t="inlineStr">
        <is>
          <t>Queue</t>
        </is>
      </c>
      <c r="N722" t="n">
        <v>2.0</v>
      </c>
      <c r="O722" s="1" t="n">
        <v>44810.66991898148</v>
      </c>
      <c r="P722" s="1" t="n">
        <v>44810.740069444444</v>
      </c>
      <c r="Q722" t="n">
        <v>5716.0</v>
      </c>
      <c r="R722" t="n">
        <v>345.0</v>
      </c>
      <c r="S722" t="b">
        <v>0</v>
      </c>
      <c r="T722" t="inlineStr">
        <is>
          <t>N/A</t>
        </is>
      </c>
      <c r="U722" t="b">
        <v>0</v>
      </c>
      <c r="V722" t="inlineStr">
        <is>
          <t>Suraj Toradmal</t>
        </is>
      </c>
      <c r="W722" s="1" t="n">
        <v>44810.70318287037</v>
      </c>
      <c r="X722" t="n">
        <v>220.0</v>
      </c>
      <c r="Y722" t="n">
        <v>21.0</v>
      </c>
      <c r="Z722" t="n">
        <v>0.0</v>
      </c>
      <c r="AA722" t="n">
        <v>21.0</v>
      </c>
      <c r="AB722" t="n">
        <v>0.0</v>
      </c>
      <c r="AC722" t="n">
        <v>8.0</v>
      </c>
      <c r="AD722" t="n">
        <v>7.0</v>
      </c>
      <c r="AE722" t="n">
        <v>0.0</v>
      </c>
      <c r="AF722" t="n">
        <v>0.0</v>
      </c>
      <c r="AG722" t="n">
        <v>0.0</v>
      </c>
      <c r="AH722" t="inlineStr">
        <is>
          <t>Sumit Jarhad</t>
        </is>
      </c>
      <c r="AI722" s="1" t="n">
        <v>44810.740069444444</v>
      </c>
      <c r="AJ722" t="n">
        <v>113.0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7.0</v>
      </c>
      <c r="AQ722" t="n">
        <v>0.0</v>
      </c>
      <c r="AR722" t="n">
        <v>0.0</v>
      </c>
      <c r="AS722" t="n">
        <v>0.0</v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  <c r="BF722" t="inlineStr">
        <is>
          <t>06-09-2022</t>
        </is>
      </c>
      <c r="BG722" t="n">
        <v>101.0</v>
      </c>
      <c r="BH722" t="inlineStr">
        <is>
          <t>NO</t>
        </is>
      </c>
    </row>
    <row r="723">
      <c r="A723" t="inlineStr">
        <is>
          <t>WI22097172</t>
        </is>
      </c>
      <c r="B723" t="inlineStr">
        <is>
          <t>DATA_VALIDATION</t>
        </is>
      </c>
      <c r="C723" t="inlineStr">
        <is>
          <t>201330008510</t>
        </is>
      </c>
      <c r="D723" t="inlineStr">
        <is>
          <t>Folder</t>
        </is>
      </c>
      <c r="E723" s="2">
        <f>HYPERLINK("capsilon://?command=openfolder&amp;siteaddress=FAM.docvelocity-na8.net&amp;folderid=FXBBABB665-6945-6FFB-23A8-030F54651400","FX2209802")</f>
        <v>0.0</v>
      </c>
      <c r="F723" t="inlineStr">
        <is>
          <t/>
        </is>
      </c>
      <c r="G723" t="inlineStr">
        <is>
          <t/>
        </is>
      </c>
      <c r="H723" t="inlineStr">
        <is>
          <t>Mailitem</t>
        </is>
      </c>
      <c r="I723" t="inlineStr">
        <is>
          <t>MI220957387</t>
        </is>
      </c>
      <c r="J723" t="n">
        <v>227.0</v>
      </c>
      <c r="K723" t="inlineStr">
        <is>
          <t>COMPLETED</t>
        </is>
      </c>
      <c r="L723" t="inlineStr">
        <is>
          <t>MARK_AS_COMPLETED</t>
        </is>
      </c>
      <c r="M723" t="inlineStr">
        <is>
          <t>Queue</t>
        </is>
      </c>
      <c r="N723" t="n">
        <v>2.0</v>
      </c>
      <c r="O723" s="1" t="n">
        <v>44810.6778125</v>
      </c>
      <c r="P723" s="1" t="n">
        <v>44810.74650462963</v>
      </c>
      <c r="Q723" t="n">
        <v>4047.0</v>
      </c>
      <c r="R723" t="n">
        <v>1888.0</v>
      </c>
      <c r="S723" t="b">
        <v>0</v>
      </c>
      <c r="T723" t="inlineStr">
        <is>
          <t>N/A</t>
        </is>
      </c>
      <c r="U723" t="b">
        <v>0</v>
      </c>
      <c r="V723" t="inlineStr">
        <is>
          <t>Suraj Toradmal</t>
        </is>
      </c>
      <c r="W723" s="1" t="n">
        <v>44810.71833333333</v>
      </c>
      <c r="X723" t="n">
        <v>1308.0</v>
      </c>
      <c r="Y723" t="n">
        <v>140.0</v>
      </c>
      <c r="Z723" t="n">
        <v>0.0</v>
      </c>
      <c r="AA723" t="n">
        <v>140.0</v>
      </c>
      <c r="AB723" t="n">
        <v>52.0</v>
      </c>
      <c r="AC723" t="n">
        <v>18.0</v>
      </c>
      <c r="AD723" t="n">
        <v>87.0</v>
      </c>
      <c r="AE723" t="n">
        <v>0.0</v>
      </c>
      <c r="AF723" t="n">
        <v>0.0</v>
      </c>
      <c r="AG723" t="n">
        <v>0.0</v>
      </c>
      <c r="AH723" t="inlineStr">
        <is>
          <t>Sumit Jarhad</t>
        </is>
      </c>
      <c r="AI723" s="1" t="n">
        <v>44810.74650462963</v>
      </c>
      <c r="AJ723" t="n">
        <v>555.0</v>
      </c>
      <c r="AK723" t="n">
        <v>0.0</v>
      </c>
      <c r="AL723" t="n">
        <v>0.0</v>
      </c>
      <c r="AM723" t="n">
        <v>0.0</v>
      </c>
      <c r="AN723" t="n">
        <v>52.0</v>
      </c>
      <c r="AO723" t="n">
        <v>0.0</v>
      </c>
      <c r="AP723" t="n">
        <v>87.0</v>
      </c>
      <c r="AQ723" t="n">
        <v>0.0</v>
      </c>
      <c r="AR723" t="n">
        <v>0.0</v>
      </c>
      <c r="AS723" t="n">
        <v>0.0</v>
      </c>
      <c r="AT723" t="inlineStr">
        <is>
          <t>N/A</t>
        </is>
      </c>
      <c r="AU723" t="inlineStr">
        <is>
          <t>N/A</t>
        </is>
      </c>
      <c r="AV723" t="inlineStr">
        <is>
          <t>N/A</t>
        </is>
      </c>
      <c r="AW723" t="inlineStr">
        <is>
          <t>N/A</t>
        </is>
      </c>
      <c r="AX723" t="inlineStr">
        <is>
          <t>N/A</t>
        </is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inlineStr">
        <is>
          <t>N/A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  <c r="BF723" t="inlineStr">
        <is>
          <t>06-09-2022</t>
        </is>
      </c>
      <c r="BG723" t="n">
        <v>98.0</v>
      </c>
      <c r="BH723" t="inlineStr">
        <is>
          <t>NO</t>
        </is>
      </c>
    </row>
    <row r="724">
      <c r="A724" t="inlineStr">
        <is>
          <t>WI22097176</t>
        </is>
      </c>
      <c r="B724" t="inlineStr">
        <is>
          <t>DATA_VALIDATION</t>
        </is>
      </c>
      <c r="C724" t="inlineStr">
        <is>
          <t>201300025040</t>
        </is>
      </c>
      <c r="D724" t="inlineStr">
        <is>
          <t>Folder</t>
        </is>
      </c>
      <c r="E724" s="2">
        <f>HYPERLINK("capsilon://?command=openfolder&amp;siteaddress=FAM.docvelocity-na8.net&amp;folderid=FX757621F2-18B0-6A77-0850-55C2BE4B7974","FX22086674")</f>
        <v>0.0</v>
      </c>
      <c r="F724" t="inlineStr">
        <is>
          <t/>
        </is>
      </c>
      <c r="G724" t="inlineStr">
        <is>
          <t/>
        </is>
      </c>
      <c r="H724" t="inlineStr">
        <is>
          <t>Mailitem</t>
        </is>
      </c>
      <c r="I724" t="inlineStr">
        <is>
          <t>MI220957395</t>
        </is>
      </c>
      <c r="J724" t="n">
        <v>162.0</v>
      </c>
      <c r="K724" t="inlineStr">
        <is>
          <t>COMPLETED</t>
        </is>
      </c>
      <c r="L724" t="inlineStr">
        <is>
          <t>MARK_AS_COMPLETED</t>
        </is>
      </c>
      <c r="M724" t="inlineStr">
        <is>
          <t>Queue</t>
        </is>
      </c>
      <c r="N724" t="n">
        <v>1.0</v>
      </c>
      <c r="O724" s="1" t="n">
        <v>44810.679074074076</v>
      </c>
      <c r="P724" s="1" t="n">
        <v>44810.6828125</v>
      </c>
      <c r="Q724" t="n">
        <v>144.0</v>
      </c>
      <c r="R724" t="n">
        <v>179.0</v>
      </c>
      <c r="S724" t="b">
        <v>0</v>
      </c>
      <c r="T724" t="inlineStr">
        <is>
          <t>N/A</t>
        </is>
      </c>
      <c r="U724" t="b">
        <v>0</v>
      </c>
      <c r="V724" t="inlineStr">
        <is>
          <t>Shubham Karwate</t>
        </is>
      </c>
      <c r="W724" s="1" t="n">
        <v>44810.6828125</v>
      </c>
      <c r="X724" t="n">
        <v>179.0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162.0</v>
      </c>
      <c r="AE724" t="n">
        <v>154.0</v>
      </c>
      <c r="AF724" t="n">
        <v>0.0</v>
      </c>
      <c r="AG724" t="n">
        <v>5.0</v>
      </c>
      <c r="AH724" t="inlineStr">
        <is>
          <t>N/A</t>
        </is>
      </c>
      <c r="AI724" t="inlineStr">
        <is>
          <t>N/A</t>
        </is>
      </c>
      <c r="AJ724" t="inlineStr">
        <is>
          <t>N/A</t>
        </is>
      </c>
      <c r="AK724" t="inlineStr">
        <is>
          <t>N/A</t>
        </is>
      </c>
      <c r="AL724" t="inlineStr">
        <is>
          <t>N/A</t>
        </is>
      </c>
      <c r="AM724" t="inlineStr">
        <is>
          <t>N/A</t>
        </is>
      </c>
      <c r="AN724" t="inlineStr">
        <is>
          <t>N/A</t>
        </is>
      </c>
      <c r="AO724" t="inlineStr">
        <is>
          <t>N/A</t>
        </is>
      </c>
      <c r="AP724" t="inlineStr">
        <is>
          <t>N/A</t>
        </is>
      </c>
      <c r="AQ724" t="inlineStr">
        <is>
          <t>N/A</t>
        </is>
      </c>
      <c r="AR724" t="inlineStr">
        <is>
          <t>N/A</t>
        </is>
      </c>
      <c r="AS724" t="inlineStr">
        <is>
          <t>N/A</t>
        </is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  <c r="BF724" t="inlineStr">
        <is>
          <t>06-09-2022</t>
        </is>
      </c>
      <c r="BG724" t="n">
        <v>5.0</v>
      </c>
      <c r="BH724" t="inlineStr">
        <is>
          <t>NO</t>
        </is>
      </c>
    </row>
    <row r="725">
      <c r="A725" t="inlineStr">
        <is>
          <t>WI22097196</t>
        </is>
      </c>
      <c r="B725" t="inlineStr">
        <is>
          <t>DATA_VALIDATION</t>
        </is>
      </c>
      <c r="C725" t="inlineStr">
        <is>
          <t>201300025040</t>
        </is>
      </c>
      <c r="D725" t="inlineStr">
        <is>
          <t>Folder</t>
        </is>
      </c>
      <c r="E725" s="2">
        <f>HYPERLINK("capsilon://?command=openfolder&amp;siteaddress=FAM.docvelocity-na8.net&amp;folderid=FX757621F2-18B0-6A77-0850-55C2BE4B7974","FX22086674")</f>
        <v>0.0</v>
      </c>
      <c r="F725" t="inlineStr">
        <is>
          <t/>
        </is>
      </c>
      <c r="G725" t="inlineStr">
        <is>
          <t/>
        </is>
      </c>
      <c r="H725" t="inlineStr">
        <is>
          <t>Mailitem</t>
        </is>
      </c>
      <c r="I725" t="inlineStr">
        <is>
          <t>MI220957395</t>
        </is>
      </c>
      <c r="J725" t="n">
        <v>237.0</v>
      </c>
      <c r="K725" t="inlineStr">
        <is>
          <t>COMPLETED</t>
        </is>
      </c>
      <c r="L725" t="inlineStr">
        <is>
          <t>MARK_AS_COMPLETED</t>
        </is>
      </c>
      <c r="M725" t="inlineStr">
        <is>
          <t>Queue</t>
        </is>
      </c>
      <c r="N725" t="n">
        <v>2.0</v>
      </c>
      <c r="O725" s="1" t="n">
        <v>44810.6844212963</v>
      </c>
      <c r="P725" s="1" t="n">
        <v>44810.71341435185</v>
      </c>
      <c r="Q725" t="n">
        <v>298.0</v>
      </c>
      <c r="R725" t="n">
        <v>2207.0</v>
      </c>
      <c r="S725" t="b">
        <v>0</v>
      </c>
      <c r="T725" t="inlineStr">
        <is>
          <t>N/A</t>
        </is>
      </c>
      <c r="U725" t="b">
        <v>1</v>
      </c>
      <c r="V725" t="inlineStr">
        <is>
          <t>Shivani Narwade</t>
        </is>
      </c>
      <c r="W725" s="1" t="n">
        <v>44810.704722222225</v>
      </c>
      <c r="X725" t="n">
        <v>1307.0</v>
      </c>
      <c r="Y725" t="n">
        <v>214.0</v>
      </c>
      <c r="Z725" t="n">
        <v>0.0</v>
      </c>
      <c r="AA725" t="n">
        <v>214.0</v>
      </c>
      <c r="AB725" t="n">
        <v>0.0</v>
      </c>
      <c r="AC725" t="n">
        <v>59.0</v>
      </c>
      <c r="AD725" t="n">
        <v>23.0</v>
      </c>
      <c r="AE725" t="n">
        <v>0.0</v>
      </c>
      <c r="AF725" t="n">
        <v>0.0</v>
      </c>
      <c r="AG725" t="n">
        <v>0.0</v>
      </c>
      <c r="AH725" t="inlineStr">
        <is>
          <t>Sumit Jarhad</t>
        </is>
      </c>
      <c r="AI725" s="1" t="n">
        <v>44810.71341435185</v>
      </c>
      <c r="AJ725" t="n">
        <v>653.0</v>
      </c>
      <c r="AK725" t="n">
        <v>4.0</v>
      </c>
      <c r="AL725" t="n">
        <v>0.0</v>
      </c>
      <c r="AM725" t="n">
        <v>4.0</v>
      </c>
      <c r="AN725" t="n">
        <v>0.0</v>
      </c>
      <c r="AO725" t="n">
        <v>4.0</v>
      </c>
      <c r="AP725" t="n">
        <v>19.0</v>
      </c>
      <c r="AQ725" t="n">
        <v>0.0</v>
      </c>
      <c r="AR725" t="n">
        <v>0.0</v>
      </c>
      <c r="AS725" t="n">
        <v>0.0</v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inlineStr">
        <is>
          <t>N/A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  <c r="BF725" t="inlineStr">
        <is>
          <t>06-09-2022</t>
        </is>
      </c>
      <c r="BG725" t="n">
        <v>41.0</v>
      </c>
      <c r="BH725" t="inlineStr">
        <is>
          <t>NO</t>
        </is>
      </c>
    </row>
    <row r="726">
      <c r="A726" t="inlineStr">
        <is>
          <t>WI22097200</t>
        </is>
      </c>
      <c r="B726" t="inlineStr">
        <is>
          <t>DATA_VALIDATION</t>
        </is>
      </c>
      <c r="C726" t="inlineStr">
        <is>
          <t>201300025182</t>
        </is>
      </c>
      <c r="D726" t="inlineStr">
        <is>
          <t>Folder</t>
        </is>
      </c>
      <c r="E726" s="2">
        <f>HYPERLINK("capsilon://?command=openfolder&amp;siteaddress=FAM.docvelocity-na8.net&amp;folderid=FX2AA3FEBC-0C3A-24C1-845D-B63021E5174D","FX2209513")</f>
        <v>0.0</v>
      </c>
      <c r="F726" t="inlineStr">
        <is>
          <t/>
        </is>
      </c>
      <c r="G726" t="inlineStr">
        <is>
          <t/>
        </is>
      </c>
      <c r="H726" t="inlineStr">
        <is>
          <t>Mailitem</t>
        </is>
      </c>
      <c r="I726" t="inlineStr">
        <is>
          <t>MI220957727</t>
        </is>
      </c>
      <c r="J726" t="n">
        <v>29.0</v>
      </c>
      <c r="K726" t="inlineStr">
        <is>
          <t>COMPLETED</t>
        </is>
      </c>
      <c r="L726" t="inlineStr">
        <is>
          <t>MARK_AS_COMPLETED</t>
        </is>
      </c>
      <c r="M726" t="inlineStr">
        <is>
          <t>Queue</t>
        </is>
      </c>
      <c r="N726" t="n">
        <v>2.0</v>
      </c>
      <c r="O726" s="1" t="n">
        <v>44810.685277777775</v>
      </c>
      <c r="P726" s="1" t="n">
        <v>44810.7430787037</v>
      </c>
      <c r="Q726" t="n">
        <v>4749.0</v>
      </c>
      <c r="R726" t="n">
        <v>245.0</v>
      </c>
      <c r="S726" t="b">
        <v>0</v>
      </c>
      <c r="T726" t="inlineStr">
        <is>
          <t>N/A</t>
        </is>
      </c>
      <c r="U726" t="b">
        <v>0</v>
      </c>
      <c r="V726" t="inlineStr">
        <is>
          <t>Shivani Narwade</t>
        </is>
      </c>
      <c r="W726" s="1" t="n">
        <v>44810.70568287037</v>
      </c>
      <c r="X726" t="n">
        <v>82.0</v>
      </c>
      <c r="Y726" t="n">
        <v>21.0</v>
      </c>
      <c r="Z726" t="n">
        <v>0.0</v>
      </c>
      <c r="AA726" t="n">
        <v>21.0</v>
      </c>
      <c r="AB726" t="n">
        <v>0.0</v>
      </c>
      <c r="AC726" t="n">
        <v>1.0</v>
      </c>
      <c r="AD726" t="n">
        <v>8.0</v>
      </c>
      <c r="AE726" t="n">
        <v>0.0</v>
      </c>
      <c r="AF726" t="n">
        <v>0.0</v>
      </c>
      <c r="AG726" t="n">
        <v>0.0</v>
      </c>
      <c r="AH726" t="inlineStr">
        <is>
          <t>Archana Bhujbal</t>
        </is>
      </c>
      <c r="AI726" s="1" t="n">
        <v>44810.7430787037</v>
      </c>
      <c r="AJ726" t="n">
        <v>163.0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8.0</v>
      </c>
      <c r="AQ726" t="n">
        <v>0.0</v>
      </c>
      <c r="AR726" t="n">
        <v>0.0</v>
      </c>
      <c r="AS726" t="n">
        <v>0.0</v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  <c r="BF726" t="inlineStr">
        <is>
          <t>06-09-2022</t>
        </is>
      </c>
      <c r="BG726" t="n">
        <v>83.0</v>
      </c>
      <c r="BH726" t="inlineStr">
        <is>
          <t>NO</t>
        </is>
      </c>
    </row>
    <row r="727">
      <c r="A727" t="inlineStr">
        <is>
          <t>WI22097203</t>
        </is>
      </c>
      <c r="B727" t="inlineStr">
        <is>
          <t>DATA_VALIDATION</t>
        </is>
      </c>
      <c r="C727" t="inlineStr">
        <is>
          <t>201300025182</t>
        </is>
      </c>
      <c r="D727" t="inlineStr">
        <is>
          <t>Folder</t>
        </is>
      </c>
      <c r="E727" s="2">
        <f>HYPERLINK("capsilon://?command=openfolder&amp;siteaddress=FAM.docvelocity-na8.net&amp;folderid=FX2AA3FEBC-0C3A-24C1-845D-B63021E5174D","FX2209513")</f>
        <v>0.0</v>
      </c>
      <c r="F727" t="inlineStr">
        <is>
          <t/>
        </is>
      </c>
      <c r="G727" t="inlineStr">
        <is>
          <t/>
        </is>
      </c>
      <c r="H727" t="inlineStr">
        <is>
          <t>Mailitem</t>
        </is>
      </c>
      <c r="I727" t="inlineStr">
        <is>
          <t>MI220957731</t>
        </is>
      </c>
      <c r="J727" t="n">
        <v>28.0</v>
      </c>
      <c r="K727" t="inlineStr">
        <is>
          <t>COMPLETED</t>
        </is>
      </c>
      <c r="L727" t="inlineStr">
        <is>
          <t>MARK_AS_COMPLETED</t>
        </is>
      </c>
      <c r="M727" t="inlineStr">
        <is>
          <t>Queue</t>
        </is>
      </c>
      <c r="N727" t="n">
        <v>2.0</v>
      </c>
      <c r="O727" s="1" t="n">
        <v>44810.68571759259</v>
      </c>
      <c r="P727" s="1" t="n">
        <v>44810.74429398148</v>
      </c>
      <c r="Q727" t="n">
        <v>4757.0</v>
      </c>
      <c r="R727" t="n">
        <v>304.0</v>
      </c>
      <c r="S727" t="b">
        <v>0</v>
      </c>
      <c r="T727" t="inlineStr">
        <is>
          <t>N/A</t>
        </is>
      </c>
      <c r="U727" t="b">
        <v>0</v>
      </c>
      <c r="V727" t="inlineStr">
        <is>
          <t>Shivani Narwade</t>
        </is>
      </c>
      <c r="W727" s="1" t="n">
        <v>44810.709027777775</v>
      </c>
      <c r="X727" t="n">
        <v>175.0</v>
      </c>
      <c r="Y727" t="n">
        <v>21.0</v>
      </c>
      <c r="Z727" t="n">
        <v>0.0</v>
      </c>
      <c r="AA727" t="n">
        <v>21.0</v>
      </c>
      <c r="AB727" t="n">
        <v>0.0</v>
      </c>
      <c r="AC727" t="n">
        <v>0.0</v>
      </c>
      <c r="AD727" t="n">
        <v>7.0</v>
      </c>
      <c r="AE727" t="n">
        <v>0.0</v>
      </c>
      <c r="AF727" t="n">
        <v>0.0</v>
      </c>
      <c r="AG727" t="n">
        <v>0.0</v>
      </c>
      <c r="AH727" t="inlineStr">
        <is>
          <t>Archana Bhujbal</t>
        </is>
      </c>
      <c r="AI727" s="1" t="n">
        <v>44810.74429398148</v>
      </c>
      <c r="AJ727" t="n">
        <v>104.0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7.0</v>
      </c>
      <c r="AQ727" t="n">
        <v>0.0</v>
      </c>
      <c r="AR727" t="n">
        <v>0.0</v>
      </c>
      <c r="AS727" t="n">
        <v>0.0</v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inlineStr">
        <is>
          <t>N/A</t>
        </is>
      </c>
      <c r="BC727" t="inlineStr">
        <is>
          <t>N/A</t>
        </is>
      </c>
      <c r="BD727" t="inlineStr">
        <is>
          <t>N/A</t>
        </is>
      </c>
      <c r="BE727" t="inlineStr">
        <is>
          <t>N/A</t>
        </is>
      </c>
      <c r="BF727" t="inlineStr">
        <is>
          <t>06-09-2022</t>
        </is>
      </c>
      <c r="BG727" t="n">
        <v>84.0</v>
      </c>
      <c r="BH727" t="inlineStr">
        <is>
          <t>NO</t>
        </is>
      </c>
    </row>
    <row r="728">
      <c r="A728" t="inlineStr">
        <is>
          <t>WI22097204</t>
        </is>
      </c>
      <c r="B728" t="inlineStr">
        <is>
          <t>DATA_VALIDATION</t>
        </is>
      </c>
      <c r="C728" t="inlineStr">
        <is>
          <t>201300025182</t>
        </is>
      </c>
      <c r="D728" t="inlineStr">
        <is>
          <t>Folder</t>
        </is>
      </c>
      <c r="E728" s="2">
        <f>HYPERLINK("capsilon://?command=openfolder&amp;siteaddress=FAM.docvelocity-na8.net&amp;folderid=FX2AA3FEBC-0C3A-24C1-845D-B63021E5174D","FX2209513")</f>
        <v>0.0</v>
      </c>
      <c r="F728" t="inlineStr">
        <is>
          <t/>
        </is>
      </c>
      <c r="G728" t="inlineStr">
        <is>
          <t/>
        </is>
      </c>
      <c r="H728" t="inlineStr">
        <is>
          <t>Mailitem</t>
        </is>
      </c>
      <c r="I728" t="inlineStr">
        <is>
          <t>MI220957738</t>
        </is>
      </c>
      <c r="J728" t="n">
        <v>103.0</v>
      </c>
      <c r="K728" t="inlineStr">
        <is>
          <t>COMPLETED</t>
        </is>
      </c>
      <c r="L728" t="inlineStr">
        <is>
          <t>MARK_AS_COMPLETED</t>
        </is>
      </c>
      <c r="M728" t="inlineStr">
        <is>
          <t>Queue</t>
        </is>
      </c>
      <c r="N728" t="n">
        <v>2.0</v>
      </c>
      <c r="O728" s="1" t="n">
        <v>44810.685902777775</v>
      </c>
      <c r="P728" s="1" t="n">
        <v>44810.746354166666</v>
      </c>
      <c r="Q728" t="n">
        <v>4934.0</v>
      </c>
      <c r="R728" t="n">
        <v>289.0</v>
      </c>
      <c r="S728" t="b">
        <v>0</v>
      </c>
      <c r="T728" t="inlineStr">
        <is>
          <t>N/A</t>
        </is>
      </c>
      <c r="U728" t="b">
        <v>0</v>
      </c>
      <c r="V728" t="inlineStr">
        <is>
          <t>Shivani Narwade</t>
        </is>
      </c>
      <c r="W728" s="1" t="n">
        <v>44810.70699074074</v>
      </c>
      <c r="X728" t="n">
        <v>112.0</v>
      </c>
      <c r="Y728" t="n">
        <v>73.0</v>
      </c>
      <c r="Z728" t="n">
        <v>0.0</v>
      </c>
      <c r="AA728" t="n">
        <v>73.0</v>
      </c>
      <c r="AB728" t="n">
        <v>0.0</v>
      </c>
      <c r="AC728" t="n">
        <v>4.0</v>
      </c>
      <c r="AD728" t="n">
        <v>30.0</v>
      </c>
      <c r="AE728" t="n">
        <v>0.0</v>
      </c>
      <c r="AF728" t="n">
        <v>0.0</v>
      </c>
      <c r="AG728" t="n">
        <v>0.0</v>
      </c>
      <c r="AH728" t="inlineStr">
        <is>
          <t>Archana Bhujbal</t>
        </is>
      </c>
      <c r="AI728" s="1" t="n">
        <v>44810.746354166666</v>
      </c>
      <c r="AJ728" t="n">
        <v>177.0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30.0</v>
      </c>
      <c r="AQ728" t="n">
        <v>0.0</v>
      </c>
      <c r="AR728" t="n">
        <v>0.0</v>
      </c>
      <c r="AS728" t="n">
        <v>0.0</v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  <c r="BF728" t="inlineStr">
        <is>
          <t>06-09-2022</t>
        </is>
      </c>
      <c r="BG728" t="n">
        <v>87.0</v>
      </c>
      <c r="BH728" t="inlineStr">
        <is>
          <t>NO</t>
        </is>
      </c>
    </row>
    <row r="729">
      <c r="A729" t="inlineStr">
        <is>
          <t>WI22097222</t>
        </is>
      </c>
      <c r="B729" t="inlineStr">
        <is>
          <t>DATA_VALIDATION</t>
        </is>
      </c>
      <c r="C729" t="inlineStr">
        <is>
          <t>201348000750</t>
        </is>
      </c>
      <c r="D729" t="inlineStr">
        <is>
          <t>Folder</t>
        </is>
      </c>
      <c r="E729" s="2">
        <f>HYPERLINK("capsilon://?command=openfolder&amp;siteaddress=FAM.docvelocity-na8.net&amp;folderid=FX4CDF29A8-0271-E58A-A05F-EF4B24862C76","FX22074992")</f>
        <v>0.0</v>
      </c>
      <c r="F729" t="inlineStr">
        <is>
          <t/>
        </is>
      </c>
      <c r="G729" t="inlineStr">
        <is>
          <t/>
        </is>
      </c>
      <c r="H729" t="inlineStr">
        <is>
          <t>Mailitem</t>
        </is>
      </c>
      <c r="I729" t="inlineStr">
        <is>
          <t>MI220958106</t>
        </is>
      </c>
      <c r="J729" t="n">
        <v>44.0</v>
      </c>
      <c r="K729" t="inlineStr">
        <is>
          <t>COMPLETED</t>
        </is>
      </c>
      <c r="L729" t="inlineStr">
        <is>
          <t>MARK_AS_COMPLETED</t>
        </is>
      </c>
      <c r="M729" t="inlineStr">
        <is>
          <t>Queue</t>
        </is>
      </c>
      <c r="N729" t="n">
        <v>2.0</v>
      </c>
      <c r="O729" s="1" t="n">
        <v>44810.69349537037</v>
      </c>
      <c r="P729" s="1" t="n">
        <v>44810.746666666666</v>
      </c>
      <c r="Q729" t="n">
        <v>4520.0</v>
      </c>
      <c r="R729" t="n">
        <v>74.0</v>
      </c>
      <c r="S729" t="b">
        <v>0</v>
      </c>
      <c r="T729" t="inlineStr">
        <is>
          <t>N/A</t>
        </is>
      </c>
      <c r="U729" t="b">
        <v>0</v>
      </c>
      <c r="V729" t="inlineStr">
        <is>
          <t>Shivani Narwade</t>
        </is>
      </c>
      <c r="W729" s="1" t="n">
        <v>44810.70949074074</v>
      </c>
      <c r="X729" t="n">
        <v>39.0</v>
      </c>
      <c r="Y729" t="n">
        <v>0.0</v>
      </c>
      <c r="Z729" t="n">
        <v>0.0</v>
      </c>
      <c r="AA729" t="n">
        <v>0.0</v>
      </c>
      <c r="AB729" t="n">
        <v>37.0</v>
      </c>
      <c r="AC729" t="n">
        <v>0.0</v>
      </c>
      <c r="AD729" t="n">
        <v>44.0</v>
      </c>
      <c r="AE729" t="n">
        <v>0.0</v>
      </c>
      <c r="AF729" t="n">
        <v>0.0</v>
      </c>
      <c r="AG729" t="n">
        <v>0.0</v>
      </c>
      <c r="AH729" t="inlineStr">
        <is>
          <t>Archana Bhujbal</t>
        </is>
      </c>
      <c r="AI729" s="1" t="n">
        <v>44810.746666666666</v>
      </c>
      <c r="AJ729" t="n">
        <v>27.0</v>
      </c>
      <c r="AK729" t="n">
        <v>0.0</v>
      </c>
      <c r="AL729" t="n">
        <v>0.0</v>
      </c>
      <c r="AM729" t="n">
        <v>0.0</v>
      </c>
      <c r="AN729" t="n">
        <v>37.0</v>
      </c>
      <c r="AO729" t="n">
        <v>0.0</v>
      </c>
      <c r="AP729" t="n">
        <v>44.0</v>
      </c>
      <c r="AQ729" t="n">
        <v>0.0</v>
      </c>
      <c r="AR729" t="n">
        <v>0.0</v>
      </c>
      <c r="AS729" t="n">
        <v>0.0</v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  <c r="BF729" t="inlineStr">
        <is>
          <t>06-09-2022</t>
        </is>
      </c>
      <c r="BG729" t="n">
        <v>76.0</v>
      </c>
      <c r="BH729" t="inlineStr">
        <is>
          <t>NO</t>
        </is>
      </c>
    </row>
    <row r="730">
      <c r="A730" t="inlineStr">
        <is>
          <t>WI22097230</t>
        </is>
      </c>
      <c r="B730" t="inlineStr">
        <is>
          <t>DATA_VALIDATION</t>
        </is>
      </c>
      <c r="C730" t="inlineStr">
        <is>
          <t>201130014272</t>
        </is>
      </c>
      <c r="D730" t="inlineStr">
        <is>
          <t>Folder</t>
        </is>
      </c>
      <c r="E730" s="2">
        <f>HYPERLINK("capsilon://?command=openfolder&amp;siteaddress=FAM.docvelocity-na8.net&amp;folderid=FX7E8C8126-295E-74CA-EA57-EECC82480A22","FX2209983")</f>
        <v>0.0</v>
      </c>
      <c r="F730" t="inlineStr">
        <is>
          <t/>
        </is>
      </c>
      <c r="G730" t="inlineStr">
        <is>
          <t/>
        </is>
      </c>
      <c r="H730" t="inlineStr">
        <is>
          <t>Mailitem</t>
        </is>
      </c>
      <c r="I730" t="inlineStr">
        <is>
          <t>MI220958123</t>
        </is>
      </c>
      <c r="J730" t="n">
        <v>67.0</v>
      </c>
      <c r="K730" t="inlineStr">
        <is>
          <t>COMPLETED</t>
        </is>
      </c>
      <c r="L730" t="inlineStr">
        <is>
          <t>MARK_AS_COMPLETED</t>
        </is>
      </c>
      <c r="M730" t="inlineStr">
        <is>
          <t>Queue</t>
        </is>
      </c>
      <c r="N730" t="n">
        <v>2.0</v>
      </c>
      <c r="O730" s="1" t="n">
        <v>44810.69398148148</v>
      </c>
      <c r="P730" s="1" t="n">
        <v>44810.74674768518</v>
      </c>
      <c r="Q730" t="n">
        <v>4509.0</v>
      </c>
      <c r="R730" t="n">
        <v>50.0</v>
      </c>
      <c r="S730" t="b">
        <v>0</v>
      </c>
      <c r="T730" t="inlineStr">
        <is>
          <t>N/A</t>
        </is>
      </c>
      <c r="U730" t="b">
        <v>0</v>
      </c>
      <c r="V730" t="inlineStr">
        <is>
          <t>Nilesh Thakur</t>
        </is>
      </c>
      <c r="W730" s="1" t="n">
        <v>44810.70959490741</v>
      </c>
      <c r="X730" t="n">
        <v>22.0</v>
      </c>
      <c r="Y730" t="n">
        <v>0.0</v>
      </c>
      <c r="Z730" t="n">
        <v>0.0</v>
      </c>
      <c r="AA730" t="n">
        <v>0.0</v>
      </c>
      <c r="AB730" t="n">
        <v>52.0</v>
      </c>
      <c r="AC730" t="n">
        <v>0.0</v>
      </c>
      <c r="AD730" t="n">
        <v>67.0</v>
      </c>
      <c r="AE730" t="n">
        <v>0.0</v>
      </c>
      <c r="AF730" t="n">
        <v>0.0</v>
      </c>
      <c r="AG730" t="n">
        <v>0.0</v>
      </c>
      <c r="AH730" t="inlineStr">
        <is>
          <t>Sumit Jarhad</t>
        </is>
      </c>
      <c r="AI730" s="1" t="n">
        <v>44810.74674768518</v>
      </c>
      <c r="AJ730" t="n">
        <v>20.0</v>
      </c>
      <c r="AK730" t="n">
        <v>0.0</v>
      </c>
      <c r="AL730" t="n">
        <v>0.0</v>
      </c>
      <c r="AM730" t="n">
        <v>0.0</v>
      </c>
      <c r="AN730" t="n">
        <v>52.0</v>
      </c>
      <c r="AO730" t="n">
        <v>0.0</v>
      </c>
      <c r="AP730" t="n">
        <v>67.0</v>
      </c>
      <c r="AQ730" t="n">
        <v>0.0</v>
      </c>
      <c r="AR730" t="n">
        <v>0.0</v>
      </c>
      <c r="AS730" t="n">
        <v>0.0</v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  <c r="BF730" t="inlineStr">
        <is>
          <t>06-09-2022</t>
        </is>
      </c>
      <c r="BG730" t="n">
        <v>75.0</v>
      </c>
      <c r="BH730" t="inlineStr">
        <is>
          <t>NO</t>
        </is>
      </c>
    </row>
    <row r="731">
      <c r="A731" t="inlineStr">
        <is>
          <t>WI22097257</t>
        </is>
      </c>
      <c r="B731" t="inlineStr">
        <is>
          <t>DATA_VALIDATION</t>
        </is>
      </c>
      <c r="C731" t="inlineStr">
        <is>
          <t>201330024978</t>
        </is>
      </c>
      <c r="D731" t="inlineStr">
        <is>
          <t>Folder</t>
        </is>
      </c>
      <c r="E731" s="2">
        <f>HYPERLINK("capsilon://?command=openfolder&amp;siteaddress=FAM.docvelocity-na8.net&amp;folderid=FXE2987211-B547-386A-05F1-79B2736CC85C","FX22087153")</f>
        <v>0.0</v>
      </c>
      <c r="F731" t="inlineStr">
        <is>
          <t/>
        </is>
      </c>
      <c r="G731" t="inlineStr">
        <is>
          <t/>
        </is>
      </c>
      <c r="H731" t="inlineStr">
        <is>
          <t>Mailitem</t>
        </is>
      </c>
      <c r="I731" t="inlineStr">
        <is>
          <t>MI220958335</t>
        </is>
      </c>
      <c r="J731" t="n">
        <v>50.0</v>
      </c>
      <c r="K731" t="inlineStr">
        <is>
          <t>COMPLETED</t>
        </is>
      </c>
      <c r="L731" t="inlineStr">
        <is>
          <t>MARK_AS_COMPLETED</t>
        </is>
      </c>
      <c r="M731" t="inlineStr">
        <is>
          <t>Queue</t>
        </is>
      </c>
      <c r="N731" t="n">
        <v>2.0</v>
      </c>
      <c r="O731" s="1" t="n">
        <v>44810.69799768519</v>
      </c>
      <c r="P731" s="1" t="n">
        <v>44810.74866898148</v>
      </c>
      <c r="Q731" t="n">
        <v>3692.0</v>
      </c>
      <c r="R731" t="n">
        <v>686.0</v>
      </c>
      <c r="S731" t="b">
        <v>0</v>
      </c>
      <c r="T731" t="inlineStr">
        <is>
          <t>N/A</t>
        </is>
      </c>
      <c r="U731" t="b">
        <v>0</v>
      </c>
      <c r="V731" t="inlineStr">
        <is>
          <t>Shivani Narwade</t>
        </is>
      </c>
      <c r="W731" s="1" t="n">
        <v>44810.71527777778</v>
      </c>
      <c r="X731" t="n">
        <v>500.0</v>
      </c>
      <c r="Y731" t="n">
        <v>50.0</v>
      </c>
      <c r="Z731" t="n">
        <v>0.0</v>
      </c>
      <c r="AA731" t="n">
        <v>50.0</v>
      </c>
      <c r="AB731" t="n">
        <v>0.0</v>
      </c>
      <c r="AC731" t="n">
        <v>14.0</v>
      </c>
      <c r="AD731" t="n">
        <v>0.0</v>
      </c>
      <c r="AE731" t="n">
        <v>0.0</v>
      </c>
      <c r="AF731" t="n">
        <v>0.0</v>
      </c>
      <c r="AG731" t="n">
        <v>0.0</v>
      </c>
      <c r="AH731" t="inlineStr">
        <is>
          <t>Archana Bhujbal</t>
        </is>
      </c>
      <c r="AI731" s="1" t="n">
        <v>44810.74866898148</v>
      </c>
      <c r="AJ731" t="n">
        <v>172.0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inlineStr">
        <is>
          <t>N/A</t>
        </is>
      </c>
      <c r="AU731" t="inlineStr">
        <is>
          <t>N/A</t>
        </is>
      </c>
      <c r="AV731" t="inlineStr">
        <is>
          <t>N/A</t>
        </is>
      </c>
      <c r="AW731" t="inlineStr">
        <is>
          <t>N/A</t>
        </is>
      </c>
      <c r="AX731" t="inlineStr">
        <is>
          <t>N/A</t>
        </is>
      </c>
      <c r="AY731" t="inlineStr">
        <is>
          <t>N/A</t>
        </is>
      </c>
      <c r="AZ731" t="inlineStr">
        <is>
          <t>N/A</t>
        </is>
      </c>
      <c r="BA731" t="inlineStr">
        <is>
          <t>N/A</t>
        </is>
      </c>
      <c r="BB731" t="inlineStr">
        <is>
          <t>N/A</t>
        </is>
      </c>
      <c r="BC731" t="inlineStr">
        <is>
          <t>N/A</t>
        </is>
      </c>
      <c r="BD731" t="inlineStr">
        <is>
          <t>N/A</t>
        </is>
      </c>
      <c r="BE731" t="inlineStr">
        <is>
          <t>N/A</t>
        </is>
      </c>
      <c r="BF731" t="inlineStr">
        <is>
          <t>06-09-2022</t>
        </is>
      </c>
      <c r="BG731" t="n">
        <v>72.0</v>
      </c>
      <c r="BH731" t="inlineStr">
        <is>
          <t>NO</t>
        </is>
      </c>
    </row>
    <row r="732">
      <c r="A732" t="inlineStr">
        <is>
          <t>WI22097267</t>
        </is>
      </c>
      <c r="B732" t="inlineStr">
        <is>
          <t>DATA_VALIDATION</t>
        </is>
      </c>
      <c r="C732" t="inlineStr">
        <is>
          <t>201348000812</t>
        </is>
      </c>
      <c r="D732" t="inlineStr">
        <is>
          <t>Folder</t>
        </is>
      </c>
      <c r="E732" s="2">
        <f>HYPERLINK("capsilon://?command=openfolder&amp;siteaddress=FAM.docvelocity-na8.net&amp;folderid=FX8E5B5E35-1689-3568-8EC7-1D746D9E19DE","FX22084466")</f>
        <v>0.0</v>
      </c>
      <c r="F732" t="inlineStr">
        <is>
          <t/>
        </is>
      </c>
      <c r="G732" t="inlineStr">
        <is>
          <t/>
        </is>
      </c>
      <c r="H732" t="inlineStr">
        <is>
          <t>Mailitem</t>
        </is>
      </c>
      <c r="I732" t="inlineStr">
        <is>
          <t>MI220958531</t>
        </is>
      </c>
      <c r="J732" t="n">
        <v>44.0</v>
      </c>
      <c r="K732" t="inlineStr">
        <is>
          <t>COMPLETED</t>
        </is>
      </c>
      <c r="L732" t="inlineStr">
        <is>
          <t>MARK_AS_COMPLETED</t>
        </is>
      </c>
      <c r="M732" t="inlineStr">
        <is>
          <t>Queue</t>
        </is>
      </c>
      <c r="N732" t="n">
        <v>2.0</v>
      </c>
      <c r="O732" s="1" t="n">
        <v>44810.70244212963</v>
      </c>
      <c r="P732" s="1" t="n">
        <v>44810.7471875</v>
      </c>
      <c r="Q732" t="n">
        <v>3781.0</v>
      </c>
      <c r="R732" t="n">
        <v>85.0</v>
      </c>
      <c r="S732" t="b">
        <v>0</v>
      </c>
      <c r="T732" t="inlineStr">
        <is>
          <t>N/A</t>
        </is>
      </c>
      <c r="U732" t="b">
        <v>0</v>
      </c>
      <c r="V732" t="inlineStr">
        <is>
          <t>Nilesh Thakur</t>
        </is>
      </c>
      <c r="W732" s="1" t="n">
        <v>44810.710023148145</v>
      </c>
      <c r="X732" t="n">
        <v>36.0</v>
      </c>
      <c r="Y732" t="n">
        <v>0.0</v>
      </c>
      <c r="Z732" t="n">
        <v>0.0</v>
      </c>
      <c r="AA732" t="n">
        <v>0.0</v>
      </c>
      <c r="AB732" t="n">
        <v>37.0</v>
      </c>
      <c r="AC732" t="n">
        <v>0.0</v>
      </c>
      <c r="AD732" t="n">
        <v>44.0</v>
      </c>
      <c r="AE732" t="n">
        <v>0.0</v>
      </c>
      <c r="AF732" t="n">
        <v>0.0</v>
      </c>
      <c r="AG732" t="n">
        <v>0.0</v>
      </c>
      <c r="AH732" t="inlineStr">
        <is>
          <t>Sumit Jarhad</t>
        </is>
      </c>
      <c r="AI732" s="1" t="n">
        <v>44810.7471875</v>
      </c>
      <c r="AJ732" t="n">
        <v>37.0</v>
      </c>
      <c r="AK732" t="n">
        <v>0.0</v>
      </c>
      <c r="AL732" t="n">
        <v>0.0</v>
      </c>
      <c r="AM732" t="n">
        <v>0.0</v>
      </c>
      <c r="AN732" t="n">
        <v>37.0</v>
      </c>
      <c r="AO732" t="n">
        <v>0.0</v>
      </c>
      <c r="AP732" t="n">
        <v>44.0</v>
      </c>
      <c r="AQ732" t="n">
        <v>0.0</v>
      </c>
      <c r="AR732" t="n">
        <v>0.0</v>
      </c>
      <c r="AS732" t="n">
        <v>0.0</v>
      </c>
      <c r="AT732" t="inlineStr">
        <is>
          <t>N/A</t>
        </is>
      </c>
      <c r="AU732" t="inlineStr">
        <is>
          <t>N/A</t>
        </is>
      </c>
      <c r="AV732" t="inlineStr">
        <is>
          <t>N/A</t>
        </is>
      </c>
      <c r="AW732" t="inlineStr">
        <is>
          <t>N/A</t>
        </is>
      </c>
      <c r="AX732" t="inlineStr">
        <is>
          <t>N/A</t>
        </is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inlineStr">
        <is>
          <t>N/A</t>
        </is>
      </c>
      <c r="BC732" t="inlineStr">
        <is>
          <t>N/A</t>
        </is>
      </c>
      <c r="BD732" t="inlineStr">
        <is>
          <t>N/A</t>
        </is>
      </c>
      <c r="BE732" t="inlineStr">
        <is>
          <t>N/A</t>
        </is>
      </c>
      <c r="BF732" t="inlineStr">
        <is>
          <t>06-09-2022</t>
        </is>
      </c>
      <c r="BG732" t="n">
        <v>64.0</v>
      </c>
      <c r="BH732" t="inlineStr">
        <is>
          <t>NO</t>
        </is>
      </c>
    </row>
    <row r="733">
      <c r="A733" t="inlineStr">
        <is>
          <t>WI22097303</t>
        </is>
      </c>
      <c r="B733" t="inlineStr">
        <is>
          <t>DATA_VALIDATION</t>
        </is>
      </c>
      <c r="C733" t="inlineStr">
        <is>
          <t>201108001014</t>
        </is>
      </c>
      <c r="D733" t="inlineStr">
        <is>
          <t>Folder</t>
        </is>
      </c>
      <c r="E733" s="2">
        <f>HYPERLINK("capsilon://?command=openfolder&amp;siteaddress=FAM.docvelocity-na8.net&amp;folderid=FX2EE471CD-9698-6EF9-DD57-32E475990365","FX2209183")</f>
        <v>0.0</v>
      </c>
      <c r="F733" t="inlineStr">
        <is>
          <t/>
        </is>
      </c>
      <c r="G733" t="inlineStr">
        <is>
          <t/>
        </is>
      </c>
      <c r="H733" t="inlineStr">
        <is>
          <t>Mailitem</t>
        </is>
      </c>
      <c r="I733" t="inlineStr">
        <is>
          <t>MI220958828</t>
        </is>
      </c>
      <c r="J733" t="n">
        <v>89.0</v>
      </c>
      <c r="K733" t="inlineStr">
        <is>
          <t>COMPLETED</t>
        </is>
      </c>
      <c r="L733" t="inlineStr">
        <is>
          <t>MARK_AS_COMPLETED</t>
        </is>
      </c>
      <c r="M733" t="inlineStr">
        <is>
          <t>Queue</t>
        </is>
      </c>
      <c r="N733" t="n">
        <v>1.0</v>
      </c>
      <c r="O733" s="1" t="n">
        <v>44810.712592592594</v>
      </c>
      <c r="P733" s="1" t="n">
        <v>44810.71704861111</v>
      </c>
      <c r="Q733" t="n">
        <v>233.0</v>
      </c>
      <c r="R733" t="n">
        <v>152.0</v>
      </c>
      <c r="S733" t="b">
        <v>0</v>
      </c>
      <c r="T733" t="inlineStr">
        <is>
          <t>N/A</t>
        </is>
      </c>
      <c r="U733" t="b">
        <v>0</v>
      </c>
      <c r="V733" t="inlineStr">
        <is>
          <t>Shivani Narwade</t>
        </is>
      </c>
      <c r="W733" s="1" t="n">
        <v>44810.71704861111</v>
      </c>
      <c r="X733" t="n">
        <v>152.0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89.0</v>
      </c>
      <c r="AE733" t="n">
        <v>81.0</v>
      </c>
      <c r="AF733" t="n">
        <v>0.0</v>
      </c>
      <c r="AG733" t="n">
        <v>3.0</v>
      </c>
      <c r="AH733" t="inlineStr">
        <is>
          <t>N/A</t>
        </is>
      </c>
      <c r="AI733" t="inlineStr">
        <is>
          <t>N/A</t>
        </is>
      </c>
      <c r="AJ733" t="inlineStr">
        <is>
          <t>N/A</t>
        </is>
      </c>
      <c r="AK733" t="inlineStr">
        <is>
          <t>N/A</t>
        </is>
      </c>
      <c r="AL733" t="inlineStr">
        <is>
          <t>N/A</t>
        </is>
      </c>
      <c r="AM733" t="inlineStr">
        <is>
          <t>N/A</t>
        </is>
      </c>
      <c r="AN733" t="inlineStr">
        <is>
          <t>N/A</t>
        </is>
      </c>
      <c r="AO733" t="inlineStr">
        <is>
          <t>N/A</t>
        </is>
      </c>
      <c r="AP733" t="inlineStr">
        <is>
          <t>N/A</t>
        </is>
      </c>
      <c r="AQ733" t="inlineStr">
        <is>
          <t>N/A</t>
        </is>
      </c>
      <c r="AR733" t="inlineStr">
        <is>
          <t>N/A</t>
        </is>
      </c>
      <c r="AS733" t="inlineStr">
        <is>
          <t>N/A</t>
        </is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N/A</t>
        </is>
      </c>
      <c r="BD733" t="inlineStr">
        <is>
          <t>N/A</t>
        </is>
      </c>
      <c r="BE733" t="inlineStr">
        <is>
          <t>N/A</t>
        </is>
      </c>
      <c r="BF733" t="inlineStr">
        <is>
          <t>06-09-2022</t>
        </is>
      </c>
      <c r="BG733" t="n">
        <v>6.0</v>
      </c>
      <c r="BH733" t="inlineStr">
        <is>
          <t>NO</t>
        </is>
      </c>
    </row>
    <row r="734">
      <c r="A734" t="inlineStr">
        <is>
          <t>WI22097308</t>
        </is>
      </c>
      <c r="B734" t="inlineStr">
        <is>
          <t>DATA_VALIDATION</t>
        </is>
      </c>
      <c r="C734" t="inlineStr">
        <is>
          <t>201330008464</t>
        </is>
      </c>
      <c r="D734" t="inlineStr">
        <is>
          <t>Folder</t>
        </is>
      </c>
      <c r="E734" s="2">
        <f>HYPERLINK("capsilon://?command=openfolder&amp;siteaddress=FAM.docvelocity-na8.net&amp;folderid=FXA87AB50D-D329-AAD8-CE7D-D1F467E88C18","FX22088467")</f>
        <v>0.0</v>
      </c>
      <c r="F734" t="inlineStr">
        <is>
          <t/>
        </is>
      </c>
      <c r="G734" t="inlineStr">
        <is>
          <t/>
        </is>
      </c>
      <c r="H734" t="inlineStr">
        <is>
          <t>Mailitem</t>
        </is>
      </c>
      <c r="I734" t="inlineStr">
        <is>
          <t>MI220958908</t>
        </is>
      </c>
      <c r="J734" t="n">
        <v>44.0</v>
      </c>
      <c r="K734" t="inlineStr">
        <is>
          <t>COMPLETED</t>
        </is>
      </c>
      <c r="L734" t="inlineStr">
        <is>
          <t>MARK_AS_COMPLETED</t>
        </is>
      </c>
      <c r="M734" t="inlineStr">
        <is>
          <t>Queue</t>
        </is>
      </c>
      <c r="N734" t="n">
        <v>2.0</v>
      </c>
      <c r="O734" s="1" t="n">
        <v>44810.714791666665</v>
      </c>
      <c r="P734" s="1" t="n">
        <v>44810.75412037037</v>
      </c>
      <c r="Q734" t="n">
        <v>2576.0</v>
      </c>
      <c r="R734" t="n">
        <v>822.0</v>
      </c>
      <c r="S734" t="b">
        <v>0</v>
      </c>
      <c r="T734" t="inlineStr">
        <is>
          <t>N/A</t>
        </is>
      </c>
      <c r="U734" t="b">
        <v>0</v>
      </c>
      <c r="V734" t="inlineStr">
        <is>
          <t>Shivani Narwade</t>
        </is>
      </c>
      <c r="W734" s="1" t="n">
        <v>44810.71965277778</v>
      </c>
      <c r="X734" t="n">
        <v>224.0</v>
      </c>
      <c r="Y734" t="n">
        <v>37.0</v>
      </c>
      <c r="Z734" t="n">
        <v>0.0</v>
      </c>
      <c r="AA734" t="n">
        <v>37.0</v>
      </c>
      <c r="AB734" t="n">
        <v>0.0</v>
      </c>
      <c r="AC734" t="n">
        <v>8.0</v>
      </c>
      <c r="AD734" t="n">
        <v>7.0</v>
      </c>
      <c r="AE734" t="n">
        <v>0.0</v>
      </c>
      <c r="AF734" t="n">
        <v>0.0</v>
      </c>
      <c r="AG734" t="n">
        <v>0.0</v>
      </c>
      <c r="AH734" t="inlineStr">
        <is>
          <t>Sumit Jarhad</t>
        </is>
      </c>
      <c r="AI734" s="1" t="n">
        <v>44810.75412037037</v>
      </c>
      <c r="AJ734" t="n">
        <v>598.0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7.0</v>
      </c>
      <c r="AQ734" t="n">
        <v>0.0</v>
      </c>
      <c r="AR734" t="n">
        <v>0.0</v>
      </c>
      <c r="AS734" t="n">
        <v>0.0</v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N/A</t>
        </is>
      </c>
      <c r="BD734" t="inlineStr">
        <is>
          <t>N/A</t>
        </is>
      </c>
      <c r="BE734" t="inlineStr">
        <is>
          <t>N/A</t>
        </is>
      </c>
      <c r="BF734" t="inlineStr">
        <is>
          <t>06-09-2022</t>
        </is>
      </c>
      <c r="BG734" t="n">
        <v>56.0</v>
      </c>
      <c r="BH734" t="inlineStr">
        <is>
          <t>NO</t>
        </is>
      </c>
    </row>
    <row r="735">
      <c r="A735" t="inlineStr">
        <is>
          <t>WI22097311</t>
        </is>
      </c>
      <c r="B735" t="inlineStr">
        <is>
          <t>DATA_VALIDATION</t>
        </is>
      </c>
      <c r="C735" t="inlineStr">
        <is>
          <t>201308008831</t>
        </is>
      </c>
      <c r="D735" t="inlineStr">
        <is>
          <t>Folder</t>
        </is>
      </c>
      <c r="E735" s="2">
        <f>HYPERLINK("capsilon://?command=openfolder&amp;siteaddress=FAM.docvelocity-na8.net&amp;folderid=FX28FF4FA0-F5B7-928A-C20F-C9A0DA8D6042","FX22086742")</f>
        <v>0.0</v>
      </c>
      <c r="F735" t="inlineStr">
        <is>
          <t/>
        </is>
      </c>
      <c r="G735" t="inlineStr">
        <is>
          <t/>
        </is>
      </c>
      <c r="H735" t="inlineStr">
        <is>
          <t>Mailitem</t>
        </is>
      </c>
      <c r="I735" t="inlineStr">
        <is>
          <t>MI220958895</t>
        </is>
      </c>
      <c r="J735" t="n">
        <v>348.0</v>
      </c>
      <c r="K735" t="inlineStr">
        <is>
          <t>COMPLETED</t>
        </is>
      </c>
      <c r="L735" t="inlineStr">
        <is>
          <t>MARK_AS_COMPLETED</t>
        </is>
      </c>
      <c r="M735" t="inlineStr">
        <is>
          <t>Queue</t>
        </is>
      </c>
      <c r="N735" t="n">
        <v>1.0</v>
      </c>
      <c r="O735" s="1" t="n">
        <v>44810.71538194444</v>
      </c>
      <c r="P735" s="1" t="n">
        <v>44810.741527777776</v>
      </c>
      <c r="Q735" t="n">
        <v>1636.0</v>
      </c>
      <c r="R735" t="n">
        <v>623.0</v>
      </c>
      <c r="S735" t="b">
        <v>0</v>
      </c>
      <c r="T735" t="inlineStr">
        <is>
          <t>N/A</t>
        </is>
      </c>
      <c r="U735" t="b">
        <v>0</v>
      </c>
      <c r="V735" t="inlineStr">
        <is>
          <t>Shubham Karwate</t>
        </is>
      </c>
      <c r="W735" s="1" t="n">
        <v>44810.741527777776</v>
      </c>
      <c r="X735" t="n">
        <v>327.0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348.0</v>
      </c>
      <c r="AE735" t="n">
        <v>312.0</v>
      </c>
      <c r="AF735" t="n">
        <v>0.0</v>
      </c>
      <c r="AG735" t="n">
        <v>10.0</v>
      </c>
      <c r="AH735" t="inlineStr">
        <is>
          <t>N/A</t>
        </is>
      </c>
      <c r="AI735" t="inlineStr">
        <is>
          <t>N/A</t>
        </is>
      </c>
      <c r="AJ735" t="inlineStr">
        <is>
          <t>N/A</t>
        </is>
      </c>
      <c r="AK735" t="inlineStr">
        <is>
          <t>N/A</t>
        </is>
      </c>
      <c r="AL735" t="inlineStr">
        <is>
          <t>N/A</t>
        </is>
      </c>
      <c r="AM735" t="inlineStr">
        <is>
          <t>N/A</t>
        </is>
      </c>
      <c r="AN735" t="inlineStr">
        <is>
          <t>N/A</t>
        </is>
      </c>
      <c r="AO735" t="inlineStr">
        <is>
          <t>N/A</t>
        </is>
      </c>
      <c r="AP735" t="inlineStr">
        <is>
          <t>N/A</t>
        </is>
      </c>
      <c r="AQ735" t="inlineStr">
        <is>
          <t>N/A</t>
        </is>
      </c>
      <c r="AR735" t="inlineStr">
        <is>
          <t>N/A</t>
        </is>
      </c>
      <c r="AS735" t="inlineStr">
        <is>
          <t>N/A</t>
        </is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  <c r="BF735" t="inlineStr">
        <is>
          <t>06-09-2022</t>
        </is>
      </c>
      <c r="BG735" t="n">
        <v>37.0</v>
      </c>
      <c r="BH735" t="inlineStr">
        <is>
          <t>NO</t>
        </is>
      </c>
    </row>
    <row r="736">
      <c r="A736" t="inlineStr">
        <is>
          <t>WI22097321</t>
        </is>
      </c>
      <c r="B736" t="inlineStr">
        <is>
          <t>DATA_VALIDATION</t>
        </is>
      </c>
      <c r="C736" t="inlineStr">
        <is>
          <t>201108001014</t>
        </is>
      </c>
      <c r="D736" t="inlineStr">
        <is>
          <t>Folder</t>
        </is>
      </c>
      <c r="E736" s="2">
        <f>HYPERLINK("capsilon://?command=openfolder&amp;siteaddress=FAM.docvelocity-na8.net&amp;folderid=FX2EE471CD-9698-6EF9-DD57-32E475990365","FX2209183")</f>
        <v>0.0</v>
      </c>
      <c r="F736" t="inlineStr">
        <is>
          <t/>
        </is>
      </c>
      <c r="G736" t="inlineStr">
        <is>
          <t/>
        </is>
      </c>
      <c r="H736" t="inlineStr">
        <is>
          <t>Mailitem</t>
        </is>
      </c>
      <c r="I736" t="inlineStr">
        <is>
          <t>MI220958828</t>
        </is>
      </c>
      <c r="J736" t="n">
        <v>116.0</v>
      </c>
      <c r="K736" t="inlineStr">
        <is>
          <t>COMPLETED</t>
        </is>
      </c>
      <c r="L736" t="inlineStr">
        <is>
          <t>MARK_AS_COMPLETED</t>
        </is>
      </c>
      <c r="M736" t="inlineStr">
        <is>
          <t>Queue</t>
        </is>
      </c>
      <c r="N736" t="n">
        <v>2.0</v>
      </c>
      <c r="O736" s="1" t="n">
        <v>44810.71836805555</v>
      </c>
      <c r="P736" s="1" t="n">
        <v>44810.73875</v>
      </c>
      <c r="Q736" t="n">
        <v>768.0</v>
      </c>
      <c r="R736" t="n">
        <v>993.0</v>
      </c>
      <c r="S736" t="b">
        <v>0</v>
      </c>
      <c r="T736" t="inlineStr">
        <is>
          <t>N/A</t>
        </is>
      </c>
      <c r="U736" t="b">
        <v>1</v>
      </c>
      <c r="V736" t="inlineStr">
        <is>
          <t>Suraj Toradmal</t>
        </is>
      </c>
      <c r="W736" s="1" t="n">
        <v>44810.72452546296</v>
      </c>
      <c r="X736" t="n">
        <v>471.0</v>
      </c>
      <c r="Y736" t="n">
        <v>99.0</v>
      </c>
      <c r="Z736" t="n">
        <v>0.0</v>
      </c>
      <c r="AA736" t="n">
        <v>99.0</v>
      </c>
      <c r="AB736" t="n">
        <v>0.0</v>
      </c>
      <c r="AC736" t="n">
        <v>8.0</v>
      </c>
      <c r="AD736" t="n">
        <v>17.0</v>
      </c>
      <c r="AE736" t="n">
        <v>0.0</v>
      </c>
      <c r="AF736" t="n">
        <v>0.0</v>
      </c>
      <c r="AG736" t="n">
        <v>0.0</v>
      </c>
      <c r="AH736" t="inlineStr">
        <is>
          <t>Sumit Jarhad</t>
        </is>
      </c>
      <c r="AI736" s="1" t="n">
        <v>44810.73875</v>
      </c>
      <c r="AJ736" t="n">
        <v>522.0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17.0</v>
      </c>
      <c r="AQ736" t="n">
        <v>0.0</v>
      </c>
      <c r="AR736" t="n">
        <v>0.0</v>
      </c>
      <c r="AS736" t="n">
        <v>0.0</v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  <c r="BF736" t="inlineStr">
        <is>
          <t>06-09-2022</t>
        </is>
      </c>
      <c r="BG736" t="n">
        <v>29.0</v>
      </c>
      <c r="BH736" t="inlineStr">
        <is>
          <t>NO</t>
        </is>
      </c>
    </row>
    <row r="737">
      <c r="A737" t="inlineStr">
        <is>
          <t>WI2209735</t>
        </is>
      </c>
      <c r="B737" t="inlineStr">
        <is>
          <t>DATA_VALIDATION</t>
        </is>
      </c>
      <c r="C737" t="inlineStr">
        <is>
          <t>201300025014</t>
        </is>
      </c>
      <c r="D737" t="inlineStr">
        <is>
          <t>Folder</t>
        </is>
      </c>
      <c r="E737" s="2">
        <f>HYPERLINK("capsilon://?command=openfolder&amp;siteaddress=FAM.docvelocity-na8.net&amp;folderid=FXD758CB2C-28FC-1EBF-659C-30343D5BAED0","FX22085950")</f>
        <v>0.0</v>
      </c>
      <c r="F737" t="inlineStr">
        <is>
          <t/>
        </is>
      </c>
      <c r="G737" t="inlineStr">
        <is>
          <t/>
        </is>
      </c>
      <c r="H737" t="inlineStr">
        <is>
          <t>Mailitem</t>
        </is>
      </c>
      <c r="I737" t="inlineStr">
        <is>
          <t>MI22095763</t>
        </is>
      </c>
      <c r="J737" t="n">
        <v>364.0</v>
      </c>
      <c r="K737" t="inlineStr">
        <is>
          <t>COMPLETED</t>
        </is>
      </c>
      <c r="L737" t="inlineStr">
        <is>
          <t>MARK_AS_COMPLETED</t>
        </is>
      </c>
      <c r="M737" t="inlineStr">
        <is>
          <t>Queue</t>
        </is>
      </c>
      <c r="N737" t="n">
        <v>1.0</v>
      </c>
      <c r="O737" s="1" t="n">
        <v>44805.464583333334</v>
      </c>
      <c r="P737" s="1" t="n">
        <v>44805.5162037037</v>
      </c>
      <c r="Q737" t="n">
        <v>4161.0</v>
      </c>
      <c r="R737" t="n">
        <v>299.0</v>
      </c>
      <c r="S737" t="b">
        <v>0</v>
      </c>
      <c r="T737" t="inlineStr">
        <is>
          <t>N/A</t>
        </is>
      </c>
      <c r="U737" t="b">
        <v>0</v>
      </c>
      <c r="V737" t="inlineStr">
        <is>
          <t>Vikash Suryakanth Parmar</t>
        </is>
      </c>
      <c r="W737" s="1" t="n">
        <v>44805.5162037037</v>
      </c>
      <c r="X737" t="n">
        <v>230.0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364.0</v>
      </c>
      <c r="AE737" t="n">
        <v>349.0</v>
      </c>
      <c r="AF737" t="n">
        <v>0.0</v>
      </c>
      <c r="AG737" t="n">
        <v>6.0</v>
      </c>
      <c r="AH737" t="inlineStr">
        <is>
          <t>N/A</t>
        </is>
      </c>
      <c r="AI737" t="inlineStr">
        <is>
          <t>N/A</t>
        </is>
      </c>
      <c r="AJ737" t="inlineStr">
        <is>
          <t>N/A</t>
        </is>
      </c>
      <c r="AK737" t="inlineStr">
        <is>
          <t>N/A</t>
        </is>
      </c>
      <c r="AL737" t="inlineStr">
        <is>
          <t>N/A</t>
        </is>
      </c>
      <c r="AM737" t="inlineStr">
        <is>
          <t>N/A</t>
        </is>
      </c>
      <c r="AN737" t="inlineStr">
        <is>
          <t>N/A</t>
        </is>
      </c>
      <c r="AO737" t="inlineStr">
        <is>
          <t>N/A</t>
        </is>
      </c>
      <c r="AP737" t="inlineStr">
        <is>
          <t>N/A</t>
        </is>
      </c>
      <c r="AQ737" t="inlineStr">
        <is>
          <t>N/A</t>
        </is>
      </c>
      <c r="AR737" t="inlineStr">
        <is>
          <t>N/A</t>
        </is>
      </c>
      <c r="AS737" t="inlineStr">
        <is>
          <t>N/A</t>
        </is>
      </c>
      <c r="AT737" t="inlineStr">
        <is>
          <t>N/A</t>
        </is>
      </c>
      <c r="AU737" t="inlineStr">
        <is>
          <t>N/A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  <c r="BF737" t="inlineStr">
        <is>
          <t>01-09-2022</t>
        </is>
      </c>
      <c r="BG737" t="n">
        <v>74.0</v>
      </c>
      <c r="BH737" t="inlineStr">
        <is>
          <t>NO</t>
        </is>
      </c>
    </row>
    <row r="738">
      <c r="A738" t="inlineStr">
        <is>
          <t>WI22097380</t>
        </is>
      </c>
      <c r="B738" t="inlineStr">
        <is>
          <t>DATA_VALIDATION</t>
        </is>
      </c>
      <c r="C738" t="inlineStr">
        <is>
          <t>201330008191</t>
        </is>
      </c>
      <c r="D738" t="inlineStr">
        <is>
          <t>Folder</t>
        </is>
      </c>
      <c r="E738" s="2">
        <f>HYPERLINK("capsilon://?command=openfolder&amp;siteaddress=FAM.docvelocity-na8.net&amp;folderid=FXF2FD3D67-D293-798F-61CB-814C98B119D2","FX22081696")</f>
        <v>0.0</v>
      </c>
      <c r="F738" t="inlineStr">
        <is>
          <t/>
        </is>
      </c>
      <c r="G738" t="inlineStr">
        <is>
          <t/>
        </is>
      </c>
      <c r="H738" t="inlineStr">
        <is>
          <t>Mailitem</t>
        </is>
      </c>
      <c r="I738" t="inlineStr">
        <is>
          <t>MI220959798</t>
        </is>
      </c>
      <c r="J738" t="n">
        <v>28.0</v>
      </c>
      <c r="K738" t="inlineStr">
        <is>
          <t>COMPLETED</t>
        </is>
      </c>
      <c r="L738" t="inlineStr">
        <is>
          <t>MARK_AS_COMPLETED</t>
        </is>
      </c>
      <c r="M738" t="inlineStr">
        <is>
          <t>Queue</t>
        </is>
      </c>
      <c r="N738" t="n">
        <v>2.0</v>
      </c>
      <c r="O738" s="1" t="n">
        <v>44810.74320601852</v>
      </c>
      <c r="P738" s="1" t="n">
        <v>44810.78900462963</v>
      </c>
      <c r="Q738" t="n">
        <v>3500.0</v>
      </c>
      <c r="R738" t="n">
        <v>457.0</v>
      </c>
      <c r="S738" t="b">
        <v>0</v>
      </c>
      <c r="T738" t="inlineStr">
        <is>
          <t>N/A</t>
        </is>
      </c>
      <c r="U738" t="b">
        <v>0</v>
      </c>
      <c r="V738" t="inlineStr">
        <is>
          <t>Shivani Narwade</t>
        </is>
      </c>
      <c r="W738" s="1" t="n">
        <v>44810.77116898148</v>
      </c>
      <c r="X738" t="n">
        <v>148.0</v>
      </c>
      <c r="Y738" t="n">
        <v>20.0</v>
      </c>
      <c r="Z738" t="n">
        <v>0.0</v>
      </c>
      <c r="AA738" t="n">
        <v>20.0</v>
      </c>
      <c r="AB738" t="n">
        <v>0.0</v>
      </c>
      <c r="AC738" t="n">
        <v>5.0</v>
      </c>
      <c r="AD738" t="n">
        <v>8.0</v>
      </c>
      <c r="AE738" t="n">
        <v>0.0</v>
      </c>
      <c r="AF738" t="n">
        <v>0.0</v>
      </c>
      <c r="AG738" t="n">
        <v>0.0</v>
      </c>
      <c r="AH738" t="inlineStr">
        <is>
          <t>Vikash Suryakanth Parmar</t>
        </is>
      </c>
      <c r="AI738" s="1" t="n">
        <v>44810.78900462963</v>
      </c>
      <c r="AJ738" t="n">
        <v>182.0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8.0</v>
      </c>
      <c r="AQ738" t="n">
        <v>0.0</v>
      </c>
      <c r="AR738" t="n">
        <v>0.0</v>
      </c>
      <c r="AS738" t="n">
        <v>0.0</v>
      </c>
      <c r="AT738" t="inlineStr">
        <is>
          <t>N/A</t>
        </is>
      </c>
      <c r="AU738" t="inlineStr">
        <is>
          <t>N/A</t>
        </is>
      </c>
      <c r="AV738" t="inlineStr">
        <is>
          <t>N/A</t>
        </is>
      </c>
      <c r="AW738" t="inlineStr">
        <is>
          <t>N/A</t>
        </is>
      </c>
      <c r="AX738" t="inlineStr">
        <is>
          <t>N/A</t>
        </is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  <c r="BF738" t="inlineStr">
        <is>
          <t>06-09-2022</t>
        </is>
      </c>
      <c r="BG738" t="n">
        <v>65.0</v>
      </c>
      <c r="BH738" t="inlineStr">
        <is>
          <t>NO</t>
        </is>
      </c>
    </row>
    <row r="739">
      <c r="A739" t="inlineStr">
        <is>
          <t>WI22097382</t>
        </is>
      </c>
      <c r="B739" t="inlineStr">
        <is>
          <t>DATA_VALIDATION</t>
        </is>
      </c>
      <c r="C739" t="inlineStr">
        <is>
          <t>201308008831</t>
        </is>
      </c>
      <c r="D739" t="inlineStr">
        <is>
          <t>Folder</t>
        </is>
      </c>
      <c r="E739" s="2">
        <f>HYPERLINK("capsilon://?command=openfolder&amp;siteaddress=FAM.docvelocity-na8.net&amp;folderid=FX28FF4FA0-F5B7-928A-C20F-C9A0DA8D6042","FX22086742")</f>
        <v>0.0</v>
      </c>
      <c r="F739" t="inlineStr">
        <is>
          <t/>
        </is>
      </c>
      <c r="G739" t="inlineStr">
        <is>
          <t/>
        </is>
      </c>
      <c r="H739" t="inlineStr">
        <is>
          <t>Mailitem</t>
        </is>
      </c>
      <c r="I739" t="inlineStr">
        <is>
          <t>MI220958895</t>
        </is>
      </c>
      <c r="J739" t="n">
        <v>495.0</v>
      </c>
      <c r="K739" t="inlineStr">
        <is>
          <t>COMPLETED</t>
        </is>
      </c>
      <c r="L739" t="inlineStr">
        <is>
          <t>MARK_AS_COMPLETED</t>
        </is>
      </c>
      <c r="M739" t="inlineStr">
        <is>
          <t>Queue</t>
        </is>
      </c>
      <c r="N739" t="n">
        <v>2.0</v>
      </c>
      <c r="O739" s="1" t="n">
        <v>44810.743472222224</v>
      </c>
      <c r="P739" s="1" t="n">
        <v>44810.84574074074</v>
      </c>
      <c r="Q739" t="n">
        <v>3938.0</v>
      </c>
      <c r="R739" t="n">
        <v>4898.0</v>
      </c>
      <c r="S739" t="b">
        <v>0</v>
      </c>
      <c r="T739" t="inlineStr">
        <is>
          <t>N/A</t>
        </is>
      </c>
      <c r="U739" t="b">
        <v>1</v>
      </c>
      <c r="V739" t="inlineStr">
        <is>
          <t>Suraj Toradmal</t>
        </is>
      </c>
      <c r="W739" s="1" t="n">
        <v>44810.80806712963</v>
      </c>
      <c r="X739" t="n">
        <v>4116.0</v>
      </c>
      <c r="Y739" t="n">
        <v>472.0</v>
      </c>
      <c r="Z739" t="n">
        <v>0.0</v>
      </c>
      <c r="AA739" t="n">
        <v>472.0</v>
      </c>
      <c r="AB739" t="n">
        <v>21.0</v>
      </c>
      <c r="AC739" t="n">
        <v>228.0</v>
      </c>
      <c r="AD739" t="n">
        <v>23.0</v>
      </c>
      <c r="AE739" t="n">
        <v>0.0</v>
      </c>
      <c r="AF739" t="n">
        <v>0.0</v>
      </c>
      <c r="AG739" t="n">
        <v>0.0</v>
      </c>
      <c r="AH739" t="inlineStr">
        <is>
          <t>Vikash Suryakanth Parmar</t>
        </is>
      </c>
      <c r="AI739" s="1" t="n">
        <v>44810.84574074074</v>
      </c>
      <c r="AJ739" t="n">
        <v>685.0</v>
      </c>
      <c r="AK739" t="n">
        <v>0.0</v>
      </c>
      <c r="AL739" t="n">
        <v>0.0</v>
      </c>
      <c r="AM739" t="n">
        <v>0.0</v>
      </c>
      <c r="AN739" t="n">
        <v>21.0</v>
      </c>
      <c r="AO739" t="n">
        <v>0.0</v>
      </c>
      <c r="AP739" t="n">
        <v>23.0</v>
      </c>
      <c r="AQ739" t="n">
        <v>0.0</v>
      </c>
      <c r="AR739" t="n">
        <v>0.0</v>
      </c>
      <c r="AS739" t="n">
        <v>0.0</v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  <c r="BF739" t="inlineStr">
        <is>
          <t>06-09-2022</t>
        </is>
      </c>
      <c r="BG739" t="n">
        <v>147.0</v>
      </c>
      <c r="BH739" t="inlineStr">
        <is>
          <t>NO</t>
        </is>
      </c>
    </row>
    <row r="740">
      <c r="A740" t="inlineStr">
        <is>
          <t>WI22097400</t>
        </is>
      </c>
      <c r="B740" t="inlineStr">
        <is>
          <t>DATA_VALIDATION</t>
        </is>
      </c>
      <c r="C740" t="inlineStr">
        <is>
          <t>201330008464</t>
        </is>
      </c>
      <c r="D740" t="inlineStr">
        <is>
          <t>Folder</t>
        </is>
      </c>
      <c r="E740" s="2">
        <f>HYPERLINK("capsilon://?command=openfolder&amp;siteaddress=FAM.docvelocity-na8.net&amp;folderid=FXA87AB50D-D329-AAD8-CE7D-D1F467E88C18","FX22088467")</f>
        <v>0.0</v>
      </c>
      <c r="F740" t="inlineStr">
        <is>
          <t/>
        </is>
      </c>
      <c r="G740" t="inlineStr">
        <is>
          <t/>
        </is>
      </c>
      <c r="H740" t="inlineStr">
        <is>
          <t>Mailitem</t>
        </is>
      </c>
      <c r="I740" t="inlineStr">
        <is>
          <t>MI220960445</t>
        </is>
      </c>
      <c r="J740" t="n">
        <v>28.0</v>
      </c>
      <c r="K740" t="inlineStr">
        <is>
          <t>COMPLETED</t>
        </is>
      </c>
      <c r="L740" t="inlineStr">
        <is>
          <t>MARK_AS_COMPLETED</t>
        </is>
      </c>
      <c r="M740" t="inlineStr">
        <is>
          <t>Queue</t>
        </is>
      </c>
      <c r="N740" t="n">
        <v>2.0</v>
      </c>
      <c r="O740" s="1" t="n">
        <v>44810.76868055556</v>
      </c>
      <c r="P740" s="1" t="n">
        <v>44810.79087962963</v>
      </c>
      <c r="Q740" t="n">
        <v>1514.0</v>
      </c>
      <c r="R740" t="n">
        <v>404.0</v>
      </c>
      <c r="S740" t="b">
        <v>0</v>
      </c>
      <c r="T740" t="inlineStr">
        <is>
          <t>N/A</t>
        </is>
      </c>
      <c r="U740" t="b">
        <v>0</v>
      </c>
      <c r="V740" t="inlineStr">
        <is>
          <t>Shivani Narwade</t>
        </is>
      </c>
      <c r="W740" s="1" t="n">
        <v>44810.773993055554</v>
      </c>
      <c r="X740" t="n">
        <v>243.0</v>
      </c>
      <c r="Y740" t="n">
        <v>21.0</v>
      </c>
      <c r="Z740" t="n">
        <v>0.0</v>
      </c>
      <c r="AA740" t="n">
        <v>21.0</v>
      </c>
      <c r="AB740" t="n">
        <v>0.0</v>
      </c>
      <c r="AC740" t="n">
        <v>19.0</v>
      </c>
      <c r="AD740" t="n">
        <v>7.0</v>
      </c>
      <c r="AE740" t="n">
        <v>0.0</v>
      </c>
      <c r="AF740" t="n">
        <v>0.0</v>
      </c>
      <c r="AG740" t="n">
        <v>0.0</v>
      </c>
      <c r="AH740" t="inlineStr">
        <is>
          <t>Vikash Suryakanth Parmar</t>
        </is>
      </c>
      <c r="AI740" s="1" t="n">
        <v>44810.79087962963</v>
      </c>
      <c r="AJ740" t="n">
        <v>161.0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7.0</v>
      </c>
      <c r="AQ740" t="n">
        <v>0.0</v>
      </c>
      <c r="AR740" t="n">
        <v>0.0</v>
      </c>
      <c r="AS740" t="n">
        <v>0.0</v>
      </c>
      <c r="AT740" t="inlineStr">
        <is>
          <t>N/A</t>
        </is>
      </c>
      <c r="AU740" t="inlineStr">
        <is>
          <t>N/A</t>
        </is>
      </c>
      <c r="AV740" t="inlineStr">
        <is>
          <t>N/A</t>
        </is>
      </c>
      <c r="AW740" t="inlineStr">
        <is>
          <t>N/A</t>
        </is>
      </c>
      <c r="AX740" t="inlineStr">
        <is>
          <t>N/A</t>
        </is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  <c r="BF740" t="inlineStr">
        <is>
          <t>06-09-2022</t>
        </is>
      </c>
      <c r="BG740" t="n">
        <v>31.0</v>
      </c>
      <c r="BH740" t="inlineStr">
        <is>
          <t>NO</t>
        </is>
      </c>
    </row>
    <row r="741">
      <c r="A741" t="inlineStr">
        <is>
          <t>WI22097401</t>
        </is>
      </c>
      <c r="B741" t="inlineStr">
        <is>
          <t>DATA_VALIDATION</t>
        </is>
      </c>
      <c r="C741" t="inlineStr">
        <is>
          <t>201330008464</t>
        </is>
      </c>
      <c r="D741" t="inlineStr">
        <is>
          <t>Folder</t>
        </is>
      </c>
      <c r="E741" s="2">
        <f>HYPERLINK("capsilon://?command=openfolder&amp;siteaddress=FAM.docvelocity-na8.net&amp;folderid=FXA87AB50D-D329-AAD8-CE7D-D1F467E88C18","FX22088467")</f>
        <v>0.0</v>
      </c>
      <c r="F741" t="inlineStr">
        <is>
          <t/>
        </is>
      </c>
      <c r="G741" t="inlineStr">
        <is>
          <t/>
        </is>
      </c>
      <c r="H741" t="inlineStr">
        <is>
          <t>Mailitem</t>
        </is>
      </c>
      <c r="I741" t="inlineStr">
        <is>
          <t>MI220960459</t>
        </is>
      </c>
      <c r="J741" t="n">
        <v>28.0</v>
      </c>
      <c r="K741" t="inlineStr">
        <is>
          <t>COMPLETED</t>
        </is>
      </c>
      <c r="L741" t="inlineStr">
        <is>
          <t>MARK_AS_COMPLETED</t>
        </is>
      </c>
      <c r="M741" t="inlineStr">
        <is>
          <t>Queue</t>
        </is>
      </c>
      <c r="N741" t="n">
        <v>2.0</v>
      </c>
      <c r="O741" s="1" t="n">
        <v>44810.76918981481</v>
      </c>
      <c r="P741" s="1" t="n">
        <v>44810.79355324074</v>
      </c>
      <c r="Q741" t="n">
        <v>1634.0</v>
      </c>
      <c r="R741" t="n">
        <v>471.0</v>
      </c>
      <c r="S741" t="b">
        <v>0</v>
      </c>
      <c r="T741" t="inlineStr">
        <is>
          <t>N/A</t>
        </is>
      </c>
      <c r="U741" t="b">
        <v>0</v>
      </c>
      <c r="V741" t="inlineStr">
        <is>
          <t>Shivani Narwade</t>
        </is>
      </c>
      <c r="W741" s="1" t="n">
        <v>44810.77678240741</v>
      </c>
      <c r="X741" t="n">
        <v>241.0</v>
      </c>
      <c r="Y741" t="n">
        <v>21.0</v>
      </c>
      <c r="Z741" t="n">
        <v>0.0</v>
      </c>
      <c r="AA741" t="n">
        <v>21.0</v>
      </c>
      <c r="AB741" t="n">
        <v>0.0</v>
      </c>
      <c r="AC741" t="n">
        <v>10.0</v>
      </c>
      <c r="AD741" t="n">
        <v>7.0</v>
      </c>
      <c r="AE741" t="n">
        <v>0.0</v>
      </c>
      <c r="AF741" t="n">
        <v>0.0</v>
      </c>
      <c r="AG741" t="n">
        <v>0.0</v>
      </c>
      <c r="AH741" t="inlineStr">
        <is>
          <t>Vikash Suryakanth Parmar</t>
        </is>
      </c>
      <c r="AI741" s="1" t="n">
        <v>44810.79355324074</v>
      </c>
      <c r="AJ741" t="n">
        <v>230.0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7.0</v>
      </c>
      <c r="AQ741" t="n">
        <v>0.0</v>
      </c>
      <c r="AR741" t="n">
        <v>0.0</v>
      </c>
      <c r="AS741" t="n">
        <v>0.0</v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N/A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  <c r="BF741" t="inlineStr">
        <is>
          <t>06-09-2022</t>
        </is>
      </c>
      <c r="BG741" t="n">
        <v>35.0</v>
      </c>
      <c r="BH741" t="inlineStr">
        <is>
          <t>NO</t>
        </is>
      </c>
    </row>
    <row r="742">
      <c r="A742" t="inlineStr">
        <is>
          <t>WI22097402</t>
        </is>
      </c>
      <c r="B742" t="inlineStr">
        <is>
          <t>DATA_VALIDATION</t>
        </is>
      </c>
      <c r="C742" t="inlineStr">
        <is>
          <t>201330008464</t>
        </is>
      </c>
      <c r="D742" t="inlineStr">
        <is>
          <t>Folder</t>
        </is>
      </c>
      <c r="E742" s="2">
        <f>HYPERLINK("capsilon://?command=openfolder&amp;siteaddress=FAM.docvelocity-na8.net&amp;folderid=FXA87AB50D-D329-AAD8-CE7D-D1F467E88C18","FX22088467")</f>
        <v>0.0</v>
      </c>
      <c r="F742" t="inlineStr">
        <is>
          <t/>
        </is>
      </c>
      <c r="G742" t="inlineStr">
        <is>
          <t/>
        </is>
      </c>
      <c r="H742" t="inlineStr">
        <is>
          <t>Mailitem</t>
        </is>
      </c>
      <c r="I742" t="inlineStr">
        <is>
          <t>MI220960463</t>
        </is>
      </c>
      <c r="J742" t="n">
        <v>28.0</v>
      </c>
      <c r="K742" t="inlineStr">
        <is>
          <t>COMPLETED</t>
        </is>
      </c>
      <c r="L742" t="inlineStr">
        <is>
          <t>MARK_AS_COMPLETED</t>
        </is>
      </c>
      <c r="M742" t="inlineStr">
        <is>
          <t>Queue</t>
        </is>
      </c>
      <c r="N742" t="n">
        <v>2.0</v>
      </c>
      <c r="O742" s="1" t="n">
        <v>44810.76930555556</v>
      </c>
      <c r="P742" s="1" t="n">
        <v>44810.80673611111</v>
      </c>
      <c r="Q742" t="n">
        <v>2628.0</v>
      </c>
      <c r="R742" t="n">
        <v>606.0</v>
      </c>
      <c r="S742" t="b">
        <v>0</v>
      </c>
      <c r="T742" t="inlineStr">
        <is>
          <t>N/A</t>
        </is>
      </c>
      <c r="U742" t="b">
        <v>0</v>
      </c>
      <c r="V742" t="inlineStr">
        <is>
          <t>Shivani Narwade</t>
        </is>
      </c>
      <c r="W742" s="1" t="n">
        <v>44810.794895833336</v>
      </c>
      <c r="X742" t="n">
        <v>487.0</v>
      </c>
      <c r="Y742" t="n">
        <v>21.0</v>
      </c>
      <c r="Z742" t="n">
        <v>0.0</v>
      </c>
      <c r="AA742" t="n">
        <v>21.0</v>
      </c>
      <c r="AB742" t="n">
        <v>0.0</v>
      </c>
      <c r="AC742" t="n">
        <v>20.0</v>
      </c>
      <c r="AD742" t="n">
        <v>7.0</v>
      </c>
      <c r="AE742" t="n">
        <v>0.0</v>
      </c>
      <c r="AF742" t="n">
        <v>0.0</v>
      </c>
      <c r="AG742" t="n">
        <v>0.0</v>
      </c>
      <c r="AH742" t="inlineStr">
        <is>
          <t>Sumit Jarhad</t>
        </is>
      </c>
      <c r="AI742" s="1" t="n">
        <v>44810.80673611111</v>
      </c>
      <c r="AJ742" t="n">
        <v>119.0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7.0</v>
      </c>
      <c r="AQ742" t="n">
        <v>0.0</v>
      </c>
      <c r="AR742" t="n">
        <v>0.0</v>
      </c>
      <c r="AS742" t="n">
        <v>0.0</v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N/A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  <c r="BF742" t="inlineStr">
        <is>
          <t>06-09-2022</t>
        </is>
      </c>
      <c r="BG742" t="n">
        <v>53.0</v>
      </c>
      <c r="BH742" t="inlineStr">
        <is>
          <t>NO</t>
        </is>
      </c>
    </row>
    <row r="743">
      <c r="A743" t="inlineStr">
        <is>
          <t>WI22097488</t>
        </is>
      </c>
      <c r="B743" t="inlineStr">
        <is>
          <t>DATA_VALIDATION</t>
        </is>
      </c>
      <c r="C743" t="inlineStr">
        <is>
          <t>201330008526</t>
        </is>
      </c>
      <c r="D743" t="inlineStr">
        <is>
          <t>Folder</t>
        </is>
      </c>
      <c r="E743" s="2">
        <f>HYPERLINK("capsilon://?command=openfolder&amp;siteaddress=FAM.docvelocity-na8.net&amp;folderid=FXBC72737C-5BC5-9EF4-D4A1-C9CB413C5E75","FX22091164")</f>
        <v>0.0</v>
      </c>
      <c r="F743" t="inlineStr">
        <is>
          <t/>
        </is>
      </c>
      <c r="G743" t="inlineStr">
        <is>
          <t/>
        </is>
      </c>
      <c r="H743" t="inlineStr">
        <is>
          <t>Mailitem</t>
        </is>
      </c>
      <c r="I743" t="inlineStr">
        <is>
          <t>MI220961675</t>
        </is>
      </c>
      <c r="J743" t="n">
        <v>340.0</v>
      </c>
      <c r="K743" t="inlineStr">
        <is>
          <t>COMPLETED</t>
        </is>
      </c>
      <c r="L743" t="inlineStr">
        <is>
          <t>MARK_AS_COMPLETED</t>
        </is>
      </c>
      <c r="M743" t="inlineStr">
        <is>
          <t>Queue</t>
        </is>
      </c>
      <c r="N743" t="n">
        <v>1.0</v>
      </c>
      <c r="O743" s="1" t="n">
        <v>44810.847337962965</v>
      </c>
      <c r="P743" s="1" t="n">
        <v>44810.86001157408</v>
      </c>
      <c r="Q743" t="n">
        <v>914.0</v>
      </c>
      <c r="R743" t="n">
        <v>181.0</v>
      </c>
      <c r="S743" t="b">
        <v>0</v>
      </c>
      <c r="T743" t="inlineStr">
        <is>
          <t>N/A</t>
        </is>
      </c>
      <c r="U743" t="b">
        <v>0</v>
      </c>
      <c r="V743" t="inlineStr">
        <is>
          <t>Kalyani Mane</t>
        </is>
      </c>
      <c r="W743" s="1" t="n">
        <v>44810.86001157408</v>
      </c>
      <c r="X743" t="n">
        <v>181.0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340.0</v>
      </c>
      <c r="AE743" t="n">
        <v>333.0</v>
      </c>
      <c r="AF743" t="n">
        <v>0.0</v>
      </c>
      <c r="AG743" t="n">
        <v>6.0</v>
      </c>
      <c r="AH743" t="inlineStr">
        <is>
          <t>N/A</t>
        </is>
      </c>
      <c r="AI743" t="inlineStr">
        <is>
          <t>N/A</t>
        </is>
      </c>
      <c r="AJ743" t="inlineStr">
        <is>
          <t>N/A</t>
        </is>
      </c>
      <c r="AK743" t="inlineStr">
        <is>
          <t>N/A</t>
        </is>
      </c>
      <c r="AL743" t="inlineStr">
        <is>
          <t>N/A</t>
        </is>
      </c>
      <c r="AM743" t="inlineStr">
        <is>
          <t>N/A</t>
        </is>
      </c>
      <c r="AN743" t="inlineStr">
        <is>
          <t>N/A</t>
        </is>
      </c>
      <c r="AO743" t="inlineStr">
        <is>
          <t>N/A</t>
        </is>
      </c>
      <c r="AP743" t="inlineStr">
        <is>
          <t>N/A</t>
        </is>
      </c>
      <c r="AQ743" t="inlineStr">
        <is>
          <t>N/A</t>
        </is>
      </c>
      <c r="AR743" t="inlineStr">
        <is>
          <t>N/A</t>
        </is>
      </c>
      <c r="AS743" t="inlineStr">
        <is>
          <t>N/A</t>
        </is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  <c r="BF743" t="inlineStr">
        <is>
          <t>06-09-2022</t>
        </is>
      </c>
      <c r="BG743" t="n">
        <v>18.0</v>
      </c>
      <c r="BH743" t="inlineStr">
        <is>
          <t>NO</t>
        </is>
      </c>
    </row>
    <row r="744">
      <c r="A744" t="inlineStr">
        <is>
          <t>WI22097498</t>
        </is>
      </c>
      <c r="B744" t="inlineStr">
        <is>
          <t>DATA_VALIDATION</t>
        </is>
      </c>
      <c r="C744" t="inlineStr">
        <is>
          <t>201330008526</t>
        </is>
      </c>
      <c r="D744" t="inlineStr">
        <is>
          <t>Folder</t>
        </is>
      </c>
      <c r="E744" s="2">
        <f>HYPERLINK("capsilon://?command=openfolder&amp;siteaddress=FAM.docvelocity-na8.net&amp;folderid=FXBC72737C-5BC5-9EF4-D4A1-C9CB413C5E75","FX22091164")</f>
        <v>0.0</v>
      </c>
      <c r="F744" t="inlineStr">
        <is>
          <t/>
        </is>
      </c>
      <c r="G744" t="inlineStr">
        <is>
          <t/>
        </is>
      </c>
      <c r="H744" t="inlineStr">
        <is>
          <t>Mailitem</t>
        </is>
      </c>
      <c r="I744" t="inlineStr">
        <is>
          <t>MI220961675</t>
        </is>
      </c>
      <c r="J744" t="n">
        <v>444.0</v>
      </c>
      <c r="K744" t="inlineStr">
        <is>
          <t>COMPLETED</t>
        </is>
      </c>
      <c r="L744" t="inlineStr">
        <is>
          <t>MARK_AS_COMPLETED</t>
        </is>
      </c>
      <c r="M744" t="inlineStr">
        <is>
          <t>Queue</t>
        </is>
      </c>
      <c r="N744" t="n">
        <v>2.0</v>
      </c>
      <c r="O744" s="1" t="n">
        <v>44810.8615162037</v>
      </c>
      <c r="P744" s="1" t="n">
        <v>44810.924722222226</v>
      </c>
      <c r="Q744" t="n">
        <v>1846.0</v>
      </c>
      <c r="R744" t="n">
        <v>3615.0</v>
      </c>
      <c r="S744" t="b">
        <v>0</v>
      </c>
      <c r="T744" t="inlineStr">
        <is>
          <t>N/A</t>
        </is>
      </c>
      <c r="U744" t="b">
        <v>1</v>
      </c>
      <c r="V744" t="inlineStr">
        <is>
          <t>Kalyani Mane</t>
        </is>
      </c>
      <c r="W744" s="1" t="n">
        <v>44810.90070601852</v>
      </c>
      <c r="X744" t="n">
        <v>2378.0</v>
      </c>
      <c r="Y744" t="n">
        <v>312.0</v>
      </c>
      <c r="Z744" t="n">
        <v>0.0</v>
      </c>
      <c r="AA744" t="n">
        <v>312.0</v>
      </c>
      <c r="AB744" t="n">
        <v>6.0</v>
      </c>
      <c r="AC744" t="n">
        <v>24.0</v>
      </c>
      <c r="AD744" t="n">
        <v>132.0</v>
      </c>
      <c r="AE744" t="n">
        <v>0.0</v>
      </c>
      <c r="AF744" t="n">
        <v>0.0</v>
      </c>
      <c r="AG744" t="n">
        <v>0.0</v>
      </c>
      <c r="AH744" t="inlineStr">
        <is>
          <t>Sanjana Uttekar</t>
        </is>
      </c>
      <c r="AI744" s="1" t="n">
        <v>44810.924722222226</v>
      </c>
      <c r="AJ744" t="n">
        <v>1237.0</v>
      </c>
      <c r="AK744" t="n">
        <v>2.0</v>
      </c>
      <c r="AL744" t="n">
        <v>0.0</v>
      </c>
      <c r="AM744" t="n">
        <v>2.0</v>
      </c>
      <c r="AN744" t="n">
        <v>0.0</v>
      </c>
      <c r="AO744" t="n">
        <v>2.0</v>
      </c>
      <c r="AP744" t="n">
        <v>130.0</v>
      </c>
      <c r="AQ744" t="n">
        <v>0.0</v>
      </c>
      <c r="AR744" t="n">
        <v>0.0</v>
      </c>
      <c r="AS744" t="n">
        <v>0.0</v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N/A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  <c r="BF744" t="inlineStr">
        <is>
          <t>06-09-2022</t>
        </is>
      </c>
      <c r="BG744" t="n">
        <v>91.0</v>
      </c>
      <c r="BH744" t="inlineStr">
        <is>
          <t>NO</t>
        </is>
      </c>
    </row>
    <row r="745">
      <c r="A745" t="inlineStr">
        <is>
          <t>WI22097520</t>
        </is>
      </c>
      <c r="B745" t="inlineStr">
        <is>
          <t>DATA_VALIDATION</t>
        </is>
      </c>
      <c r="C745" t="inlineStr">
        <is>
          <t>201340001190</t>
        </is>
      </c>
      <c r="D745" t="inlineStr">
        <is>
          <t>Folder</t>
        </is>
      </c>
      <c r="E745" s="2">
        <f>HYPERLINK("capsilon://?command=openfolder&amp;siteaddress=FAM.docvelocity-na8.net&amp;folderid=FX12398F6B-C035-1951-C3DA-16ED18951935","FX2209439")</f>
        <v>0.0</v>
      </c>
      <c r="F745" t="inlineStr">
        <is>
          <t/>
        </is>
      </c>
      <c r="G745" t="inlineStr">
        <is>
          <t/>
        </is>
      </c>
      <c r="H745" t="inlineStr">
        <is>
          <t>Mailitem</t>
        </is>
      </c>
      <c r="I745" t="inlineStr">
        <is>
          <t>MI220962104</t>
        </is>
      </c>
      <c r="J745" t="n">
        <v>126.0</v>
      </c>
      <c r="K745" t="inlineStr">
        <is>
          <t>COMPLETED</t>
        </is>
      </c>
      <c r="L745" t="inlineStr">
        <is>
          <t>MARK_AS_COMPLETED</t>
        </is>
      </c>
      <c r="M745" t="inlineStr">
        <is>
          <t>Queue</t>
        </is>
      </c>
      <c r="N745" t="n">
        <v>1.0</v>
      </c>
      <c r="O745" s="1" t="n">
        <v>44810.9146875</v>
      </c>
      <c r="P745" s="1" t="n">
        <v>44810.93005787037</v>
      </c>
      <c r="Q745" t="n">
        <v>1125.0</v>
      </c>
      <c r="R745" t="n">
        <v>203.0</v>
      </c>
      <c r="S745" t="b">
        <v>0</v>
      </c>
      <c r="T745" t="inlineStr">
        <is>
          <t>N/A</t>
        </is>
      </c>
      <c r="U745" t="b">
        <v>0</v>
      </c>
      <c r="V745" t="inlineStr">
        <is>
          <t>Kalyani Mane</t>
        </is>
      </c>
      <c r="W745" s="1" t="n">
        <v>44810.93005787037</v>
      </c>
      <c r="X745" t="n">
        <v>203.0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126.0</v>
      </c>
      <c r="AE745" t="n">
        <v>118.0</v>
      </c>
      <c r="AF745" t="n">
        <v>0.0</v>
      </c>
      <c r="AG745" t="n">
        <v>3.0</v>
      </c>
      <c r="AH745" t="inlineStr">
        <is>
          <t>N/A</t>
        </is>
      </c>
      <c r="AI745" t="inlineStr">
        <is>
          <t>N/A</t>
        </is>
      </c>
      <c r="AJ745" t="inlineStr">
        <is>
          <t>N/A</t>
        </is>
      </c>
      <c r="AK745" t="inlineStr">
        <is>
          <t>N/A</t>
        </is>
      </c>
      <c r="AL745" t="inlineStr">
        <is>
          <t>N/A</t>
        </is>
      </c>
      <c r="AM745" t="inlineStr">
        <is>
          <t>N/A</t>
        </is>
      </c>
      <c r="AN745" t="inlineStr">
        <is>
          <t>N/A</t>
        </is>
      </c>
      <c r="AO745" t="inlineStr">
        <is>
          <t>N/A</t>
        </is>
      </c>
      <c r="AP745" t="inlineStr">
        <is>
          <t>N/A</t>
        </is>
      </c>
      <c r="AQ745" t="inlineStr">
        <is>
          <t>N/A</t>
        </is>
      </c>
      <c r="AR745" t="inlineStr">
        <is>
          <t>N/A</t>
        </is>
      </c>
      <c r="AS745" t="inlineStr">
        <is>
          <t>N/A</t>
        </is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N/A</t>
        </is>
      </c>
      <c r="BF745" t="inlineStr">
        <is>
          <t>06-09-2022</t>
        </is>
      </c>
      <c r="BG745" t="n">
        <v>22.0</v>
      </c>
      <c r="BH745" t="inlineStr">
        <is>
          <t>NO</t>
        </is>
      </c>
    </row>
    <row r="746">
      <c r="A746" t="inlineStr">
        <is>
          <t>WI22097544</t>
        </is>
      </c>
      <c r="B746" t="inlineStr">
        <is>
          <t>DATA_VALIDATION</t>
        </is>
      </c>
      <c r="C746" t="inlineStr">
        <is>
          <t>201340001190</t>
        </is>
      </c>
      <c r="D746" t="inlineStr">
        <is>
          <t>Folder</t>
        </is>
      </c>
      <c r="E746" s="2">
        <f>HYPERLINK("capsilon://?command=openfolder&amp;siteaddress=FAM.docvelocity-na8.net&amp;folderid=FX12398F6B-C035-1951-C3DA-16ED18951935","FX2209439")</f>
        <v>0.0</v>
      </c>
      <c r="F746" t="inlineStr">
        <is>
          <t/>
        </is>
      </c>
      <c r="G746" t="inlineStr">
        <is>
          <t/>
        </is>
      </c>
      <c r="H746" t="inlineStr">
        <is>
          <t>Mailitem</t>
        </is>
      </c>
      <c r="I746" t="inlineStr">
        <is>
          <t>MI220962104</t>
        </is>
      </c>
      <c r="J746" t="n">
        <v>153.0</v>
      </c>
      <c r="K746" t="inlineStr">
        <is>
          <t>COMPLETED</t>
        </is>
      </c>
      <c r="L746" t="inlineStr">
        <is>
          <t>MARK_AS_COMPLETED</t>
        </is>
      </c>
      <c r="M746" t="inlineStr">
        <is>
          <t>Queue</t>
        </is>
      </c>
      <c r="N746" t="n">
        <v>2.0</v>
      </c>
      <c r="O746" s="1" t="n">
        <v>44810.93146990741</v>
      </c>
      <c r="P746" s="1" t="n">
        <v>44810.98484953704</v>
      </c>
      <c r="Q746" t="n">
        <v>4011.0</v>
      </c>
      <c r="R746" t="n">
        <v>601.0</v>
      </c>
      <c r="S746" t="b">
        <v>0</v>
      </c>
      <c r="T746" t="inlineStr">
        <is>
          <t>N/A</t>
        </is>
      </c>
      <c r="U746" t="b">
        <v>1</v>
      </c>
      <c r="V746" t="inlineStr">
        <is>
          <t>Kalyani Mane</t>
        </is>
      </c>
      <c r="W746" s="1" t="n">
        <v>44810.973645833335</v>
      </c>
      <c r="X746" t="n">
        <v>390.0</v>
      </c>
      <c r="Y746" t="n">
        <v>139.0</v>
      </c>
      <c r="Z746" t="n">
        <v>0.0</v>
      </c>
      <c r="AA746" t="n">
        <v>139.0</v>
      </c>
      <c r="AB746" t="n">
        <v>0.0</v>
      </c>
      <c r="AC746" t="n">
        <v>1.0</v>
      </c>
      <c r="AD746" t="n">
        <v>14.0</v>
      </c>
      <c r="AE746" t="n">
        <v>0.0</v>
      </c>
      <c r="AF746" t="n">
        <v>0.0</v>
      </c>
      <c r="AG746" t="n">
        <v>0.0</v>
      </c>
      <c r="AH746" t="inlineStr">
        <is>
          <t>Vikash Suryakanth Parmar</t>
        </is>
      </c>
      <c r="AI746" s="1" t="n">
        <v>44810.98484953704</v>
      </c>
      <c r="AJ746" t="n">
        <v>211.0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14.0</v>
      </c>
      <c r="AQ746" t="n">
        <v>0.0</v>
      </c>
      <c r="AR746" t="n">
        <v>0.0</v>
      </c>
      <c r="AS746" t="n">
        <v>0.0</v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  <c r="BF746" t="inlineStr">
        <is>
          <t>06-09-2022</t>
        </is>
      </c>
      <c r="BG746" t="n">
        <v>76.0</v>
      </c>
      <c r="BH746" t="inlineStr">
        <is>
          <t>NO</t>
        </is>
      </c>
    </row>
    <row r="747">
      <c r="A747" t="inlineStr">
        <is>
          <t>WI22097944</t>
        </is>
      </c>
      <c r="B747" t="inlineStr">
        <is>
          <t>DATA_VALIDATION</t>
        </is>
      </c>
      <c r="C747" t="inlineStr">
        <is>
          <t>201330008516</t>
        </is>
      </c>
      <c r="D747" t="inlineStr">
        <is>
          <t>Folder</t>
        </is>
      </c>
      <c r="E747" s="2">
        <f>HYPERLINK("capsilon://?command=openfolder&amp;siteaddress=FAM.docvelocity-na8.net&amp;folderid=FXEA5CF63F-9F0B-BF12-FB0E-5C109359A157","FX2209944")</f>
        <v>0.0</v>
      </c>
      <c r="F747" t="inlineStr">
        <is>
          <t/>
        </is>
      </c>
      <c r="G747" t="inlineStr">
        <is>
          <t/>
        </is>
      </c>
      <c r="H747" t="inlineStr">
        <is>
          <t>Mailitem</t>
        </is>
      </c>
      <c r="I747" t="inlineStr">
        <is>
          <t>MI220965020</t>
        </is>
      </c>
      <c r="J747" t="n">
        <v>28.0</v>
      </c>
      <c r="K747" t="inlineStr">
        <is>
          <t>COMPLETED</t>
        </is>
      </c>
      <c r="L747" t="inlineStr">
        <is>
          <t>MARK_AS_COMPLETED</t>
        </is>
      </c>
      <c r="M747" t="inlineStr">
        <is>
          <t>Queue</t>
        </is>
      </c>
      <c r="N747" t="n">
        <v>2.0</v>
      </c>
      <c r="O747" s="1" t="n">
        <v>44811.41538194445</v>
      </c>
      <c r="P747" s="1" t="n">
        <v>44811.43162037037</v>
      </c>
      <c r="Q747" t="n">
        <v>1036.0</v>
      </c>
      <c r="R747" t="n">
        <v>367.0</v>
      </c>
      <c r="S747" t="b">
        <v>0</v>
      </c>
      <c r="T747" t="inlineStr">
        <is>
          <t>N/A</t>
        </is>
      </c>
      <c r="U747" t="b">
        <v>0</v>
      </c>
      <c r="V747" t="inlineStr">
        <is>
          <t>Prajwal Kendre</t>
        </is>
      </c>
      <c r="W747" s="1" t="n">
        <v>44811.42292824074</v>
      </c>
      <c r="X747" t="n">
        <v>214.0</v>
      </c>
      <c r="Y747" t="n">
        <v>21.0</v>
      </c>
      <c r="Z747" t="n">
        <v>0.0</v>
      </c>
      <c r="AA747" t="n">
        <v>21.0</v>
      </c>
      <c r="AB747" t="n">
        <v>0.0</v>
      </c>
      <c r="AC747" t="n">
        <v>0.0</v>
      </c>
      <c r="AD747" t="n">
        <v>7.0</v>
      </c>
      <c r="AE747" t="n">
        <v>0.0</v>
      </c>
      <c r="AF747" t="n">
        <v>0.0</v>
      </c>
      <c r="AG747" t="n">
        <v>0.0</v>
      </c>
      <c r="AH747" t="inlineStr">
        <is>
          <t>Sangeeta Kumari</t>
        </is>
      </c>
      <c r="AI747" s="1" t="n">
        <v>44811.43162037037</v>
      </c>
      <c r="AJ747" t="n">
        <v>153.0</v>
      </c>
      <c r="AK747" t="n">
        <v>1.0</v>
      </c>
      <c r="AL747" t="n">
        <v>0.0</v>
      </c>
      <c r="AM747" t="n">
        <v>1.0</v>
      </c>
      <c r="AN747" t="n">
        <v>0.0</v>
      </c>
      <c r="AO747" t="n">
        <v>0.0</v>
      </c>
      <c r="AP747" t="n">
        <v>6.0</v>
      </c>
      <c r="AQ747" t="n">
        <v>0.0</v>
      </c>
      <c r="AR747" t="n">
        <v>0.0</v>
      </c>
      <c r="AS747" t="n">
        <v>0.0</v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  <c r="BF747" t="inlineStr">
        <is>
          <t>07-09-2022</t>
        </is>
      </c>
      <c r="BG747" t="n">
        <v>23.0</v>
      </c>
      <c r="BH747" t="inlineStr">
        <is>
          <t>NO</t>
        </is>
      </c>
    </row>
    <row r="748">
      <c r="A748" t="inlineStr">
        <is>
          <t>WI22097945</t>
        </is>
      </c>
      <c r="B748" t="inlineStr">
        <is>
          <t>DATA_VALIDATION</t>
        </is>
      </c>
      <c r="C748" t="inlineStr">
        <is>
          <t>201330008516</t>
        </is>
      </c>
      <c r="D748" t="inlineStr">
        <is>
          <t>Folder</t>
        </is>
      </c>
      <c r="E748" s="2">
        <f>HYPERLINK("capsilon://?command=openfolder&amp;siteaddress=FAM.docvelocity-na8.net&amp;folderid=FXEA5CF63F-9F0B-BF12-FB0E-5C109359A157","FX2209944")</f>
        <v>0.0</v>
      </c>
      <c r="F748" t="inlineStr">
        <is>
          <t/>
        </is>
      </c>
      <c r="G748" t="inlineStr">
        <is>
          <t/>
        </is>
      </c>
      <c r="H748" t="inlineStr">
        <is>
          <t>Mailitem</t>
        </is>
      </c>
      <c r="I748" t="inlineStr">
        <is>
          <t>MI220965026</t>
        </is>
      </c>
      <c r="J748" t="n">
        <v>28.0</v>
      </c>
      <c r="K748" t="inlineStr">
        <is>
          <t>COMPLETED</t>
        </is>
      </c>
      <c r="L748" t="inlineStr">
        <is>
          <t>MARK_AS_COMPLETED</t>
        </is>
      </c>
      <c r="M748" t="inlineStr">
        <is>
          <t>Queue</t>
        </is>
      </c>
      <c r="N748" t="n">
        <v>2.0</v>
      </c>
      <c r="O748" s="1" t="n">
        <v>44811.4155787037</v>
      </c>
      <c r="P748" s="1" t="n">
        <v>44811.433275462965</v>
      </c>
      <c r="Q748" t="n">
        <v>1210.0</v>
      </c>
      <c r="R748" t="n">
        <v>319.0</v>
      </c>
      <c r="S748" t="b">
        <v>0</v>
      </c>
      <c r="T748" t="inlineStr">
        <is>
          <t>N/A</t>
        </is>
      </c>
      <c r="U748" t="b">
        <v>0</v>
      </c>
      <c r="V748" t="inlineStr">
        <is>
          <t>Prajwal Kendre</t>
        </is>
      </c>
      <c r="W748" s="1" t="n">
        <v>44811.424988425926</v>
      </c>
      <c r="X748" t="n">
        <v>177.0</v>
      </c>
      <c r="Y748" t="n">
        <v>21.0</v>
      </c>
      <c r="Z748" t="n">
        <v>0.0</v>
      </c>
      <c r="AA748" t="n">
        <v>21.0</v>
      </c>
      <c r="AB748" t="n">
        <v>0.0</v>
      </c>
      <c r="AC748" t="n">
        <v>2.0</v>
      </c>
      <c r="AD748" t="n">
        <v>7.0</v>
      </c>
      <c r="AE748" t="n">
        <v>0.0</v>
      </c>
      <c r="AF748" t="n">
        <v>0.0</v>
      </c>
      <c r="AG748" t="n">
        <v>0.0</v>
      </c>
      <c r="AH748" t="inlineStr">
        <is>
          <t>Sangeeta Kumari</t>
        </is>
      </c>
      <c r="AI748" s="1" t="n">
        <v>44811.433275462965</v>
      </c>
      <c r="AJ748" t="n">
        <v>142.0</v>
      </c>
      <c r="AK748" t="n">
        <v>1.0</v>
      </c>
      <c r="AL748" t="n">
        <v>0.0</v>
      </c>
      <c r="AM748" t="n">
        <v>1.0</v>
      </c>
      <c r="AN748" t="n">
        <v>0.0</v>
      </c>
      <c r="AO748" t="n">
        <v>0.0</v>
      </c>
      <c r="AP748" t="n">
        <v>6.0</v>
      </c>
      <c r="AQ748" t="n">
        <v>0.0</v>
      </c>
      <c r="AR748" t="n">
        <v>0.0</v>
      </c>
      <c r="AS748" t="n">
        <v>0.0</v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  <c r="BF748" t="inlineStr">
        <is>
          <t>07-09-2022</t>
        </is>
      </c>
      <c r="BG748" t="n">
        <v>25.0</v>
      </c>
      <c r="BH748" t="inlineStr">
        <is>
          <t>NO</t>
        </is>
      </c>
    </row>
    <row r="749">
      <c r="A749" t="inlineStr">
        <is>
          <t>WI22097946</t>
        </is>
      </c>
      <c r="B749" t="inlineStr">
        <is>
          <t>DATA_VALIDATION</t>
        </is>
      </c>
      <c r="C749" t="inlineStr">
        <is>
          <t>201330008516</t>
        </is>
      </c>
      <c r="D749" t="inlineStr">
        <is>
          <t>Folder</t>
        </is>
      </c>
      <c r="E749" s="2">
        <f>HYPERLINK("capsilon://?command=openfolder&amp;siteaddress=FAM.docvelocity-na8.net&amp;folderid=FXEA5CF63F-9F0B-BF12-FB0E-5C109359A157","FX2209944")</f>
        <v>0.0</v>
      </c>
      <c r="F749" t="inlineStr">
        <is>
          <t/>
        </is>
      </c>
      <c r="G749" t="inlineStr">
        <is>
          <t/>
        </is>
      </c>
      <c r="H749" t="inlineStr">
        <is>
          <t>Mailitem</t>
        </is>
      </c>
      <c r="I749" t="inlineStr">
        <is>
          <t>MI220965027</t>
        </is>
      </c>
      <c r="J749" t="n">
        <v>49.0</v>
      </c>
      <c r="K749" t="inlineStr">
        <is>
          <t>COMPLETED</t>
        </is>
      </c>
      <c r="L749" t="inlineStr">
        <is>
          <t>MARK_AS_COMPLETED</t>
        </is>
      </c>
      <c r="M749" t="inlineStr">
        <is>
          <t>Queue</t>
        </is>
      </c>
      <c r="N749" t="n">
        <v>2.0</v>
      </c>
      <c r="O749" s="1" t="n">
        <v>44811.41569444445</v>
      </c>
      <c r="P749" s="1" t="n">
        <v>44811.437060185184</v>
      </c>
      <c r="Q749" t="n">
        <v>1010.0</v>
      </c>
      <c r="R749" t="n">
        <v>836.0</v>
      </c>
      <c r="S749" t="b">
        <v>0</v>
      </c>
      <c r="T749" t="inlineStr">
        <is>
          <t>N/A</t>
        </is>
      </c>
      <c r="U749" t="b">
        <v>0</v>
      </c>
      <c r="V749" t="inlineStr">
        <is>
          <t>Prajwal Kendre</t>
        </is>
      </c>
      <c r="W749" s="1" t="n">
        <v>44811.43090277778</v>
      </c>
      <c r="X749" t="n">
        <v>510.0</v>
      </c>
      <c r="Y749" t="n">
        <v>49.0</v>
      </c>
      <c r="Z749" t="n">
        <v>0.0</v>
      </c>
      <c r="AA749" t="n">
        <v>49.0</v>
      </c>
      <c r="AB749" t="n">
        <v>0.0</v>
      </c>
      <c r="AC749" t="n">
        <v>5.0</v>
      </c>
      <c r="AD749" t="n">
        <v>0.0</v>
      </c>
      <c r="AE749" t="n">
        <v>0.0</v>
      </c>
      <c r="AF749" t="n">
        <v>0.0</v>
      </c>
      <c r="AG749" t="n">
        <v>0.0</v>
      </c>
      <c r="AH749" t="inlineStr">
        <is>
          <t>Sangeeta Kumari</t>
        </is>
      </c>
      <c r="AI749" s="1" t="n">
        <v>44811.437060185184</v>
      </c>
      <c r="AJ749" t="n">
        <v>326.0</v>
      </c>
      <c r="AK749" t="n">
        <v>1.0</v>
      </c>
      <c r="AL749" t="n">
        <v>0.0</v>
      </c>
      <c r="AM749" t="n">
        <v>1.0</v>
      </c>
      <c r="AN749" t="n">
        <v>0.0</v>
      </c>
      <c r="AO749" t="n">
        <v>0.0</v>
      </c>
      <c r="AP749" t="n">
        <v>-1.0</v>
      </c>
      <c r="AQ749" t="n">
        <v>0.0</v>
      </c>
      <c r="AR749" t="n">
        <v>0.0</v>
      </c>
      <c r="AS749" t="n">
        <v>0.0</v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  <c r="BF749" t="inlineStr">
        <is>
          <t>07-09-2022</t>
        </is>
      </c>
      <c r="BG749" t="n">
        <v>30.0</v>
      </c>
      <c r="BH749" t="inlineStr">
        <is>
          <t>NO</t>
        </is>
      </c>
    </row>
    <row r="750">
      <c r="A750" t="inlineStr">
        <is>
          <t>WI22097947</t>
        </is>
      </c>
      <c r="B750" t="inlineStr">
        <is>
          <t>DATA_VALIDATION</t>
        </is>
      </c>
      <c r="C750" t="inlineStr">
        <is>
          <t>201330008516</t>
        </is>
      </c>
      <c r="D750" t="inlineStr">
        <is>
          <t>Folder</t>
        </is>
      </c>
      <c r="E750" s="2">
        <f>HYPERLINK("capsilon://?command=openfolder&amp;siteaddress=FAM.docvelocity-na8.net&amp;folderid=FXEA5CF63F-9F0B-BF12-FB0E-5C109359A157","FX2209944")</f>
        <v>0.0</v>
      </c>
      <c r="F750" t="inlineStr">
        <is>
          <t/>
        </is>
      </c>
      <c r="G750" t="inlineStr">
        <is>
          <t/>
        </is>
      </c>
      <c r="H750" t="inlineStr">
        <is>
          <t>Mailitem</t>
        </is>
      </c>
      <c r="I750" t="inlineStr">
        <is>
          <t>MI220965028</t>
        </is>
      </c>
      <c r="J750" t="n">
        <v>49.0</v>
      </c>
      <c r="K750" t="inlineStr">
        <is>
          <t>COMPLETED</t>
        </is>
      </c>
      <c r="L750" t="inlineStr">
        <is>
          <t>MARK_AS_COMPLETED</t>
        </is>
      </c>
      <c r="M750" t="inlineStr">
        <is>
          <t>Queue</t>
        </is>
      </c>
      <c r="N750" t="n">
        <v>2.0</v>
      </c>
      <c r="O750" s="1" t="n">
        <v>44811.415810185186</v>
      </c>
      <c r="P750" s="1" t="n">
        <v>44811.43929398148</v>
      </c>
      <c r="Q750" t="n">
        <v>1699.0</v>
      </c>
      <c r="R750" t="n">
        <v>330.0</v>
      </c>
      <c r="S750" t="b">
        <v>0</v>
      </c>
      <c r="T750" t="inlineStr">
        <is>
          <t>N/A</t>
        </is>
      </c>
      <c r="U750" t="b">
        <v>0</v>
      </c>
      <c r="V750" t="inlineStr">
        <is>
          <t>Prajwal Kendre</t>
        </is>
      </c>
      <c r="W750" s="1" t="n">
        <v>44811.43251157407</v>
      </c>
      <c r="X750" t="n">
        <v>138.0</v>
      </c>
      <c r="Y750" t="n">
        <v>49.0</v>
      </c>
      <c r="Z750" t="n">
        <v>0.0</v>
      </c>
      <c r="AA750" t="n">
        <v>49.0</v>
      </c>
      <c r="AB750" t="n">
        <v>0.0</v>
      </c>
      <c r="AC750" t="n">
        <v>5.0</v>
      </c>
      <c r="AD750" t="n">
        <v>0.0</v>
      </c>
      <c r="AE750" t="n">
        <v>0.0</v>
      </c>
      <c r="AF750" t="n">
        <v>0.0</v>
      </c>
      <c r="AG750" t="n">
        <v>0.0</v>
      </c>
      <c r="AH750" t="inlineStr">
        <is>
          <t>Sangeeta Kumari</t>
        </is>
      </c>
      <c r="AI750" s="1" t="n">
        <v>44811.43929398148</v>
      </c>
      <c r="AJ750" t="n">
        <v>192.0</v>
      </c>
      <c r="AK750" t="n">
        <v>1.0</v>
      </c>
      <c r="AL750" t="n">
        <v>0.0</v>
      </c>
      <c r="AM750" t="n">
        <v>1.0</v>
      </c>
      <c r="AN750" t="n">
        <v>0.0</v>
      </c>
      <c r="AO750" t="n">
        <v>0.0</v>
      </c>
      <c r="AP750" t="n">
        <v>-1.0</v>
      </c>
      <c r="AQ750" t="n">
        <v>0.0</v>
      </c>
      <c r="AR750" t="n">
        <v>0.0</v>
      </c>
      <c r="AS750" t="n">
        <v>0.0</v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N/A</t>
        </is>
      </c>
      <c r="BD750" t="inlineStr">
        <is>
          <t>N/A</t>
        </is>
      </c>
      <c r="BE750" t="inlineStr">
        <is>
          <t>N/A</t>
        </is>
      </c>
      <c r="BF750" t="inlineStr">
        <is>
          <t>07-09-2022</t>
        </is>
      </c>
      <c r="BG750" t="n">
        <v>33.0</v>
      </c>
      <c r="BH750" t="inlineStr">
        <is>
          <t>NO</t>
        </is>
      </c>
    </row>
    <row r="751">
      <c r="A751" t="inlineStr">
        <is>
          <t>WI22097953</t>
        </is>
      </c>
      <c r="B751" t="inlineStr">
        <is>
          <t>DATA_VALIDATION</t>
        </is>
      </c>
      <c r="C751" t="inlineStr">
        <is>
          <t>201300025190</t>
        </is>
      </c>
      <c r="D751" t="inlineStr">
        <is>
          <t>Folder</t>
        </is>
      </c>
      <c r="E751" s="2">
        <f>HYPERLINK("capsilon://?command=openfolder&amp;siteaddress=FAM.docvelocity-na8.net&amp;folderid=FX06B85C2F-2D18-3377-64C4-BBECDCF30EE5","FX2209666")</f>
        <v>0.0</v>
      </c>
      <c r="F751" t="inlineStr">
        <is>
          <t/>
        </is>
      </c>
      <c r="G751" t="inlineStr">
        <is>
          <t/>
        </is>
      </c>
      <c r="H751" t="inlineStr">
        <is>
          <t>Mailitem</t>
        </is>
      </c>
      <c r="I751" t="inlineStr">
        <is>
          <t>MI220965165</t>
        </is>
      </c>
      <c r="J751" t="n">
        <v>96.0</v>
      </c>
      <c r="K751" t="inlineStr">
        <is>
          <t>COMPLETED</t>
        </is>
      </c>
      <c r="L751" t="inlineStr">
        <is>
          <t>MARK_AS_COMPLETED</t>
        </is>
      </c>
      <c r="M751" t="inlineStr">
        <is>
          <t>Queue</t>
        </is>
      </c>
      <c r="N751" t="n">
        <v>2.0</v>
      </c>
      <c r="O751" s="1" t="n">
        <v>44811.419490740744</v>
      </c>
      <c r="P751" s="1" t="n">
        <v>44811.45138888889</v>
      </c>
      <c r="Q751" t="n">
        <v>2322.0</v>
      </c>
      <c r="R751" t="n">
        <v>434.0</v>
      </c>
      <c r="S751" t="b">
        <v>0</v>
      </c>
      <c r="T751" t="inlineStr">
        <is>
          <t>N/A</t>
        </is>
      </c>
      <c r="U751" t="b">
        <v>0</v>
      </c>
      <c r="V751" t="inlineStr">
        <is>
          <t>Prajwal Kendre</t>
        </is>
      </c>
      <c r="W751" s="1" t="n">
        <v>44811.43439814815</v>
      </c>
      <c r="X751" t="n">
        <v>163.0</v>
      </c>
      <c r="Y751" t="n">
        <v>89.0</v>
      </c>
      <c r="Z751" t="n">
        <v>0.0</v>
      </c>
      <c r="AA751" t="n">
        <v>89.0</v>
      </c>
      <c r="AB751" t="n">
        <v>0.0</v>
      </c>
      <c r="AC751" t="n">
        <v>2.0</v>
      </c>
      <c r="AD751" t="n">
        <v>7.0</v>
      </c>
      <c r="AE751" t="n">
        <v>0.0</v>
      </c>
      <c r="AF751" t="n">
        <v>0.0</v>
      </c>
      <c r="AG751" t="n">
        <v>0.0</v>
      </c>
      <c r="AH751" t="inlineStr">
        <is>
          <t>Sangeeta Kumari</t>
        </is>
      </c>
      <c r="AI751" s="1" t="n">
        <v>44811.45138888889</v>
      </c>
      <c r="AJ751" t="n">
        <v>260.0</v>
      </c>
      <c r="AK751" t="n">
        <v>1.0</v>
      </c>
      <c r="AL751" t="n">
        <v>0.0</v>
      </c>
      <c r="AM751" t="n">
        <v>1.0</v>
      </c>
      <c r="AN751" t="n">
        <v>0.0</v>
      </c>
      <c r="AO751" t="n">
        <v>1.0</v>
      </c>
      <c r="AP751" t="n">
        <v>6.0</v>
      </c>
      <c r="AQ751" t="n">
        <v>0.0</v>
      </c>
      <c r="AR751" t="n">
        <v>0.0</v>
      </c>
      <c r="AS751" t="n">
        <v>0.0</v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N/A</t>
        </is>
      </c>
      <c r="BF751" t="inlineStr">
        <is>
          <t>07-09-2022</t>
        </is>
      </c>
      <c r="BG751" t="n">
        <v>45.0</v>
      </c>
      <c r="BH751" t="inlineStr">
        <is>
          <t>NO</t>
        </is>
      </c>
    </row>
    <row r="752">
      <c r="A752" t="inlineStr">
        <is>
          <t>WI22098148</t>
        </is>
      </c>
      <c r="B752" t="inlineStr">
        <is>
          <t>DATA_VALIDATION</t>
        </is>
      </c>
      <c r="C752" t="inlineStr">
        <is>
          <t>201138001259</t>
        </is>
      </c>
      <c r="D752" t="inlineStr">
        <is>
          <t>Folder</t>
        </is>
      </c>
      <c r="E752" s="2">
        <f>HYPERLINK("capsilon://?command=openfolder&amp;siteaddress=FAM.docvelocity-na8.net&amp;folderid=FX3749F067-8B82-2884-213D-66D3CA768D06","FX22087210")</f>
        <v>0.0</v>
      </c>
      <c r="F752" t="inlineStr">
        <is>
          <t/>
        </is>
      </c>
      <c r="G752" t="inlineStr">
        <is>
          <t/>
        </is>
      </c>
      <c r="H752" t="inlineStr">
        <is>
          <t>Mailitem</t>
        </is>
      </c>
      <c r="I752" t="inlineStr">
        <is>
          <t>MI220966524</t>
        </is>
      </c>
      <c r="J752" t="n">
        <v>21.0</v>
      </c>
      <c r="K752" t="inlineStr">
        <is>
          <t>COMPLETED</t>
        </is>
      </c>
      <c r="L752" t="inlineStr">
        <is>
          <t>MARK_AS_COMPLETED</t>
        </is>
      </c>
      <c r="M752" t="inlineStr">
        <is>
          <t>Queue</t>
        </is>
      </c>
      <c r="N752" t="n">
        <v>2.0</v>
      </c>
      <c r="O752" s="1" t="n">
        <v>44811.453043981484</v>
      </c>
      <c r="P752" s="1" t="n">
        <v>44811.464837962965</v>
      </c>
      <c r="Q752" t="n">
        <v>978.0</v>
      </c>
      <c r="R752" t="n">
        <v>41.0</v>
      </c>
      <c r="S752" t="b">
        <v>0</v>
      </c>
      <c r="T752" t="inlineStr">
        <is>
          <t>N/A</t>
        </is>
      </c>
      <c r="U752" t="b">
        <v>0</v>
      </c>
      <c r="V752" t="inlineStr">
        <is>
          <t>Prajwal Kendre</t>
        </is>
      </c>
      <c r="W752" s="1" t="n">
        <v>44811.45636574074</v>
      </c>
      <c r="X752" t="n">
        <v>15.0</v>
      </c>
      <c r="Y752" t="n">
        <v>0.0</v>
      </c>
      <c r="Z752" t="n">
        <v>0.0</v>
      </c>
      <c r="AA752" t="n">
        <v>0.0</v>
      </c>
      <c r="AB752" t="n">
        <v>10.0</v>
      </c>
      <c r="AC752" t="n">
        <v>0.0</v>
      </c>
      <c r="AD752" t="n">
        <v>21.0</v>
      </c>
      <c r="AE752" t="n">
        <v>0.0</v>
      </c>
      <c r="AF752" t="n">
        <v>0.0</v>
      </c>
      <c r="AG752" t="n">
        <v>0.0</v>
      </c>
      <c r="AH752" t="inlineStr">
        <is>
          <t>Sangeeta Kumari</t>
        </is>
      </c>
      <c r="AI752" s="1" t="n">
        <v>44811.464837962965</v>
      </c>
      <c r="AJ752" t="n">
        <v>26.0</v>
      </c>
      <c r="AK752" t="n">
        <v>0.0</v>
      </c>
      <c r="AL752" t="n">
        <v>0.0</v>
      </c>
      <c r="AM752" t="n">
        <v>0.0</v>
      </c>
      <c r="AN752" t="n">
        <v>10.0</v>
      </c>
      <c r="AO752" t="n">
        <v>0.0</v>
      </c>
      <c r="AP752" t="n">
        <v>21.0</v>
      </c>
      <c r="AQ752" t="n">
        <v>0.0</v>
      </c>
      <c r="AR752" t="n">
        <v>0.0</v>
      </c>
      <c r="AS752" t="n">
        <v>0.0</v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N/A</t>
        </is>
      </c>
      <c r="BF752" t="inlineStr">
        <is>
          <t>07-09-2022</t>
        </is>
      </c>
      <c r="BG752" t="n">
        <v>16.0</v>
      </c>
      <c r="BH752" t="inlineStr">
        <is>
          <t>NO</t>
        </is>
      </c>
    </row>
    <row r="753">
      <c r="A753" t="inlineStr">
        <is>
          <t>WI22098341</t>
        </is>
      </c>
      <c r="B753" t="inlineStr">
        <is>
          <t>DATA_VALIDATION</t>
        </is>
      </c>
      <c r="C753" t="inlineStr">
        <is>
          <t>201300025212</t>
        </is>
      </c>
      <c r="D753" t="inlineStr">
        <is>
          <t>Folder</t>
        </is>
      </c>
      <c r="E753" s="2">
        <f>HYPERLINK("capsilon://?command=openfolder&amp;siteaddress=FAM.docvelocity-na8.net&amp;folderid=FXB872F820-87B8-0CDD-8ACC-39452E2F533F","FX22091316")</f>
        <v>0.0</v>
      </c>
      <c r="F753" t="inlineStr">
        <is>
          <t/>
        </is>
      </c>
      <c r="G753" t="inlineStr">
        <is>
          <t/>
        </is>
      </c>
      <c r="H753" t="inlineStr">
        <is>
          <t>Mailitem</t>
        </is>
      </c>
      <c r="I753" t="inlineStr">
        <is>
          <t>MI220967883</t>
        </is>
      </c>
      <c r="J753" t="n">
        <v>193.0</v>
      </c>
      <c r="K753" t="inlineStr">
        <is>
          <t>COMPLETED</t>
        </is>
      </c>
      <c r="L753" t="inlineStr">
        <is>
          <t>MARK_AS_COMPLETED</t>
        </is>
      </c>
      <c r="M753" t="inlineStr">
        <is>
          <t>Queue</t>
        </is>
      </c>
      <c r="N753" t="n">
        <v>1.0</v>
      </c>
      <c r="O753" s="1" t="n">
        <v>44811.48302083334</v>
      </c>
      <c r="P753" s="1" t="n">
        <v>44811.51184027778</v>
      </c>
      <c r="Q753" t="n">
        <v>1548.0</v>
      </c>
      <c r="R753" t="n">
        <v>942.0</v>
      </c>
      <c r="S753" t="b">
        <v>0</v>
      </c>
      <c r="T753" t="inlineStr">
        <is>
          <t>N/A</t>
        </is>
      </c>
      <c r="U753" t="b">
        <v>0</v>
      </c>
      <c r="V753" t="inlineStr">
        <is>
          <t>Shivani Narwade</t>
        </is>
      </c>
      <c r="W753" s="1" t="n">
        <v>44811.51184027778</v>
      </c>
      <c r="X753" t="n">
        <v>875.0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193.0</v>
      </c>
      <c r="AE753" t="n">
        <v>179.0</v>
      </c>
      <c r="AF753" t="n">
        <v>0.0</v>
      </c>
      <c r="AG753" t="n">
        <v>4.0</v>
      </c>
      <c r="AH753" t="inlineStr">
        <is>
          <t>N/A</t>
        </is>
      </c>
      <c r="AI753" t="inlineStr">
        <is>
          <t>N/A</t>
        </is>
      </c>
      <c r="AJ753" t="inlineStr">
        <is>
          <t>N/A</t>
        </is>
      </c>
      <c r="AK753" t="inlineStr">
        <is>
          <t>N/A</t>
        </is>
      </c>
      <c r="AL753" t="inlineStr">
        <is>
          <t>N/A</t>
        </is>
      </c>
      <c r="AM753" t="inlineStr">
        <is>
          <t>N/A</t>
        </is>
      </c>
      <c r="AN753" t="inlineStr">
        <is>
          <t>N/A</t>
        </is>
      </c>
      <c r="AO753" t="inlineStr">
        <is>
          <t>N/A</t>
        </is>
      </c>
      <c r="AP753" t="inlineStr">
        <is>
          <t>N/A</t>
        </is>
      </c>
      <c r="AQ753" t="inlineStr">
        <is>
          <t>N/A</t>
        </is>
      </c>
      <c r="AR753" t="inlineStr">
        <is>
          <t>N/A</t>
        </is>
      </c>
      <c r="AS753" t="inlineStr">
        <is>
          <t>N/A</t>
        </is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  <c r="BF753" t="inlineStr">
        <is>
          <t>07-09-2022</t>
        </is>
      </c>
      <c r="BG753" t="n">
        <v>41.0</v>
      </c>
      <c r="BH753" t="inlineStr">
        <is>
          <t>NO</t>
        </is>
      </c>
    </row>
    <row r="754">
      <c r="A754" t="inlineStr">
        <is>
          <t>WI22098351</t>
        </is>
      </c>
      <c r="B754" t="inlineStr">
        <is>
          <t>DATA_VALIDATION</t>
        </is>
      </c>
      <c r="C754" t="inlineStr">
        <is>
          <t>201340001195</t>
        </is>
      </c>
      <c r="D754" t="inlineStr">
        <is>
          <t>Folder</t>
        </is>
      </c>
      <c r="E754" s="2">
        <f>HYPERLINK("capsilon://?command=openfolder&amp;siteaddress=FAM.docvelocity-na8.net&amp;folderid=FX1CE244A7-3214-6D17-2153-1831395CE3A5","FX2209976")</f>
        <v>0.0</v>
      </c>
      <c r="F754" t="inlineStr">
        <is>
          <t/>
        </is>
      </c>
      <c r="G754" t="inlineStr">
        <is>
          <t/>
        </is>
      </c>
      <c r="H754" t="inlineStr">
        <is>
          <t>Mailitem</t>
        </is>
      </c>
      <c r="I754" t="inlineStr">
        <is>
          <t>MI220967961</t>
        </is>
      </c>
      <c r="J754" t="n">
        <v>224.0</v>
      </c>
      <c r="K754" t="inlineStr">
        <is>
          <t>COMPLETED</t>
        </is>
      </c>
      <c r="L754" t="inlineStr">
        <is>
          <t>MARK_AS_COMPLETED</t>
        </is>
      </c>
      <c r="M754" t="inlineStr">
        <is>
          <t>Queue</t>
        </is>
      </c>
      <c r="N754" t="n">
        <v>1.0</v>
      </c>
      <c r="O754" s="1" t="n">
        <v>44811.48479166667</v>
      </c>
      <c r="P754" s="1" t="n">
        <v>44811.523356481484</v>
      </c>
      <c r="Q754" t="n">
        <v>2965.0</v>
      </c>
      <c r="R754" t="n">
        <v>367.0</v>
      </c>
      <c r="S754" t="b">
        <v>0</v>
      </c>
      <c r="T754" t="inlineStr">
        <is>
          <t>N/A</t>
        </is>
      </c>
      <c r="U754" t="b">
        <v>0</v>
      </c>
      <c r="V754" t="inlineStr">
        <is>
          <t>Shubham Karwate</t>
        </is>
      </c>
      <c r="W754" s="1" t="n">
        <v>44811.523356481484</v>
      </c>
      <c r="X754" t="n">
        <v>229.0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224.0</v>
      </c>
      <c r="AE754" t="n">
        <v>210.0</v>
      </c>
      <c r="AF754" t="n">
        <v>0.0</v>
      </c>
      <c r="AG754" t="n">
        <v>12.0</v>
      </c>
      <c r="AH754" t="inlineStr">
        <is>
          <t>N/A</t>
        </is>
      </c>
      <c r="AI754" t="inlineStr">
        <is>
          <t>N/A</t>
        </is>
      </c>
      <c r="AJ754" t="inlineStr">
        <is>
          <t>N/A</t>
        </is>
      </c>
      <c r="AK754" t="inlineStr">
        <is>
          <t>N/A</t>
        </is>
      </c>
      <c r="AL754" t="inlineStr">
        <is>
          <t>N/A</t>
        </is>
      </c>
      <c r="AM754" t="inlineStr">
        <is>
          <t>N/A</t>
        </is>
      </c>
      <c r="AN754" t="inlineStr">
        <is>
          <t>N/A</t>
        </is>
      </c>
      <c r="AO754" t="inlineStr">
        <is>
          <t>N/A</t>
        </is>
      </c>
      <c r="AP754" t="inlineStr">
        <is>
          <t>N/A</t>
        </is>
      </c>
      <c r="AQ754" t="inlineStr">
        <is>
          <t>N/A</t>
        </is>
      </c>
      <c r="AR754" t="inlineStr">
        <is>
          <t>N/A</t>
        </is>
      </c>
      <c r="AS754" t="inlineStr">
        <is>
          <t>N/A</t>
        </is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N/A</t>
        </is>
      </c>
      <c r="BE754" t="inlineStr">
        <is>
          <t>N/A</t>
        </is>
      </c>
      <c r="BF754" t="inlineStr">
        <is>
          <t>07-09-2022</t>
        </is>
      </c>
      <c r="BG754" t="n">
        <v>55.0</v>
      </c>
      <c r="BH754" t="inlineStr">
        <is>
          <t>NO</t>
        </is>
      </c>
    </row>
    <row r="755">
      <c r="A755" t="inlineStr">
        <is>
          <t>WI22098376</t>
        </is>
      </c>
      <c r="B755" t="inlineStr">
        <is>
          <t>DATA_VALIDATION</t>
        </is>
      </c>
      <c r="C755" t="inlineStr">
        <is>
          <t>201308008859</t>
        </is>
      </c>
      <c r="D755" t="inlineStr">
        <is>
          <t>Folder</t>
        </is>
      </c>
      <c r="E755" s="2">
        <f>HYPERLINK("capsilon://?command=openfolder&amp;siteaddress=FAM.docvelocity-na8.net&amp;folderid=FXCEE54ACE-102F-99F3-0BFC-923F32DF8F3F","FX2209955")</f>
        <v>0.0</v>
      </c>
      <c r="F755" t="inlineStr">
        <is>
          <t/>
        </is>
      </c>
      <c r="G755" t="inlineStr">
        <is>
          <t/>
        </is>
      </c>
      <c r="H755" t="inlineStr">
        <is>
          <t>Mailitem</t>
        </is>
      </c>
      <c r="I755" t="inlineStr">
        <is>
          <t>MI220968160</t>
        </is>
      </c>
      <c r="J755" t="n">
        <v>217.0</v>
      </c>
      <c r="K755" t="inlineStr">
        <is>
          <t>COMPLETED</t>
        </is>
      </c>
      <c r="L755" t="inlineStr">
        <is>
          <t>MARK_AS_COMPLETED</t>
        </is>
      </c>
      <c r="M755" t="inlineStr">
        <is>
          <t>Queue</t>
        </is>
      </c>
      <c r="N755" t="n">
        <v>1.0</v>
      </c>
      <c r="O755" s="1" t="n">
        <v>44811.48915509259</v>
      </c>
      <c r="P755" s="1" t="n">
        <v>44811.61739583333</v>
      </c>
      <c r="Q755" t="n">
        <v>10197.0</v>
      </c>
      <c r="R755" t="n">
        <v>883.0</v>
      </c>
      <c r="S755" t="b">
        <v>0</v>
      </c>
      <c r="T755" t="inlineStr">
        <is>
          <t>N/A</t>
        </is>
      </c>
      <c r="U755" t="b">
        <v>0</v>
      </c>
      <c r="V755" t="inlineStr">
        <is>
          <t>Shubham Karwate</t>
        </is>
      </c>
      <c r="W755" s="1" t="n">
        <v>44811.61739583333</v>
      </c>
      <c r="X755" t="n">
        <v>799.0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217.0</v>
      </c>
      <c r="AE755" t="n">
        <v>202.0</v>
      </c>
      <c r="AF755" t="n">
        <v>0.0</v>
      </c>
      <c r="AG755" t="n">
        <v>6.0</v>
      </c>
      <c r="AH755" t="inlineStr">
        <is>
          <t>N/A</t>
        </is>
      </c>
      <c r="AI755" t="inlineStr">
        <is>
          <t>N/A</t>
        </is>
      </c>
      <c r="AJ755" t="inlineStr">
        <is>
          <t>N/A</t>
        </is>
      </c>
      <c r="AK755" t="inlineStr">
        <is>
          <t>N/A</t>
        </is>
      </c>
      <c r="AL755" t="inlineStr">
        <is>
          <t>N/A</t>
        </is>
      </c>
      <c r="AM755" t="inlineStr">
        <is>
          <t>N/A</t>
        </is>
      </c>
      <c r="AN755" t="inlineStr">
        <is>
          <t>N/A</t>
        </is>
      </c>
      <c r="AO755" t="inlineStr">
        <is>
          <t>N/A</t>
        </is>
      </c>
      <c r="AP755" t="inlineStr">
        <is>
          <t>N/A</t>
        </is>
      </c>
      <c r="AQ755" t="inlineStr">
        <is>
          <t>N/A</t>
        </is>
      </c>
      <c r="AR755" t="inlineStr">
        <is>
          <t>N/A</t>
        </is>
      </c>
      <c r="AS755" t="inlineStr">
        <is>
          <t>N/A</t>
        </is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  <c r="BF755" t="inlineStr">
        <is>
          <t>07-09-2022</t>
        </is>
      </c>
      <c r="BG755" t="n">
        <v>184.0</v>
      </c>
      <c r="BH755" t="inlineStr">
        <is>
          <t>NO</t>
        </is>
      </c>
    </row>
    <row r="756">
      <c r="A756" t="inlineStr">
        <is>
          <t>WI22098544</t>
        </is>
      </c>
      <c r="B756" t="inlineStr">
        <is>
          <t>DATA_VALIDATION</t>
        </is>
      </c>
      <c r="C756" t="inlineStr">
        <is>
          <t>201330008523</t>
        </is>
      </c>
      <c r="D756" t="inlineStr">
        <is>
          <t>Folder</t>
        </is>
      </c>
      <c r="E756" s="2">
        <f>HYPERLINK("capsilon://?command=openfolder&amp;siteaddress=FAM.docvelocity-na8.net&amp;folderid=FX035FEE16-C92D-F7B2-C1D6-14E0737D0E5B","FX22091068")</f>
        <v>0.0</v>
      </c>
      <c r="F756" t="inlineStr">
        <is>
          <t/>
        </is>
      </c>
      <c r="G756" t="inlineStr">
        <is>
          <t/>
        </is>
      </c>
      <c r="H756" t="inlineStr">
        <is>
          <t>Mailitem</t>
        </is>
      </c>
      <c r="I756" t="inlineStr">
        <is>
          <t>MI220968826</t>
        </is>
      </c>
      <c r="J756" t="n">
        <v>150.0</v>
      </c>
      <c r="K756" t="inlineStr">
        <is>
          <t>COMPLETED</t>
        </is>
      </c>
      <c r="L756" t="inlineStr">
        <is>
          <t>MARK_AS_COMPLETED</t>
        </is>
      </c>
      <c r="M756" t="inlineStr">
        <is>
          <t>Queue</t>
        </is>
      </c>
      <c r="N756" t="n">
        <v>1.0</v>
      </c>
      <c r="O756" s="1" t="n">
        <v>44811.50141203704</v>
      </c>
      <c r="P756" s="1" t="n">
        <v>44811.50363425926</v>
      </c>
      <c r="Q756" t="n">
        <v>22.0</v>
      </c>
      <c r="R756" t="n">
        <v>170.0</v>
      </c>
      <c r="S756" t="b">
        <v>0</v>
      </c>
      <c r="T756" t="inlineStr">
        <is>
          <t>N/A</t>
        </is>
      </c>
      <c r="U756" t="b">
        <v>0</v>
      </c>
      <c r="V756" t="inlineStr">
        <is>
          <t>Swapnil Ambesange</t>
        </is>
      </c>
      <c r="W756" s="1" t="n">
        <v>44811.50363425926</v>
      </c>
      <c r="X756" t="n">
        <v>170.0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150.0</v>
      </c>
      <c r="AE756" t="n">
        <v>143.0</v>
      </c>
      <c r="AF756" t="n">
        <v>0.0</v>
      </c>
      <c r="AG756" t="n">
        <v>4.0</v>
      </c>
      <c r="AH756" t="inlineStr">
        <is>
          <t>N/A</t>
        </is>
      </c>
      <c r="AI756" t="inlineStr">
        <is>
          <t>N/A</t>
        </is>
      </c>
      <c r="AJ756" t="inlineStr">
        <is>
          <t>N/A</t>
        </is>
      </c>
      <c r="AK756" t="inlineStr">
        <is>
          <t>N/A</t>
        </is>
      </c>
      <c r="AL756" t="inlineStr">
        <is>
          <t>N/A</t>
        </is>
      </c>
      <c r="AM756" t="inlineStr">
        <is>
          <t>N/A</t>
        </is>
      </c>
      <c r="AN756" t="inlineStr">
        <is>
          <t>N/A</t>
        </is>
      </c>
      <c r="AO756" t="inlineStr">
        <is>
          <t>N/A</t>
        </is>
      </c>
      <c r="AP756" t="inlineStr">
        <is>
          <t>N/A</t>
        </is>
      </c>
      <c r="AQ756" t="inlineStr">
        <is>
          <t>N/A</t>
        </is>
      </c>
      <c r="AR756" t="inlineStr">
        <is>
          <t>N/A</t>
        </is>
      </c>
      <c r="AS756" t="inlineStr">
        <is>
          <t>N/A</t>
        </is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  <c r="BF756" t="inlineStr">
        <is>
          <t>07-09-2022</t>
        </is>
      </c>
      <c r="BG756" t="n">
        <v>3.0</v>
      </c>
      <c r="BH756" t="inlineStr">
        <is>
          <t>NO</t>
        </is>
      </c>
    </row>
    <row r="757">
      <c r="A757" t="inlineStr">
        <is>
          <t>WI22098564</t>
        </is>
      </c>
      <c r="B757" t="inlineStr">
        <is>
          <t>DATA_VALIDATION</t>
        </is>
      </c>
      <c r="C757" t="inlineStr">
        <is>
          <t>201330008523</t>
        </is>
      </c>
      <c r="D757" t="inlineStr">
        <is>
          <t>Folder</t>
        </is>
      </c>
      <c r="E757" s="2">
        <f>HYPERLINK("capsilon://?command=openfolder&amp;siteaddress=FAM.docvelocity-na8.net&amp;folderid=FX035FEE16-C92D-F7B2-C1D6-14E0737D0E5B","FX22091068")</f>
        <v>0.0</v>
      </c>
      <c r="F757" t="inlineStr">
        <is>
          <t/>
        </is>
      </c>
      <c r="G757" t="inlineStr">
        <is>
          <t/>
        </is>
      </c>
      <c r="H757" t="inlineStr">
        <is>
          <t>Mailitem</t>
        </is>
      </c>
      <c r="I757" t="inlineStr">
        <is>
          <t>MI220968826</t>
        </is>
      </c>
      <c r="J757" t="n">
        <v>202.0</v>
      </c>
      <c r="K757" t="inlineStr">
        <is>
          <t>COMPLETED</t>
        </is>
      </c>
      <c r="L757" t="inlineStr">
        <is>
          <t>MARK_AS_COMPLETED</t>
        </is>
      </c>
      <c r="M757" t="inlineStr">
        <is>
          <t>Queue</t>
        </is>
      </c>
      <c r="N757" t="n">
        <v>2.0</v>
      </c>
      <c r="O757" s="1" t="n">
        <v>44811.50512731481</v>
      </c>
      <c r="P757" s="1" t="n">
        <v>44811.522673611114</v>
      </c>
      <c r="Q757" t="n">
        <v>216.0</v>
      </c>
      <c r="R757" t="n">
        <v>1300.0</v>
      </c>
      <c r="S757" t="b">
        <v>0</v>
      </c>
      <c r="T757" t="inlineStr">
        <is>
          <t>N/A</t>
        </is>
      </c>
      <c r="U757" t="b">
        <v>1</v>
      </c>
      <c r="V757" t="inlineStr">
        <is>
          <t>Swapnil Ambesange</t>
        </is>
      </c>
      <c r="W757" s="1" t="n">
        <v>44811.5122337963</v>
      </c>
      <c r="X757" t="n">
        <v>614.0</v>
      </c>
      <c r="Y757" t="n">
        <v>158.0</v>
      </c>
      <c r="Z757" t="n">
        <v>0.0</v>
      </c>
      <c r="AA757" t="n">
        <v>158.0</v>
      </c>
      <c r="AB757" t="n">
        <v>0.0</v>
      </c>
      <c r="AC757" t="n">
        <v>15.0</v>
      </c>
      <c r="AD757" t="n">
        <v>44.0</v>
      </c>
      <c r="AE757" t="n">
        <v>0.0</v>
      </c>
      <c r="AF757" t="n">
        <v>0.0</v>
      </c>
      <c r="AG757" t="n">
        <v>0.0</v>
      </c>
      <c r="AH757" t="inlineStr">
        <is>
          <t>Vikash Suryakanth Parmar</t>
        </is>
      </c>
      <c r="AI757" s="1" t="n">
        <v>44811.522673611114</v>
      </c>
      <c r="AJ757" t="n">
        <v>686.0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44.0</v>
      </c>
      <c r="AQ757" t="n">
        <v>0.0</v>
      </c>
      <c r="AR757" t="n">
        <v>0.0</v>
      </c>
      <c r="AS757" t="n">
        <v>0.0</v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N/A</t>
        </is>
      </c>
      <c r="BF757" t="inlineStr">
        <is>
          <t>07-09-2022</t>
        </is>
      </c>
      <c r="BG757" t="n">
        <v>25.0</v>
      </c>
      <c r="BH757" t="inlineStr">
        <is>
          <t>NO</t>
        </is>
      </c>
    </row>
    <row r="758">
      <c r="A758" t="inlineStr">
        <is>
          <t>WI22098599</t>
        </is>
      </c>
      <c r="B758" t="inlineStr">
        <is>
          <t>DATA_VALIDATION</t>
        </is>
      </c>
      <c r="C758" t="inlineStr">
        <is>
          <t>201330008505</t>
        </is>
      </c>
      <c r="D758" t="inlineStr">
        <is>
          <t>Folder</t>
        </is>
      </c>
      <c r="E758" s="2">
        <f>HYPERLINK("capsilon://?command=openfolder&amp;siteaddress=FAM.docvelocity-na8.net&amp;folderid=FXF659C171-0E34-9353-8A4E-05C072948DA3","FX2209454")</f>
        <v>0.0</v>
      </c>
      <c r="F758" t="inlineStr">
        <is>
          <t/>
        </is>
      </c>
      <c r="G758" t="inlineStr">
        <is>
          <t/>
        </is>
      </c>
      <c r="H758" t="inlineStr">
        <is>
          <t>Mailitem</t>
        </is>
      </c>
      <c r="I758" t="inlineStr">
        <is>
          <t>MI220969346</t>
        </is>
      </c>
      <c r="J758" t="n">
        <v>415.0</v>
      </c>
      <c r="K758" t="inlineStr">
        <is>
          <t>COMPLETED</t>
        </is>
      </c>
      <c r="L758" t="inlineStr">
        <is>
          <t>MARK_AS_COMPLETED</t>
        </is>
      </c>
      <c r="M758" t="inlineStr">
        <is>
          <t>Queue</t>
        </is>
      </c>
      <c r="N758" t="n">
        <v>1.0</v>
      </c>
      <c r="O758" s="1" t="n">
        <v>44811.510659722226</v>
      </c>
      <c r="P758" s="1" t="n">
        <v>44811.521365740744</v>
      </c>
      <c r="Q758" t="n">
        <v>137.0</v>
      </c>
      <c r="R758" t="n">
        <v>788.0</v>
      </c>
      <c r="S758" t="b">
        <v>0</v>
      </c>
      <c r="T758" t="inlineStr">
        <is>
          <t>N/A</t>
        </is>
      </c>
      <c r="U758" t="b">
        <v>0</v>
      </c>
      <c r="V758" t="inlineStr">
        <is>
          <t>Swapnil Ambesange</t>
        </is>
      </c>
      <c r="W758" s="1" t="n">
        <v>44811.521365740744</v>
      </c>
      <c r="X758" t="n">
        <v>788.0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415.0</v>
      </c>
      <c r="AE758" t="n">
        <v>394.0</v>
      </c>
      <c r="AF758" t="n">
        <v>0.0</v>
      </c>
      <c r="AG758" t="n">
        <v>10.0</v>
      </c>
      <c r="AH758" t="inlineStr">
        <is>
          <t>N/A</t>
        </is>
      </c>
      <c r="AI758" t="inlineStr">
        <is>
          <t>N/A</t>
        </is>
      </c>
      <c r="AJ758" t="inlineStr">
        <is>
          <t>N/A</t>
        </is>
      </c>
      <c r="AK758" t="inlineStr">
        <is>
          <t>N/A</t>
        </is>
      </c>
      <c r="AL758" t="inlineStr">
        <is>
          <t>N/A</t>
        </is>
      </c>
      <c r="AM758" t="inlineStr">
        <is>
          <t>N/A</t>
        </is>
      </c>
      <c r="AN758" t="inlineStr">
        <is>
          <t>N/A</t>
        </is>
      </c>
      <c r="AO758" t="inlineStr">
        <is>
          <t>N/A</t>
        </is>
      </c>
      <c r="AP758" t="inlineStr">
        <is>
          <t>N/A</t>
        </is>
      </c>
      <c r="AQ758" t="inlineStr">
        <is>
          <t>N/A</t>
        </is>
      </c>
      <c r="AR758" t="inlineStr">
        <is>
          <t>N/A</t>
        </is>
      </c>
      <c r="AS758" t="inlineStr">
        <is>
          <t>N/A</t>
        </is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  <c r="BF758" t="inlineStr">
        <is>
          <t>07-09-2022</t>
        </is>
      </c>
      <c r="BG758" t="n">
        <v>15.0</v>
      </c>
      <c r="BH758" t="inlineStr">
        <is>
          <t>NO</t>
        </is>
      </c>
    </row>
    <row r="759">
      <c r="A759" t="inlineStr">
        <is>
          <t>WI22098615</t>
        </is>
      </c>
      <c r="B759" t="inlineStr">
        <is>
          <t>DATA_VALIDATION</t>
        </is>
      </c>
      <c r="C759" t="inlineStr">
        <is>
          <t>201300025212</t>
        </is>
      </c>
      <c r="D759" t="inlineStr">
        <is>
          <t>Folder</t>
        </is>
      </c>
      <c r="E759" s="2">
        <f>HYPERLINK("capsilon://?command=openfolder&amp;siteaddress=FAM.docvelocity-na8.net&amp;folderid=FXB872F820-87B8-0CDD-8ACC-39452E2F533F","FX22091316")</f>
        <v>0.0</v>
      </c>
      <c r="F759" t="inlineStr">
        <is>
          <t/>
        </is>
      </c>
      <c r="G759" t="inlineStr">
        <is>
          <t/>
        </is>
      </c>
      <c r="H759" t="inlineStr">
        <is>
          <t>Mailitem</t>
        </is>
      </c>
      <c r="I759" t="inlineStr">
        <is>
          <t>MI220967883</t>
        </is>
      </c>
      <c r="J759" t="n">
        <v>217.0</v>
      </c>
      <c r="K759" t="inlineStr">
        <is>
          <t>COMPLETED</t>
        </is>
      </c>
      <c r="L759" t="inlineStr">
        <is>
          <t>MARK_AS_COMPLETED</t>
        </is>
      </c>
      <c r="M759" t="inlineStr">
        <is>
          <t>Queue</t>
        </is>
      </c>
      <c r="N759" t="n">
        <v>2.0</v>
      </c>
      <c r="O759" s="1" t="n">
        <v>44811.51311342593</v>
      </c>
      <c r="P759" s="1" t="n">
        <v>44811.57310185185</v>
      </c>
      <c r="Q759" t="n">
        <v>3605.0</v>
      </c>
      <c r="R759" t="n">
        <v>1578.0</v>
      </c>
      <c r="S759" t="b">
        <v>0</v>
      </c>
      <c r="T759" t="inlineStr">
        <is>
          <t>N/A</t>
        </is>
      </c>
      <c r="U759" t="b">
        <v>1</v>
      </c>
      <c r="V759" t="inlineStr">
        <is>
          <t>Shivani Narwade</t>
        </is>
      </c>
      <c r="W759" s="1" t="n">
        <v>44811.52962962963</v>
      </c>
      <c r="X759" t="n">
        <v>1077.0</v>
      </c>
      <c r="Y759" t="n">
        <v>144.0</v>
      </c>
      <c r="Z759" t="n">
        <v>0.0</v>
      </c>
      <c r="AA759" t="n">
        <v>144.0</v>
      </c>
      <c r="AB759" t="n">
        <v>0.0</v>
      </c>
      <c r="AC759" t="n">
        <v>46.0</v>
      </c>
      <c r="AD759" t="n">
        <v>73.0</v>
      </c>
      <c r="AE759" t="n">
        <v>0.0</v>
      </c>
      <c r="AF759" t="n">
        <v>0.0</v>
      </c>
      <c r="AG759" t="n">
        <v>0.0</v>
      </c>
      <c r="AH759" t="inlineStr">
        <is>
          <t>Vikash Suryakanth Parmar</t>
        </is>
      </c>
      <c r="AI759" s="1" t="n">
        <v>44811.57310185185</v>
      </c>
      <c r="AJ759" t="n">
        <v>501.0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73.0</v>
      </c>
      <c r="AQ759" t="n">
        <v>0.0</v>
      </c>
      <c r="AR759" t="n">
        <v>0.0</v>
      </c>
      <c r="AS759" t="n">
        <v>0.0</v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  <c r="BF759" t="inlineStr">
        <is>
          <t>07-09-2022</t>
        </is>
      </c>
      <c r="BG759" t="n">
        <v>86.0</v>
      </c>
      <c r="BH759" t="inlineStr">
        <is>
          <t>NO</t>
        </is>
      </c>
    </row>
    <row r="760">
      <c r="A760" t="inlineStr">
        <is>
          <t>WI22098695</t>
        </is>
      </c>
      <c r="B760" t="inlineStr">
        <is>
          <t>DATA_VALIDATION</t>
        </is>
      </c>
      <c r="C760" t="inlineStr">
        <is>
          <t>201330008505</t>
        </is>
      </c>
      <c r="D760" t="inlineStr">
        <is>
          <t>Folder</t>
        </is>
      </c>
      <c r="E760" s="2">
        <f>HYPERLINK("capsilon://?command=openfolder&amp;siteaddress=FAM.docvelocity-na8.net&amp;folderid=FXF659C171-0E34-9353-8A4E-05C072948DA3","FX2209454")</f>
        <v>0.0</v>
      </c>
      <c r="F760" t="inlineStr">
        <is>
          <t/>
        </is>
      </c>
      <c r="G760" t="inlineStr">
        <is>
          <t/>
        </is>
      </c>
      <c r="H760" t="inlineStr">
        <is>
          <t>Mailitem</t>
        </is>
      </c>
      <c r="I760" t="inlineStr">
        <is>
          <t>MI220969346</t>
        </is>
      </c>
      <c r="J760" t="n">
        <v>563.0</v>
      </c>
      <c r="K760" t="inlineStr">
        <is>
          <t>COMPLETED</t>
        </is>
      </c>
      <c r="L760" t="inlineStr">
        <is>
          <t>MARK_AS_COMPLETED</t>
        </is>
      </c>
      <c r="M760" t="inlineStr">
        <is>
          <t>Queue</t>
        </is>
      </c>
      <c r="N760" t="n">
        <v>2.0</v>
      </c>
      <c r="O760" s="1" t="n">
        <v>44811.52318287037</v>
      </c>
      <c r="P760" s="1" t="n">
        <v>44811.58201388889</v>
      </c>
      <c r="Q760" t="n">
        <v>1353.0</v>
      </c>
      <c r="R760" t="n">
        <v>3730.0</v>
      </c>
      <c r="S760" t="b">
        <v>0</v>
      </c>
      <c r="T760" t="inlineStr">
        <is>
          <t>N/A</t>
        </is>
      </c>
      <c r="U760" t="b">
        <v>1</v>
      </c>
      <c r="V760" t="inlineStr">
        <is>
          <t>Suraj Toradmal</t>
        </is>
      </c>
      <c r="W760" s="1" t="n">
        <v>44811.55195601852</v>
      </c>
      <c r="X760" t="n">
        <v>2447.0</v>
      </c>
      <c r="Y760" t="n">
        <v>332.0</v>
      </c>
      <c r="Z760" t="n">
        <v>0.0</v>
      </c>
      <c r="AA760" t="n">
        <v>332.0</v>
      </c>
      <c r="AB760" t="n">
        <v>148.0</v>
      </c>
      <c r="AC760" t="n">
        <v>78.0</v>
      </c>
      <c r="AD760" t="n">
        <v>231.0</v>
      </c>
      <c r="AE760" t="n">
        <v>0.0</v>
      </c>
      <c r="AF760" t="n">
        <v>0.0</v>
      </c>
      <c r="AG760" t="n">
        <v>0.0</v>
      </c>
      <c r="AH760" t="inlineStr">
        <is>
          <t>Sumit Jarhad</t>
        </is>
      </c>
      <c r="AI760" s="1" t="n">
        <v>44811.58201388889</v>
      </c>
      <c r="AJ760" t="n">
        <v>1260.0</v>
      </c>
      <c r="AK760" t="n">
        <v>0.0</v>
      </c>
      <c r="AL760" t="n">
        <v>0.0</v>
      </c>
      <c r="AM760" t="n">
        <v>0.0</v>
      </c>
      <c r="AN760" t="n">
        <v>148.0</v>
      </c>
      <c r="AO760" t="n">
        <v>0.0</v>
      </c>
      <c r="AP760" t="n">
        <v>231.0</v>
      </c>
      <c r="AQ760" t="n">
        <v>0.0</v>
      </c>
      <c r="AR760" t="n">
        <v>0.0</v>
      </c>
      <c r="AS760" t="n">
        <v>0.0</v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  <c r="BF760" t="inlineStr">
        <is>
          <t>07-09-2022</t>
        </is>
      </c>
      <c r="BG760" t="n">
        <v>84.0</v>
      </c>
      <c r="BH760" t="inlineStr">
        <is>
          <t>NO</t>
        </is>
      </c>
    </row>
    <row r="761">
      <c r="A761" t="inlineStr">
        <is>
          <t>WI22098709</t>
        </is>
      </c>
      <c r="B761" t="inlineStr">
        <is>
          <t>DATA_VALIDATION</t>
        </is>
      </c>
      <c r="C761" t="inlineStr">
        <is>
          <t>201340001195</t>
        </is>
      </c>
      <c r="D761" t="inlineStr">
        <is>
          <t>Folder</t>
        </is>
      </c>
      <c r="E761" s="2">
        <f>HYPERLINK("capsilon://?command=openfolder&amp;siteaddress=FAM.docvelocity-na8.net&amp;folderid=FX1CE244A7-3214-6D17-2153-1831395CE3A5","FX2209976")</f>
        <v>0.0</v>
      </c>
      <c r="F761" t="inlineStr">
        <is>
          <t/>
        </is>
      </c>
      <c r="G761" t="inlineStr">
        <is>
          <t/>
        </is>
      </c>
      <c r="H761" t="inlineStr">
        <is>
          <t>Mailitem</t>
        </is>
      </c>
      <c r="I761" t="inlineStr">
        <is>
          <t>MI220967961</t>
        </is>
      </c>
      <c r="J761" t="n">
        <v>472.0</v>
      </c>
      <c r="K761" t="inlineStr">
        <is>
          <t>COMPLETED</t>
        </is>
      </c>
      <c r="L761" t="inlineStr">
        <is>
          <t>MARK_AS_COMPLETED</t>
        </is>
      </c>
      <c r="M761" t="inlineStr">
        <is>
          <t>Queue</t>
        </is>
      </c>
      <c r="N761" t="n">
        <v>2.0</v>
      </c>
      <c r="O761" s="1" t="n">
        <v>44811.52502314815</v>
      </c>
      <c r="P761" s="1" t="n">
        <v>44811.60041666667</v>
      </c>
      <c r="Q761" t="n">
        <v>2259.0</v>
      </c>
      <c r="R761" t="n">
        <v>4255.0</v>
      </c>
      <c r="S761" t="b">
        <v>0</v>
      </c>
      <c r="T761" t="inlineStr">
        <is>
          <t>N/A</t>
        </is>
      </c>
      <c r="U761" t="b">
        <v>1</v>
      </c>
      <c r="V761" t="inlineStr">
        <is>
          <t>Shivani Narwade</t>
        </is>
      </c>
      <c r="W761" s="1" t="n">
        <v>44811.56523148148</v>
      </c>
      <c r="X761" t="n">
        <v>2603.0</v>
      </c>
      <c r="Y761" t="n">
        <v>273.0</v>
      </c>
      <c r="Z761" t="n">
        <v>0.0</v>
      </c>
      <c r="AA761" t="n">
        <v>273.0</v>
      </c>
      <c r="AB761" t="n">
        <v>126.0</v>
      </c>
      <c r="AC761" t="n">
        <v>99.0</v>
      </c>
      <c r="AD761" t="n">
        <v>199.0</v>
      </c>
      <c r="AE761" t="n">
        <v>0.0</v>
      </c>
      <c r="AF761" t="n">
        <v>0.0</v>
      </c>
      <c r="AG761" t="n">
        <v>0.0</v>
      </c>
      <c r="AH761" t="inlineStr">
        <is>
          <t>Sumit Jarhad</t>
        </is>
      </c>
      <c r="AI761" s="1" t="n">
        <v>44811.60041666667</v>
      </c>
      <c r="AJ761" t="n">
        <v>1589.0</v>
      </c>
      <c r="AK761" t="n">
        <v>0.0</v>
      </c>
      <c r="AL761" t="n">
        <v>0.0</v>
      </c>
      <c r="AM761" t="n">
        <v>0.0</v>
      </c>
      <c r="AN761" t="n">
        <v>84.0</v>
      </c>
      <c r="AO761" t="n">
        <v>0.0</v>
      </c>
      <c r="AP761" t="n">
        <v>199.0</v>
      </c>
      <c r="AQ761" t="n">
        <v>0.0</v>
      </c>
      <c r="AR761" t="n">
        <v>0.0</v>
      </c>
      <c r="AS761" t="n">
        <v>0.0</v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  <c r="BF761" t="inlineStr">
        <is>
          <t>07-09-2022</t>
        </is>
      </c>
      <c r="BG761" t="n">
        <v>108.0</v>
      </c>
      <c r="BH761" t="inlineStr">
        <is>
          <t>NO</t>
        </is>
      </c>
    </row>
    <row r="762">
      <c r="A762" t="inlineStr">
        <is>
          <t>WI2209880</t>
        </is>
      </c>
      <c r="B762" t="inlineStr">
        <is>
          <t>DATA_VALIDATION</t>
        </is>
      </c>
      <c r="C762" t="inlineStr">
        <is>
          <t>201348000781</t>
        </is>
      </c>
      <c r="D762" t="inlineStr">
        <is>
          <t>Folder</t>
        </is>
      </c>
      <c r="E762" s="2">
        <f>HYPERLINK("capsilon://?command=openfolder&amp;siteaddress=FAM.docvelocity-na8.net&amp;folderid=FXE819705A-585B-4B19-DF2D-DCAE671E07B9","FX2208515")</f>
        <v>0.0</v>
      </c>
      <c r="F762" t="inlineStr">
        <is>
          <t/>
        </is>
      </c>
      <c r="G762" t="inlineStr">
        <is>
          <t/>
        </is>
      </c>
      <c r="H762" t="inlineStr">
        <is>
          <t>Mailitem</t>
        </is>
      </c>
      <c r="I762" t="inlineStr">
        <is>
          <t>MI22097332</t>
        </is>
      </c>
      <c r="J762" t="n">
        <v>44.0</v>
      </c>
      <c r="K762" t="inlineStr">
        <is>
          <t>COMPLETED</t>
        </is>
      </c>
      <c r="L762" t="inlineStr">
        <is>
          <t>MARK_AS_COMPLETED</t>
        </is>
      </c>
      <c r="M762" t="inlineStr">
        <is>
          <t>Queue</t>
        </is>
      </c>
      <c r="N762" t="n">
        <v>2.0</v>
      </c>
      <c r="O762" s="1" t="n">
        <v>44805.49793981481</v>
      </c>
      <c r="P762" s="1" t="n">
        <v>44805.50703703704</v>
      </c>
      <c r="Q762" t="n">
        <v>745.0</v>
      </c>
      <c r="R762" t="n">
        <v>41.0</v>
      </c>
      <c r="S762" t="b">
        <v>0</v>
      </c>
      <c r="T762" t="inlineStr">
        <is>
          <t>N/A</t>
        </is>
      </c>
      <c r="U762" t="b">
        <v>0</v>
      </c>
      <c r="V762" t="inlineStr">
        <is>
          <t>Nilesh Thakur</t>
        </is>
      </c>
      <c r="W762" s="1" t="n">
        <v>44805.500231481485</v>
      </c>
      <c r="X762" t="n">
        <v>15.0</v>
      </c>
      <c r="Y762" t="n">
        <v>0.0</v>
      </c>
      <c r="Z762" t="n">
        <v>0.0</v>
      </c>
      <c r="AA762" t="n">
        <v>0.0</v>
      </c>
      <c r="AB762" t="n">
        <v>37.0</v>
      </c>
      <c r="AC762" t="n">
        <v>0.0</v>
      </c>
      <c r="AD762" t="n">
        <v>44.0</v>
      </c>
      <c r="AE762" t="n">
        <v>0.0</v>
      </c>
      <c r="AF762" t="n">
        <v>0.0</v>
      </c>
      <c r="AG762" t="n">
        <v>0.0</v>
      </c>
      <c r="AH762" t="inlineStr">
        <is>
          <t>Archana Bhujbal</t>
        </is>
      </c>
      <c r="AI762" s="1" t="n">
        <v>44805.50703703704</v>
      </c>
      <c r="AJ762" t="n">
        <v>26.0</v>
      </c>
      <c r="AK762" t="n">
        <v>0.0</v>
      </c>
      <c r="AL762" t="n">
        <v>0.0</v>
      </c>
      <c r="AM762" t="n">
        <v>0.0</v>
      </c>
      <c r="AN762" t="n">
        <v>74.0</v>
      </c>
      <c r="AO762" t="n">
        <v>0.0</v>
      </c>
      <c r="AP762" t="n">
        <v>44.0</v>
      </c>
      <c r="AQ762" t="n">
        <v>0.0</v>
      </c>
      <c r="AR762" t="n">
        <v>0.0</v>
      </c>
      <c r="AS762" t="n">
        <v>0.0</v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  <c r="BF762" t="inlineStr">
        <is>
          <t>01-09-2022</t>
        </is>
      </c>
      <c r="BG762" t="n">
        <v>13.0</v>
      </c>
      <c r="BH762" t="inlineStr">
        <is>
          <t>NO</t>
        </is>
      </c>
    </row>
    <row r="763">
      <c r="A763" t="inlineStr">
        <is>
          <t>WI22098821</t>
        </is>
      </c>
      <c r="B763" t="inlineStr">
        <is>
          <t>DATA_VALIDATION</t>
        </is>
      </c>
      <c r="C763" t="inlineStr">
        <is>
          <t>201308008832</t>
        </is>
      </c>
      <c r="D763" t="inlineStr">
        <is>
          <t>Folder</t>
        </is>
      </c>
      <c r="E763" s="2">
        <f>HYPERLINK("capsilon://?command=openfolder&amp;siteaddress=FAM.docvelocity-na8.net&amp;folderid=FXFDF41147-D23B-DC25-02A7-D9B9FEDE1528","FX22086757")</f>
        <v>0.0</v>
      </c>
      <c r="F763" t="inlineStr">
        <is>
          <t/>
        </is>
      </c>
      <c r="G763" t="inlineStr">
        <is>
          <t/>
        </is>
      </c>
      <c r="H763" t="inlineStr">
        <is>
          <t>Mailitem</t>
        </is>
      </c>
      <c r="I763" t="inlineStr">
        <is>
          <t>MI220970969</t>
        </is>
      </c>
      <c r="J763" t="n">
        <v>44.0</v>
      </c>
      <c r="K763" t="inlineStr">
        <is>
          <t>COMPLETED</t>
        </is>
      </c>
      <c r="L763" t="inlineStr">
        <is>
          <t>MARK_AS_COMPLETED</t>
        </is>
      </c>
      <c r="M763" t="inlineStr">
        <is>
          <t>Queue</t>
        </is>
      </c>
      <c r="N763" t="n">
        <v>2.0</v>
      </c>
      <c r="O763" s="1" t="n">
        <v>44811.54046296296</v>
      </c>
      <c r="P763" s="1" t="n">
        <v>44811.614699074074</v>
      </c>
      <c r="Q763" t="n">
        <v>6363.0</v>
      </c>
      <c r="R763" t="n">
        <v>51.0</v>
      </c>
      <c r="S763" t="b">
        <v>0</v>
      </c>
      <c r="T763" t="inlineStr">
        <is>
          <t>N/A</t>
        </is>
      </c>
      <c r="U763" t="b">
        <v>0</v>
      </c>
      <c r="V763" t="inlineStr">
        <is>
          <t>Shivani Narwade</t>
        </is>
      </c>
      <c r="W763" s="1" t="n">
        <v>44811.55233796296</v>
      </c>
      <c r="X763" t="n">
        <v>25.0</v>
      </c>
      <c r="Y763" t="n">
        <v>0.0</v>
      </c>
      <c r="Z763" t="n">
        <v>0.0</v>
      </c>
      <c r="AA763" t="n">
        <v>0.0</v>
      </c>
      <c r="AB763" t="n">
        <v>37.0</v>
      </c>
      <c r="AC763" t="n">
        <v>0.0</v>
      </c>
      <c r="AD763" t="n">
        <v>44.0</v>
      </c>
      <c r="AE763" t="n">
        <v>0.0</v>
      </c>
      <c r="AF763" t="n">
        <v>0.0</v>
      </c>
      <c r="AG763" t="n">
        <v>0.0</v>
      </c>
      <c r="AH763" t="inlineStr">
        <is>
          <t>Vikash Suryakanth Parmar</t>
        </is>
      </c>
      <c r="AI763" s="1" t="n">
        <v>44811.614699074074</v>
      </c>
      <c r="AJ763" t="n">
        <v>26.0</v>
      </c>
      <c r="AK763" t="n">
        <v>0.0</v>
      </c>
      <c r="AL763" t="n">
        <v>0.0</v>
      </c>
      <c r="AM763" t="n">
        <v>0.0</v>
      </c>
      <c r="AN763" t="n">
        <v>37.0</v>
      </c>
      <c r="AO763" t="n">
        <v>0.0</v>
      </c>
      <c r="AP763" t="n">
        <v>44.0</v>
      </c>
      <c r="AQ763" t="n">
        <v>0.0</v>
      </c>
      <c r="AR763" t="n">
        <v>0.0</v>
      </c>
      <c r="AS763" t="n">
        <v>0.0</v>
      </c>
      <c r="AT763" t="inlineStr">
        <is>
          <t>N/A</t>
        </is>
      </c>
      <c r="AU763" t="inlineStr">
        <is>
          <t>N/A</t>
        </is>
      </c>
      <c r="AV763" t="inlineStr">
        <is>
          <t>N/A</t>
        </is>
      </c>
      <c r="AW763" t="inlineStr">
        <is>
          <t>N/A</t>
        </is>
      </c>
      <c r="AX763" t="inlineStr">
        <is>
          <t>N/A</t>
        </is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inlineStr">
        <is>
          <t>N/A</t>
        </is>
      </c>
      <c r="BC763" t="inlineStr">
        <is>
          <t>N/A</t>
        </is>
      </c>
      <c r="BD763" t="inlineStr">
        <is>
          <t>N/A</t>
        </is>
      </c>
      <c r="BE763" t="inlineStr">
        <is>
          <t>N/A</t>
        </is>
      </c>
      <c r="BF763" t="inlineStr">
        <is>
          <t>07-09-2022</t>
        </is>
      </c>
      <c r="BG763" t="n">
        <v>106.0</v>
      </c>
      <c r="BH763" t="inlineStr">
        <is>
          <t>NO</t>
        </is>
      </c>
    </row>
    <row r="764">
      <c r="A764" t="inlineStr">
        <is>
          <t>WI22098838</t>
        </is>
      </c>
      <c r="B764" t="inlineStr">
        <is>
          <t>DATA_VALIDATION</t>
        </is>
      </c>
      <c r="C764" t="inlineStr">
        <is>
          <t>201340001194</t>
        </is>
      </c>
      <c r="D764" t="inlineStr">
        <is>
          <t>Folder</t>
        </is>
      </c>
      <c r="E764" s="2">
        <f>HYPERLINK("capsilon://?command=openfolder&amp;siteaddress=FAM.docvelocity-na8.net&amp;folderid=FX30614052-EE95-16B0-9F7E-60999C5AFB23","FX2209936")</f>
        <v>0.0</v>
      </c>
      <c r="F764" t="inlineStr">
        <is>
          <t/>
        </is>
      </c>
      <c r="G764" t="inlineStr">
        <is>
          <t/>
        </is>
      </c>
      <c r="H764" t="inlineStr">
        <is>
          <t>Mailitem</t>
        </is>
      </c>
      <c r="I764" t="inlineStr">
        <is>
          <t>MI220971163</t>
        </is>
      </c>
      <c r="J764" t="n">
        <v>192.0</v>
      </c>
      <c r="K764" t="inlineStr">
        <is>
          <t>COMPLETED</t>
        </is>
      </c>
      <c r="L764" t="inlineStr">
        <is>
          <t>MARK_AS_COMPLETED</t>
        </is>
      </c>
      <c r="M764" t="inlineStr">
        <is>
          <t>Queue</t>
        </is>
      </c>
      <c r="N764" t="n">
        <v>1.0</v>
      </c>
      <c r="O764" s="1" t="n">
        <v>44811.54403935185</v>
      </c>
      <c r="P764" s="1" t="n">
        <v>44811.57003472222</v>
      </c>
      <c r="Q764" t="n">
        <v>2012.0</v>
      </c>
      <c r="R764" t="n">
        <v>234.0</v>
      </c>
      <c r="S764" t="b">
        <v>0</v>
      </c>
      <c r="T764" t="inlineStr">
        <is>
          <t>N/A</t>
        </is>
      </c>
      <c r="U764" t="b">
        <v>0</v>
      </c>
      <c r="V764" t="inlineStr">
        <is>
          <t>Shivani Narwade</t>
        </is>
      </c>
      <c r="W764" s="1" t="n">
        <v>44811.57003472222</v>
      </c>
      <c r="X764" t="n">
        <v>160.0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192.0</v>
      </c>
      <c r="AE764" t="n">
        <v>178.0</v>
      </c>
      <c r="AF764" t="n">
        <v>0.0</v>
      </c>
      <c r="AG764" t="n">
        <v>4.0</v>
      </c>
      <c r="AH764" t="inlineStr">
        <is>
          <t>N/A</t>
        </is>
      </c>
      <c r="AI764" t="inlineStr">
        <is>
          <t>N/A</t>
        </is>
      </c>
      <c r="AJ764" t="inlineStr">
        <is>
          <t>N/A</t>
        </is>
      </c>
      <c r="AK764" t="inlineStr">
        <is>
          <t>N/A</t>
        </is>
      </c>
      <c r="AL764" t="inlineStr">
        <is>
          <t>N/A</t>
        </is>
      </c>
      <c r="AM764" t="inlineStr">
        <is>
          <t>N/A</t>
        </is>
      </c>
      <c r="AN764" t="inlineStr">
        <is>
          <t>N/A</t>
        </is>
      </c>
      <c r="AO764" t="inlineStr">
        <is>
          <t>N/A</t>
        </is>
      </c>
      <c r="AP764" t="inlineStr">
        <is>
          <t>N/A</t>
        </is>
      </c>
      <c r="AQ764" t="inlineStr">
        <is>
          <t>N/A</t>
        </is>
      </c>
      <c r="AR764" t="inlineStr">
        <is>
          <t>N/A</t>
        </is>
      </c>
      <c r="AS764" t="inlineStr">
        <is>
          <t>N/A</t>
        </is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  <c r="BF764" t="inlineStr">
        <is>
          <t>07-09-2022</t>
        </is>
      </c>
      <c r="BG764" t="n">
        <v>37.0</v>
      </c>
      <c r="BH764" t="inlineStr">
        <is>
          <t>NO</t>
        </is>
      </c>
    </row>
    <row r="765">
      <c r="A765" t="inlineStr">
        <is>
          <t>WI22098949</t>
        </is>
      </c>
      <c r="B765" t="inlineStr">
        <is>
          <t>DATA_VALIDATION</t>
        </is>
      </c>
      <c r="C765" t="inlineStr">
        <is>
          <t>201330024993</t>
        </is>
      </c>
      <c r="D765" t="inlineStr">
        <is>
          <t>Folder</t>
        </is>
      </c>
      <c r="E765" s="2">
        <f>HYPERLINK("capsilon://?command=openfolder&amp;siteaddress=FAM.docvelocity-na8.net&amp;folderid=FX5C23DBDC-5674-97A4-96D7-A64B86268905","FX2209399")</f>
        <v>0.0</v>
      </c>
      <c r="F765" t="inlineStr">
        <is>
          <t/>
        </is>
      </c>
      <c r="G765" t="inlineStr">
        <is>
          <t/>
        </is>
      </c>
      <c r="H765" t="inlineStr">
        <is>
          <t>Mailitem</t>
        </is>
      </c>
      <c r="I765" t="inlineStr">
        <is>
          <t>MI220972056</t>
        </is>
      </c>
      <c r="J765" t="n">
        <v>86.0</v>
      </c>
      <c r="K765" t="inlineStr">
        <is>
          <t>COMPLETED</t>
        </is>
      </c>
      <c r="L765" t="inlineStr">
        <is>
          <t>MARK_AS_COMPLETED</t>
        </is>
      </c>
      <c r="M765" t="inlineStr">
        <is>
          <t>Queue</t>
        </is>
      </c>
      <c r="N765" t="n">
        <v>2.0</v>
      </c>
      <c r="O765" s="1" t="n">
        <v>44811.56049768518</v>
      </c>
      <c r="P765" s="1" t="n">
        <v>44811.618842592594</v>
      </c>
      <c r="Q765" t="n">
        <v>4187.0</v>
      </c>
      <c r="R765" t="n">
        <v>854.0</v>
      </c>
      <c r="S765" t="b">
        <v>0</v>
      </c>
      <c r="T765" t="inlineStr">
        <is>
          <t>N/A</t>
        </is>
      </c>
      <c r="U765" t="b">
        <v>0</v>
      </c>
      <c r="V765" t="inlineStr">
        <is>
          <t>Suraj Toradmal</t>
        </is>
      </c>
      <c r="W765" s="1" t="n">
        <v>44811.57546296297</v>
      </c>
      <c r="X765" t="n">
        <v>497.0</v>
      </c>
      <c r="Y765" t="n">
        <v>79.0</v>
      </c>
      <c r="Z765" t="n">
        <v>0.0</v>
      </c>
      <c r="AA765" t="n">
        <v>79.0</v>
      </c>
      <c r="AB765" t="n">
        <v>0.0</v>
      </c>
      <c r="AC765" t="n">
        <v>6.0</v>
      </c>
      <c r="AD765" t="n">
        <v>7.0</v>
      </c>
      <c r="AE765" t="n">
        <v>0.0</v>
      </c>
      <c r="AF765" t="n">
        <v>0.0</v>
      </c>
      <c r="AG765" t="n">
        <v>0.0</v>
      </c>
      <c r="AH765" t="inlineStr">
        <is>
          <t>Vikash Suryakanth Parmar</t>
        </is>
      </c>
      <c r="AI765" s="1" t="n">
        <v>44811.618842592594</v>
      </c>
      <c r="AJ765" t="n">
        <v>357.0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7.0</v>
      </c>
      <c r="AQ765" t="n">
        <v>0.0</v>
      </c>
      <c r="AR765" t="n">
        <v>0.0</v>
      </c>
      <c r="AS765" t="n">
        <v>0.0</v>
      </c>
      <c r="AT765" t="inlineStr">
        <is>
          <t>N/A</t>
        </is>
      </c>
      <c r="AU765" t="inlineStr">
        <is>
          <t>N/A</t>
        </is>
      </c>
      <c r="AV765" t="inlineStr">
        <is>
          <t>N/A</t>
        </is>
      </c>
      <c r="AW765" t="inlineStr">
        <is>
          <t>N/A</t>
        </is>
      </c>
      <c r="AX765" t="inlineStr">
        <is>
          <t>N/A</t>
        </is>
      </c>
      <c r="AY765" t="inlineStr">
        <is>
          <t>N/A</t>
        </is>
      </c>
      <c r="AZ765" t="inlineStr">
        <is>
          <t>N/A</t>
        </is>
      </c>
      <c r="BA765" t="inlineStr">
        <is>
          <t>N/A</t>
        </is>
      </c>
      <c r="BB765" t="inlineStr">
        <is>
          <t>N/A</t>
        </is>
      </c>
      <c r="BC765" t="inlineStr">
        <is>
          <t>N/A</t>
        </is>
      </c>
      <c r="BD765" t="inlineStr">
        <is>
          <t>N/A</t>
        </is>
      </c>
      <c r="BE765" t="inlineStr">
        <is>
          <t>N/A</t>
        </is>
      </c>
      <c r="BF765" t="inlineStr">
        <is>
          <t>07-09-2022</t>
        </is>
      </c>
      <c r="BG765" t="n">
        <v>84.0</v>
      </c>
      <c r="BH765" t="inlineStr">
        <is>
          <t>NO</t>
        </is>
      </c>
    </row>
    <row r="766">
      <c r="A766" t="inlineStr">
        <is>
          <t>WI22098959</t>
        </is>
      </c>
      <c r="B766" t="inlineStr">
        <is>
          <t>DATA_VALIDATION</t>
        </is>
      </c>
      <c r="C766" t="inlineStr">
        <is>
          <t>201330008529</t>
        </is>
      </c>
      <c r="D766" t="inlineStr">
        <is>
          <t>Folder</t>
        </is>
      </c>
      <c r="E766" s="2">
        <f>HYPERLINK("capsilon://?command=openfolder&amp;siteaddress=FAM.docvelocity-na8.net&amp;folderid=FX7C843123-BC5C-F626-E085-7DB396D6197C","FX22091206")</f>
        <v>0.0</v>
      </c>
      <c r="F766" t="inlineStr">
        <is>
          <t/>
        </is>
      </c>
      <c r="G766" t="inlineStr">
        <is>
          <t/>
        </is>
      </c>
      <c r="H766" t="inlineStr">
        <is>
          <t>Mailitem</t>
        </is>
      </c>
      <c r="I766" t="inlineStr">
        <is>
          <t>MI220972158</t>
        </is>
      </c>
      <c r="J766" t="n">
        <v>56.0</v>
      </c>
      <c r="K766" t="inlineStr">
        <is>
          <t>COMPLETED</t>
        </is>
      </c>
      <c r="L766" t="inlineStr">
        <is>
          <t>MARK_AS_COMPLETED</t>
        </is>
      </c>
      <c r="M766" t="inlineStr">
        <is>
          <t>Queue</t>
        </is>
      </c>
      <c r="N766" t="n">
        <v>2.0</v>
      </c>
      <c r="O766" s="1" t="n">
        <v>44811.562418981484</v>
      </c>
      <c r="P766" s="1" t="n">
        <v>44811.62128472222</v>
      </c>
      <c r="Q766" t="n">
        <v>4132.0</v>
      </c>
      <c r="R766" t="n">
        <v>954.0</v>
      </c>
      <c r="S766" t="b">
        <v>0</v>
      </c>
      <c r="T766" t="inlineStr">
        <is>
          <t>N/A</t>
        </is>
      </c>
      <c r="U766" t="b">
        <v>0</v>
      </c>
      <c r="V766" t="inlineStr">
        <is>
          <t>Shivani Narwade</t>
        </is>
      </c>
      <c r="W766" s="1" t="n">
        <v>44811.57480324074</v>
      </c>
      <c r="X766" t="n">
        <v>411.0</v>
      </c>
      <c r="Y766" t="n">
        <v>42.0</v>
      </c>
      <c r="Z766" t="n">
        <v>0.0</v>
      </c>
      <c r="AA766" t="n">
        <v>42.0</v>
      </c>
      <c r="AB766" t="n">
        <v>0.0</v>
      </c>
      <c r="AC766" t="n">
        <v>19.0</v>
      </c>
      <c r="AD766" t="n">
        <v>14.0</v>
      </c>
      <c r="AE766" t="n">
        <v>0.0</v>
      </c>
      <c r="AF766" t="n">
        <v>0.0</v>
      </c>
      <c r="AG766" t="n">
        <v>0.0</v>
      </c>
      <c r="AH766" t="inlineStr">
        <is>
          <t>Archana Bhujbal</t>
        </is>
      </c>
      <c r="AI766" s="1" t="n">
        <v>44811.62128472222</v>
      </c>
      <c r="AJ766" t="n">
        <v>543.0</v>
      </c>
      <c r="AK766" t="n">
        <v>2.0</v>
      </c>
      <c r="AL766" t="n">
        <v>0.0</v>
      </c>
      <c r="AM766" t="n">
        <v>2.0</v>
      </c>
      <c r="AN766" t="n">
        <v>0.0</v>
      </c>
      <c r="AO766" t="n">
        <v>2.0</v>
      </c>
      <c r="AP766" t="n">
        <v>12.0</v>
      </c>
      <c r="AQ766" t="n">
        <v>0.0</v>
      </c>
      <c r="AR766" t="n">
        <v>0.0</v>
      </c>
      <c r="AS766" t="n">
        <v>0.0</v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  <c r="BF766" t="inlineStr">
        <is>
          <t>07-09-2022</t>
        </is>
      </c>
      <c r="BG766" t="n">
        <v>84.0</v>
      </c>
      <c r="BH766" t="inlineStr">
        <is>
          <t>NO</t>
        </is>
      </c>
    </row>
    <row r="767">
      <c r="A767" t="inlineStr">
        <is>
          <t>WI22098997</t>
        </is>
      </c>
      <c r="B767" t="inlineStr">
        <is>
          <t>DATA_VALIDATION</t>
        </is>
      </c>
      <c r="C767" t="inlineStr">
        <is>
          <t>201340001194</t>
        </is>
      </c>
      <c r="D767" t="inlineStr">
        <is>
          <t>Folder</t>
        </is>
      </c>
      <c r="E767" s="2">
        <f>HYPERLINK("capsilon://?command=openfolder&amp;siteaddress=FAM.docvelocity-na8.net&amp;folderid=FX30614052-EE95-16B0-9F7E-60999C5AFB23","FX2209936")</f>
        <v>0.0</v>
      </c>
      <c r="F767" t="inlineStr">
        <is>
          <t/>
        </is>
      </c>
      <c r="G767" t="inlineStr">
        <is>
          <t/>
        </is>
      </c>
      <c r="H767" t="inlineStr">
        <is>
          <t>Mailitem</t>
        </is>
      </c>
      <c r="I767" t="inlineStr">
        <is>
          <t>MI220971163</t>
        </is>
      </c>
      <c r="J767" t="n">
        <v>220.0</v>
      </c>
      <c r="K767" t="inlineStr">
        <is>
          <t>COMPLETED</t>
        </is>
      </c>
      <c r="L767" t="inlineStr">
        <is>
          <t>MARK_AS_COMPLETED</t>
        </is>
      </c>
      <c r="M767" t="inlineStr">
        <is>
          <t>Queue</t>
        </is>
      </c>
      <c r="N767" t="n">
        <v>2.0</v>
      </c>
      <c r="O767" s="1" t="n">
        <v>44811.571851851855</v>
      </c>
      <c r="P767" s="1" t="n">
        <v>44811.61498842593</v>
      </c>
      <c r="Q767" t="n">
        <v>641.0</v>
      </c>
      <c r="R767" t="n">
        <v>3086.0</v>
      </c>
      <c r="S767" t="b">
        <v>0</v>
      </c>
      <c r="T767" t="inlineStr">
        <is>
          <t>N/A</t>
        </is>
      </c>
      <c r="U767" t="b">
        <v>1</v>
      </c>
      <c r="V767" t="inlineStr">
        <is>
          <t>Suraj Toradmal</t>
        </is>
      </c>
      <c r="W767" s="1" t="n">
        <v>44811.60023148148</v>
      </c>
      <c r="X767" t="n">
        <v>1743.0</v>
      </c>
      <c r="Y767" t="n">
        <v>175.0</v>
      </c>
      <c r="Z767" t="n">
        <v>0.0</v>
      </c>
      <c r="AA767" t="n">
        <v>175.0</v>
      </c>
      <c r="AB767" t="n">
        <v>0.0</v>
      </c>
      <c r="AC767" t="n">
        <v>65.0</v>
      </c>
      <c r="AD767" t="n">
        <v>45.0</v>
      </c>
      <c r="AE767" t="n">
        <v>0.0</v>
      </c>
      <c r="AF767" t="n">
        <v>0.0</v>
      </c>
      <c r="AG767" t="n">
        <v>0.0</v>
      </c>
      <c r="AH767" t="inlineStr">
        <is>
          <t>Archana Bhujbal</t>
        </is>
      </c>
      <c r="AI767" s="1" t="n">
        <v>44811.61498842593</v>
      </c>
      <c r="AJ767" t="n">
        <v>985.0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45.0</v>
      </c>
      <c r="AQ767" t="n">
        <v>0.0</v>
      </c>
      <c r="AR767" t="n">
        <v>0.0</v>
      </c>
      <c r="AS767" t="n">
        <v>0.0</v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  <c r="BF767" t="inlineStr">
        <is>
          <t>07-09-2022</t>
        </is>
      </c>
      <c r="BG767" t="n">
        <v>62.0</v>
      </c>
      <c r="BH767" t="inlineStr">
        <is>
          <t>NO</t>
        </is>
      </c>
    </row>
    <row r="768">
      <c r="A768" t="inlineStr">
        <is>
          <t>WI22099063</t>
        </is>
      </c>
      <c r="B768" t="inlineStr">
        <is>
          <t>DATA_VALIDATION</t>
        </is>
      </c>
      <c r="C768" t="inlineStr">
        <is>
          <t>201330024999</t>
        </is>
      </c>
      <c r="D768" t="inlineStr">
        <is>
          <t>Folder</t>
        </is>
      </c>
      <c r="E768" s="2">
        <f>HYPERLINK("capsilon://?command=openfolder&amp;siteaddress=FAM.docvelocity-na8.net&amp;folderid=FX4C404D2B-138E-9CF6-67DF-A4D3D5615F13","FX22091014")</f>
        <v>0.0</v>
      </c>
      <c r="F768" t="inlineStr">
        <is>
          <t/>
        </is>
      </c>
      <c r="G768" t="inlineStr">
        <is>
          <t/>
        </is>
      </c>
      <c r="H768" t="inlineStr">
        <is>
          <t>Mailitem</t>
        </is>
      </c>
      <c r="I768" t="inlineStr">
        <is>
          <t>MI220973322</t>
        </is>
      </c>
      <c r="J768" t="n">
        <v>101.0</v>
      </c>
      <c r="K768" t="inlineStr">
        <is>
          <t>COMPLETED</t>
        </is>
      </c>
      <c r="L768" t="inlineStr">
        <is>
          <t>MARK_AS_COMPLETED</t>
        </is>
      </c>
      <c r="M768" t="inlineStr">
        <is>
          <t>Queue</t>
        </is>
      </c>
      <c r="N768" t="n">
        <v>2.0</v>
      </c>
      <c r="O768" s="1" t="n">
        <v>44811.583958333336</v>
      </c>
      <c r="P768" s="1" t="n">
        <v>44811.62162037037</v>
      </c>
      <c r="Q768" t="n">
        <v>2656.0</v>
      </c>
      <c r="R768" t="n">
        <v>598.0</v>
      </c>
      <c r="S768" t="b">
        <v>0</v>
      </c>
      <c r="T768" t="inlineStr">
        <is>
          <t>N/A</t>
        </is>
      </c>
      <c r="U768" t="b">
        <v>0</v>
      </c>
      <c r="V768" t="inlineStr">
        <is>
          <t>Nilesh Thakur</t>
        </is>
      </c>
      <c r="W768" s="1" t="n">
        <v>44811.595138888886</v>
      </c>
      <c r="X768" t="n">
        <v>284.0</v>
      </c>
      <c r="Y768" t="n">
        <v>79.0</v>
      </c>
      <c r="Z768" t="n">
        <v>0.0</v>
      </c>
      <c r="AA768" t="n">
        <v>79.0</v>
      </c>
      <c r="AB768" t="n">
        <v>0.0</v>
      </c>
      <c r="AC768" t="n">
        <v>5.0</v>
      </c>
      <c r="AD768" t="n">
        <v>22.0</v>
      </c>
      <c r="AE768" t="n">
        <v>0.0</v>
      </c>
      <c r="AF768" t="n">
        <v>0.0</v>
      </c>
      <c r="AG768" t="n">
        <v>0.0</v>
      </c>
      <c r="AH768" t="inlineStr">
        <is>
          <t>Sumit Jarhad</t>
        </is>
      </c>
      <c r="AI768" s="1" t="n">
        <v>44811.62162037037</v>
      </c>
      <c r="AJ768" t="n">
        <v>314.0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22.0</v>
      </c>
      <c r="AQ768" t="n">
        <v>0.0</v>
      </c>
      <c r="AR768" t="n">
        <v>0.0</v>
      </c>
      <c r="AS768" t="n">
        <v>0.0</v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  <c r="BF768" t="inlineStr">
        <is>
          <t>07-09-2022</t>
        </is>
      </c>
      <c r="BG768" t="n">
        <v>54.0</v>
      </c>
      <c r="BH768" t="inlineStr">
        <is>
          <t>NO</t>
        </is>
      </c>
    </row>
    <row r="769">
      <c r="A769" t="inlineStr">
        <is>
          <t>WI22099074</t>
        </is>
      </c>
      <c r="B769" t="inlineStr">
        <is>
          <t>DATA_VALIDATION</t>
        </is>
      </c>
      <c r="C769" t="inlineStr">
        <is>
          <t>201330008506</t>
        </is>
      </c>
      <c r="D769" t="inlineStr">
        <is>
          <t>Folder</t>
        </is>
      </c>
      <c r="E769" s="2">
        <f>HYPERLINK("capsilon://?command=openfolder&amp;siteaddress=FAM.docvelocity-na8.net&amp;folderid=FX7EFAE0B6-22C4-687F-EEE6-757FC0EEE758","FX2209487")</f>
        <v>0.0</v>
      </c>
      <c r="F769" t="inlineStr">
        <is>
          <t/>
        </is>
      </c>
      <c r="G769" t="inlineStr">
        <is>
          <t/>
        </is>
      </c>
      <c r="H769" t="inlineStr">
        <is>
          <t>Mailitem</t>
        </is>
      </c>
      <c r="I769" t="inlineStr">
        <is>
          <t>MI220973339</t>
        </is>
      </c>
      <c r="J769" t="n">
        <v>440.0</v>
      </c>
      <c r="K769" t="inlineStr">
        <is>
          <t>COMPLETED</t>
        </is>
      </c>
      <c r="L769" t="inlineStr">
        <is>
          <t>MARK_AS_COMPLETED</t>
        </is>
      </c>
      <c r="M769" t="inlineStr">
        <is>
          <t>Queue</t>
        </is>
      </c>
      <c r="N769" t="n">
        <v>1.0</v>
      </c>
      <c r="O769" s="1" t="n">
        <v>44811.58524305555</v>
      </c>
      <c r="P769" s="1" t="n">
        <v>44811.62231481481</v>
      </c>
      <c r="Q769" t="n">
        <v>2711.0</v>
      </c>
      <c r="R769" t="n">
        <v>492.0</v>
      </c>
      <c r="S769" t="b">
        <v>0</v>
      </c>
      <c r="T769" t="inlineStr">
        <is>
          <t>N/A</t>
        </is>
      </c>
      <c r="U769" t="b">
        <v>0</v>
      </c>
      <c r="V769" t="inlineStr">
        <is>
          <t>Shubham Karwate</t>
        </is>
      </c>
      <c r="W769" s="1" t="n">
        <v>44811.62231481481</v>
      </c>
      <c r="X769" t="n">
        <v>424.0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440.0</v>
      </c>
      <c r="AE769" t="n">
        <v>418.0</v>
      </c>
      <c r="AF769" t="n">
        <v>0.0</v>
      </c>
      <c r="AG769" t="n">
        <v>13.0</v>
      </c>
      <c r="AH769" t="inlineStr">
        <is>
          <t>N/A</t>
        </is>
      </c>
      <c r="AI769" t="inlineStr">
        <is>
          <t>N/A</t>
        </is>
      </c>
      <c r="AJ769" t="inlineStr">
        <is>
          <t>N/A</t>
        </is>
      </c>
      <c r="AK769" t="inlineStr">
        <is>
          <t>N/A</t>
        </is>
      </c>
      <c r="AL769" t="inlineStr">
        <is>
          <t>N/A</t>
        </is>
      </c>
      <c r="AM769" t="inlineStr">
        <is>
          <t>N/A</t>
        </is>
      </c>
      <c r="AN769" t="inlineStr">
        <is>
          <t>N/A</t>
        </is>
      </c>
      <c r="AO769" t="inlineStr">
        <is>
          <t>N/A</t>
        </is>
      </c>
      <c r="AP769" t="inlineStr">
        <is>
          <t>N/A</t>
        </is>
      </c>
      <c r="AQ769" t="inlineStr">
        <is>
          <t>N/A</t>
        </is>
      </c>
      <c r="AR769" t="inlineStr">
        <is>
          <t>N/A</t>
        </is>
      </c>
      <c r="AS769" t="inlineStr">
        <is>
          <t>N/A</t>
        </is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  <c r="BF769" t="inlineStr">
        <is>
          <t>07-09-2022</t>
        </is>
      </c>
      <c r="BG769" t="n">
        <v>53.0</v>
      </c>
      <c r="BH769" t="inlineStr">
        <is>
          <t>NO</t>
        </is>
      </c>
    </row>
    <row r="770">
      <c r="A770" t="inlineStr">
        <is>
          <t>WI22099136</t>
        </is>
      </c>
      <c r="B770" t="inlineStr">
        <is>
          <t>DATA_VALIDATION</t>
        </is>
      </c>
      <c r="C770" t="inlineStr">
        <is>
          <t>201300025129</t>
        </is>
      </c>
      <c r="D770" t="inlineStr">
        <is>
          <t>Folder</t>
        </is>
      </c>
      <c r="E770" s="2">
        <f>HYPERLINK("capsilon://?command=openfolder&amp;siteaddress=FAM.docvelocity-na8.net&amp;folderid=FX7BBEE533-94BD-4232-F004-0B0268A8BB28","FX22088523")</f>
        <v>0.0</v>
      </c>
      <c r="F770" t="inlineStr">
        <is>
          <t/>
        </is>
      </c>
      <c r="G770" t="inlineStr">
        <is>
          <t/>
        </is>
      </c>
      <c r="H770" t="inlineStr">
        <is>
          <t>Mailitem</t>
        </is>
      </c>
      <c r="I770" t="inlineStr">
        <is>
          <t>MI220973975</t>
        </is>
      </c>
      <c r="J770" t="n">
        <v>181.0</v>
      </c>
      <c r="K770" t="inlineStr">
        <is>
          <t>COMPLETED</t>
        </is>
      </c>
      <c r="L770" t="inlineStr">
        <is>
          <t>MARK_AS_COMPLETED</t>
        </is>
      </c>
      <c r="M770" t="inlineStr">
        <is>
          <t>Queue</t>
        </is>
      </c>
      <c r="N770" t="n">
        <v>1.0</v>
      </c>
      <c r="O770" s="1" t="n">
        <v>44811.596863425926</v>
      </c>
      <c r="P770" s="1" t="n">
        <v>44811.648356481484</v>
      </c>
      <c r="Q770" t="n">
        <v>4240.0</v>
      </c>
      <c r="R770" t="n">
        <v>209.0</v>
      </c>
      <c r="S770" t="b">
        <v>0</v>
      </c>
      <c r="T770" t="inlineStr">
        <is>
          <t>N/A</t>
        </is>
      </c>
      <c r="U770" t="b">
        <v>0</v>
      </c>
      <c r="V770" t="inlineStr">
        <is>
          <t>Shubham Karwate</t>
        </is>
      </c>
      <c r="W770" s="1" t="n">
        <v>44811.648356481484</v>
      </c>
      <c r="X770" t="n">
        <v>107.0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181.0</v>
      </c>
      <c r="AE770" t="n">
        <v>174.0</v>
      </c>
      <c r="AF770" t="n">
        <v>0.0</v>
      </c>
      <c r="AG770" t="n">
        <v>4.0</v>
      </c>
      <c r="AH770" t="inlineStr">
        <is>
          <t>N/A</t>
        </is>
      </c>
      <c r="AI770" t="inlineStr">
        <is>
          <t>N/A</t>
        </is>
      </c>
      <c r="AJ770" t="inlineStr">
        <is>
          <t>N/A</t>
        </is>
      </c>
      <c r="AK770" t="inlineStr">
        <is>
          <t>N/A</t>
        </is>
      </c>
      <c r="AL770" t="inlineStr">
        <is>
          <t>N/A</t>
        </is>
      </c>
      <c r="AM770" t="inlineStr">
        <is>
          <t>N/A</t>
        </is>
      </c>
      <c r="AN770" t="inlineStr">
        <is>
          <t>N/A</t>
        </is>
      </c>
      <c r="AO770" t="inlineStr">
        <is>
          <t>N/A</t>
        </is>
      </c>
      <c r="AP770" t="inlineStr">
        <is>
          <t>N/A</t>
        </is>
      </c>
      <c r="AQ770" t="inlineStr">
        <is>
          <t>N/A</t>
        </is>
      </c>
      <c r="AR770" t="inlineStr">
        <is>
          <t>N/A</t>
        </is>
      </c>
      <c r="AS770" t="inlineStr">
        <is>
          <t>N/A</t>
        </is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  <c r="BF770" t="inlineStr">
        <is>
          <t>07-09-2022</t>
        </is>
      </c>
      <c r="BG770" t="n">
        <v>74.0</v>
      </c>
      <c r="BH770" t="inlineStr">
        <is>
          <t>NO</t>
        </is>
      </c>
    </row>
    <row r="771">
      <c r="A771" t="inlineStr">
        <is>
          <t>WI22099175</t>
        </is>
      </c>
      <c r="B771" t="inlineStr">
        <is>
          <t>DATA_VALIDATION</t>
        </is>
      </c>
      <c r="C771" t="inlineStr">
        <is>
          <t>201110013066</t>
        </is>
      </c>
      <c r="D771" t="inlineStr">
        <is>
          <t>Folder</t>
        </is>
      </c>
      <c r="E771" s="2">
        <f>HYPERLINK("capsilon://?command=openfolder&amp;siteaddress=FAM.docvelocity-na8.net&amp;folderid=FX167A7440-05CA-0C96-BC32-0500275D3866","FX22086562")</f>
        <v>0.0</v>
      </c>
      <c r="F771" t="inlineStr">
        <is>
          <t/>
        </is>
      </c>
      <c r="G771" t="inlineStr">
        <is>
          <t/>
        </is>
      </c>
      <c r="H771" t="inlineStr">
        <is>
          <t>Mailitem</t>
        </is>
      </c>
      <c r="I771" t="inlineStr">
        <is>
          <t>MI220974463</t>
        </is>
      </c>
      <c r="J771" t="n">
        <v>485.0</v>
      </c>
      <c r="K771" t="inlineStr">
        <is>
          <t>COMPLETED</t>
        </is>
      </c>
      <c r="L771" t="inlineStr">
        <is>
          <t>MARK_AS_COMPLETED</t>
        </is>
      </c>
      <c r="M771" t="inlineStr">
        <is>
          <t>Queue</t>
        </is>
      </c>
      <c r="N771" t="n">
        <v>1.0</v>
      </c>
      <c r="O771" s="1" t="n">
        <v>44811.60858796296</v>
      </c>
      <c r="P771" s="1" t="n">
        <v>44811.65961805556</v>
      </c>
      <c r="Q771" t="n">
        <v>3328.0</v>
      </c>
      <c r="R771" t="n">
        <v>1081.0</v>
      </c>
      <c r="S771" t="b">
        <v>0</v>
      </c>
      <c r="T771" t="inlineStr">
        <is>
          <t>N/A</t>
        </is>
      </c>
      <c r="U771" t="b">
        <v>0</v>
      </c>
      <c r="V771" t="inlineStr">
        <is>
          <t>Shubham Karwate</t>
        </is>
      </c>
      <c r="W771" s="1" t="n">
        <v>44811.65961805556</v>
      </c>
      <c r="X771" t="n">
        <v>972.0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485.0</v>
      </c>
      <c r="AE771" t="n">
        <v>464.0</v>
      </c>
      <c r="AF771" t="n">
        <v>0.0</v>
      </c>
      <c r="AG771" t="n">
        <v>18.0</v>
      </c>
      <c r="AH771" t="inlineStr">
        <is>
          <t>N/A</t>
        </is>
      </c>
      <c r="AI771" t="inlineStr">
        <is>
          <t>N/A</t>
        </is>
      </c>
      <c r="AJ771" t="inlineStr">
        <is>
          <t>N/A</t>
        </is>
      </c>
      <c r="AK771" t="inlineStr">
        <is>
          <t>N/A</t>
        </is>
      </c>
      <c r="AL771" t="inlineStr">
        <is>
          <t>N/A</t>
        </is>
      </c>
      <c r="AM771" t="inlineStr">
        <is>
          <t>N/A</t>
        </is>
      </c>
      <c r="AN771" t="inlineStr">
        <is>
          <t>N/A</t>
        </is>
      </c>
      <c r="AO771" t="inlineStr">
        <is>
          <t>N/A</t>
        </is>
      </c>
      <c r="AP771" t="inlineStr">
        <is>
          <t>N/A</t>
        </is>
      </c>
      <c r="AQ771" t="inlineStr">
        <is>
          <t>N/A</t>
        </is>
      </c>
      <c r="AR771" t="inlineStr">
        <is>
          <t>N/A</t>
        </is>
      </c>
      <c r="AS771" t="inlineStr">
        <is>
          <t>N/A</t>
        </is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  <c r="BF771" t="inlineStr">
        <is>
          <t>07-09-2022</t>
        </is>
      </c>
      <c r="BG771" t="n">
        <v>73.0</v>
      </c>
      <c r="BH771" t="inlineStr">
        <is>
          <t>NO</t>
        </is>
      </c>
    </row>
    <row r="772">
      <c r="A772" t="inlineStr">
        <is>
          <t>WI22099202</t>
        </is>
      </c>
      <c r="B772" t="inlineStr">
        <is>
          <t>DATA_VALIDATION</t>
        </is>
      </c>
      <c r="C772" t="inlineStr">
        <is>
          <t>201308008859</t>
        </is>
      </c>
      <c r="D772" t="inlineStr">
        <is>
          <t>Folder</t>
        </is>
      </c>
      <c r="E772" s="2">
        <f>HYPERLINK("capsilon://?command=openfolder&amp;siteaddress=FAM.docvelocity-na8.net&amp;folderid=FXCEE54ACE-102F-99F3-0BFC-923F32DF8F3F","FX2209955")</f>
        <v>0.0</v>
      </c>
      <c r="F772" t="inlineStr">
        <is>
          <t/>
        </is>
      </c>
      <c r="G772" t="inlineStr">
        <is>
          <t/>
        </is>
      </c>
      <c r="H772" t="inlineStr">
        <is>
          <t>Mailitem</t>
        </is>
      </c>
      <c r="I772" t="inlineStr">
        <is>
          <t>MI220968160</t>
        </is>
      </c>
      <c r="J772" t="n">
        <v>272.0</v>
      </c>
      <c r="K772" t="inlineStr">
        <is>
          <t>COMPLETED</t>
        </is>
      </c>
      <c r="L772" t="inlineStr">
        <is>
          <t>MARK_AS_COMPLETED</t>
        </is>
      </c>
      <c r="M772" t="inlineStr">
        <is>
          <t>Queue</t>
        </is>
      </c>
      <c r="N772" t="n">
        <v>2.0</v>
      </c>
      <c r="O772" s="1" t="n">
        <v>44811.61931712963</v>
      </c>
      <c r="P772" s="1" t="n">
        <v>44811.655277777776</v>
      </c>
      <c r="Q772" t="n">
        <v>262.0</v>
      </c>
      <c r="R772" t="n">
        <v>2845.0</v>
      </c>
      <c r="S772" t="b">
        <v>0</v>
      </c>
      <c r="T772" t="inlineStr">
        <is>
          <t>N/A</t>
        </is>
      </c>
      <c r="U772" t="b">
        <v>1</v>
      </c>
      <c r="V772" t="inlineStr">
        <is>
          <t>Suraj Toradmal</t>
        </is>
      </c>
      <c r="W772" s="1" t="n">
        <v>44811.63795138889</v>
      </c>
      <c r="X772" t="n">
        <v>1606.0</v>
      </c>
      <c r="Y772" t="n">
        <v>235.0</v>
      </c>
      <c r="Z772" t="n">
        <v>0.0</v>
      </c>
      <c r="AA772" t="n">
        <v>235.0</v>
      </c>
      <c r="AB772" t="n">
        <v>5.0</v>
      </c>
      <c r="AC772" t="n">
        <v>25.0</v>
      </c>
      <c r="AD772" t="n">
        <v>37.0</v>
      </c>
      <c r="AE772" t="n">
        <v>0.0</v>
      </c>
      <c r="AF772" t="n">
        <v>0.0</v>
      </c>
      <c r="AG772" t="n">
        <v>0.0</v>
      </c>
      <c r="AH772" t="inlineStr">
        <is>
          <t>Archana Bhujbal</t>
        </is>
      </c>
      <c r="AI772" s="1" t="n">
        <v>44811.655277777776</v>
      </c>
      <c r="AJ772" t="n">
        <v>1224.0</v>
      </c>
      <c r="AK772" t="n">
        <v>1.0</v>
      </c>
      <c r="AL772" t="n">
        <v>0.0</v>
      </c>
      <c r="AM772" t="n">
        <v>1.0</v>
      </c>
      <c r="AN772" t="n">
        <v>0.0</v>
      </c>
      <c r="AO772" t="n">
        <v>1.0</v>
      </c>
      <c r="AP772" t="n">
        <v>36.0</v>
      </c>
      <c r="AQ772" t="n">
        <v>0.0</v>
      </c>
      <c r="AR772" t="n">
        <v>0.0</v>
      </c>
      <c r="AS772" t="n">
        <v>0.0</v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  <c r="BF772" t="inlineStr">
        <is>
          <t>07-09-2022</t>
        </is>
      </c>
      <c r="BG772" t="n">
        <v>51.0</v>
      </c>
      <c r="BH772" t="inlineStr">
        <is>
          <t>NO</t>
        </is>
      </c>
    </row>
    <row r="773">
      <c r="A773" t="inlineStr">
        <is>
          <t>WI22099230</t>
        </is>
      </c>
      <c r="B773" t="inlineStr">
        <is>
          <t>DATA_VALIDATION</t>
        </is>
      </c>
      <c r="C773" t="inlineStr">
        <is>
          <t>201330008506</t>
        </is>
      </c>
      <c r="D773" t="inlineStr">
        <is>
          <t>Folder</t>
        </is>
      </c>
      <c r="E773" s="2">
        <f>HYPERLINK("capsilon://?command=openfolder&amp;siteaddress=FAM.docvelocity-na8.net&amp;folderid=FX7EFAE0B6-22C4-687F-EEE6-757FC0EEE758","FX2209487")</f>
        <v>0.0</v>
      </c>
      <c r="F773" t="inlineStr">
        <is>
          <t/>
        </is>
      </c>
      <c r="G773" t="inlineStr">
        <is>
          <t/>
        </is>
      </c>
      <c r="H773" t="inlineStr">
        <is>
          <t>Mailitem</t>
        </is>
      </c>
      <c r="I773" t="inlineStr">
        <is>
          <t>MI220973339</t>
        </is>
      </c>
      <c r="J773" t="n">
        <v>611.0</v>
      </c>
      <c r="K773" t="inlineStr">
        <is>
          <t>COMPLETED</t>
        </is>
      </c>
      <c r="L773" t="inlineStr">
        <is>
          <t>MARK_AS_COMPLETED</t>
        </is>
      </c>
      <c r="M773" t="inlineStr">
        <is>
          <t>Queue</t>
        </is>
      </c>
      <c r="N773" t="n">
        <v>2.0</v>
      </c>
      <c r="O773" s="1" t="n">
        <v>44811.624386574076</v>
      </c>
      <c r="P773" s="1" t="n">
        <v>44811.69054398148</v>
      </c>
      <c r="Q773" t="n">
        <v>1906.0</v>
      </c>
      <c r="R773" t="n">
        <v>3810.0</v>
      </c>
      <c r="S773" t="b">
        <v>0</v>
      </c>
      <c r="T773" t="inlineStr">
        <is>
          <t>N/A</t>
        </is>
      </c>
      <c r="U773" t="b">
        <v>1</v>
      </c>
      <c r="V773" t="inlineStr">
        <is>
          <t>Swapnil Ambesange</t>
        </is>
      </c>
      <c r="W773" s="1" t="n">
        <v>44811.65515046296</v>
      </c>
      <c r="X773" t="n">
        <v>1660.0</v>
      </c>
      <c r="Y773" t="n">
        <v>548.0</v>
      </c>
      <c r="Z773" t="n">
        <v>0.0</v>
      </c>
      <c r="AA773" t="n">
        <v>548.0</v>
      </c>
      <c r="AB773" t="n">
        <v>0.0</v>
      </c>
      <c r="AC773" t="n">
        <v>65.0</v>
      </c>
      <c r="AD773" t="n">
        <v>63.0</v>
      </c>
      <c r="AE773" t="n">
        <v>0.0</v>
      </c>
      <c r="AF773" t="n">
        <v>0.0</v>
      </c>
      <c r="AG773" t="n">
        <v>0.0</v>
      </c>
      <c r="AH773" t="inlineStr">
        <is>
          <t>Vikash Suryakanth Parmar</t>
        </is>
      </c>
      <c r="AI773" s="1" t="n">
        <v>44811.69054398148</v>
      </c>
      <c r="AJ773" t="n">
        <v>2122.0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63.0</v>
      </c>
      <c r="AQ773" t="n">
        <v>0.0</v>
      </c>
      <c r="AR773" t="n">
        <v>0.0</v>
      </c>
      <c r="AS773" t="n">
        <v>0.0</v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  <c r="BF773" t="inlineStr">
        <is>
          <t>07-09-2022</t>
        </is>
      </c>
      <c r="BG773" t="n">
        <v>95.0</v>
      </c>
      <c r="BH773" t="inlineStr">
        <is>
          <t>NO</t>
        </is>
      </c>
    </row>
    <row r="774">
      <c r="A774" t="inlineStr">
        <is>
          <t>WI22099246</t>
        </is>
      </c>
      <c r="B774" t="inlineStr">
        <is>
          <t>DATA_VALIDATION</t>
        </is>
      </c>
      <c r="C774" t="inlineStr">
        <is>
          <t>201330008501</t>
        </is>
      </c>
      <c r="D774" t="inlineStr">
        <is>
          <t>Folder</t>
        </is>
      </c>
      <c r="E774" s="2">
        <f>HYPERLINK("capsilon://?command=openfolder&amp;siteaddress=FAM.docvelocity-na8.net&amp;folderid=FXFD6962FF-7737-6368-F9E9-1DFA86BE7537","FX2209421")</f>
        <v>0.0</v>
      </c>
      <c r="F774" t="inlineStr">
        <is>
          <t/>
        </is>
      </c>
      <c r="G774" t="inlineStr">
        <is>
          <t/>
        </is>
      </c>
      <c r="H774" t="inlineStr">
        <is>
          <t>Mailitem</t>
        </is>
      </c>
      <c r="I774" t="inlineStr">
        <is>
          <t>MI220975546</t>
        </is>
      </c>
      <c r="J774" t="n">
        <v>28.0</v>
      </c>
      <c r="K774" t="inlineStr">
        <is>
          <t>COMPLETED</t>
        </is>
      </c>
      <c r="L774" t="inlineStr">
        <is>
          <t>MARK_AS_COMPLETED</t>
        </is>
      </c>
      <c r="M774" t="inlineStr">
        <is>
          <t>Queue</t>
        </is>
      </c>
      <c r="N774" t="n">
        <v>2.0</v>
      </c>
      <c r="O774" s="1" t="n">
        <v>44811.62893518519</v>
      </c>
      <c r="P774" s="1" t="n">
        <v>44811.671689814815</v>
      </c>
      <c r="Q774" t="n">
        <v>3178.0</v>
      </c>
      <c r="R774" t="n">
        <v>516.0</v>
      </c>
      <c r="S774" t="b">
        <v>0</v>
      </c>
      <c r="T774" t="inlineStr">
        <is>
          <t>N/A</t>
        </is>
      </c>
      <c r="U774" t="b">
        <v>0</v>
      </c>
      <c r="V774" t="inlineStr">
        <is>
          <t>Suraj Toradmal</t>
        </is>
      </c>
      <c r="W774" s="1" t="n">
        <v>44811.64282407407</v>
      </c>
      <c r="X774" t="n">
        <v>420.0</v>
      </c>
      <c r="Y774" t="n">
        <v>21.0</v>
      </c>
      <c r="Z774" t="n">
        <v>0.0</v>
      </c>
      <c r="AA774" t="n">
        <v>21.0</v>
      </c>
      <c r="AB774" t="n">
        <v>0.0</v>
      </c>
      <c r="AC774" t="n">
        <v>13.0</v>
      </c>
      <c r="AD774" t="n">
        <v>7.0</v>
      </c>
      <c r="AE774" t="n">
        <v>0.0</v>
      </c>
      <c r="AF774" t="n">
        <v>0.0</v>
      </c>
      <c r="AG774" t="n">
        <v>0.0</v>
      </c>
      <c r="AH774" t="inlineStr">
        <is>
          <t>Archana Bhujbal</t>
        </is>
      </c>
      <c r="AI774" s="1" t="n">
        <v>44811.671689814815</v>
      </c>
      <c r="AJ774" t="n">
        <v>96.0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7.0</v>
      </c>
      <c r="AQ774" t="n">
        <v>0.0</v>
      </c>
      <c r="AR774" t="n">
        <v>0.0</v>
      </c>
      <c r="AS774" t="n">
        <v>0.0</v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  <c r="BF774" t="inlineStr">
        <is>
          <t>07-09-2022</t>
        </is>
      </c>
      <c r="BG774" t="n">
        <v>61.0</v>
      </c>
      <c r="BH774" t="inlineStr">
        <is>
          <t>NO</t>
        </is>
      </c>
    </row>
    <row r="775">
      <c r="A775" t="inlineStr">
        <is>
          <t>WI2209925</t>
        </is>
      </c>
      <c r="B775" t="inlineStr">
        <is>
          <t>DATA_VALIDATION</t>
        </is>
      </c>
      <c r="C775" t="inlineStr">
        <is>
          <t>201308008721</t>
        </is>
      </c>
      <c r="D775" t="inlineStr">
        <is>
          <t>Folder</t>
        </is>
      </c>
      <c r="E775" s="2">
        <f>HYPERLINK("capsilon://?command=openfolder&amp;siteaddress=FAM.docvelocity-na8.net&amp;folderid=FXC55E0455-B5B6-70AB-CE7E-AEE815BC47CE","FX22075947")</f>
        <v>0.0</v>
      </c>
      <c r="F775" t="inlineStr">
        <is>
          <t/>
        </is>
      </c>
      <c r="G775" t="inlineStr">
        <is>
          <t/>
        </is>
      </c>
      <c r="H775" t="inlineStr">
        <is>
          <t>Mailitem</t>
        </is>
      </c>
      <c r="I775" t="inlineStr">
        <is>
          <t>MI22097831</t>
        </is>
      </c>
      <c r="J775" t="n">
        <v>133.0</v>
      </c>
      <c r="K775" t="inlineStr">
        <is>
          <t>COMPLETED</t>
        </is>
      </c>
      <c r="L775" t="inlineStr">
        <is>
          <t>MARK_AS_COMPLETED</t>
        </is>
      </c>
      <c r="M775" t="inlineStr">
        <is>
          <t>Queue</t>
        </is>
      </c>
      <c r="N775" t="n">
        <v>1.0</v>
      </c>
      <c r="O775" s="1" t="n">
        <v>44805.507361111115</v>
      </c>
      <c r="P775" s="1" t="n">
        <v>44805.517060185186</v>
      </c>
      <c r="Q775" t="n">
        <v>630.0</v>
      </c>
      <c r="R775" t="n">
        <v>208.0</v>
      </c>
      <c r="S775" t="b">
        <v>0</v>
      </c>
      <c r="T775" t="inlineStr">
        <is>
          <t>N/A</t>
        </is>
      </c>
      <c r="U775" t="b">
        <v>0</v>
      </c>
      <c r="V775" t="inlineStr">
        <is>
          <t>Vikash Suryakanth Parmar</t>
        </is>
      </c>
      <c r="W775" s="1" t="n">
        <v>44805.517060185186</v>
      </c>
      <c r="X775" t="n">
        <v>73.0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133.0</v>
      </c>
      <c r="AE775" t="n">
        <v>133.0</v>
      </c>
      <c r="AF775" t="n">
        <v>0.0</v>
      </c>
      <c r="AG775" t="n">
        <v>1.0</v>
      </c>
      <c r="AH775" t="inlineStr">
        <is>
          <t>N/A</t>
        </is>
      </c>
      <c r="AI775" t="inlineStr">
        <is>
          <t>N/A</t>
        </is>
      </c>
      <c r="AJ775" t="inlineStr">
        <is>
          <t>N/A</t>
        </is>
      </c>
      <c r="AK775" t="inlineStr">
        <is>
          <t>N/A</t>
        </is>
      </c>
      <c r="AL775" t="inlineStr">
        <is>
          <t>N/A</t>
        </is>
      </c>
      <c r="AM775" t="inlineStr">
        <is>
          <t>N/A</t>
        </is>
      </c>
      <c r="AN775" t="inlineStr">
        <is>
          <t>N/A</t>
        </is>
      </c>
      <c r="AO775" t="inlineStr">
        <is>
          <t>N/A</t>
        </is>
      </c>
      <c r="AP775" t="inlineStr">
        <is>
          <t>N/A</t>
        </is>
      </c>
      <c r="AQ775" t="inlineStr">
        <is>
          <t>N/A</t>
        </is>
      </c>
      <c r="AR775" t="inlineStr">
        <is>
          <t>N/A</t>
        </is>
      </c>
      <c r="AS775" t="inlineStr">
        <is>
          <t>N/A</t>
        </is>
      </c>
      <c r="AT775" t="inlineStr">
        <is>
          <t>N/A</t>
        </is>
      </c>
      <c r="AU775" t="inlineStr">
        <is>
          <t>N/A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N/A</t>
        </is>
      </c>
      <c r="BF775" t="inlineStr">
        <is>
          <t>01-09-2022</t>
        </is>
      </c>
      <c r="BG775" t="n">
        <v>13.0</v>
      </c>
      <c r="BH775" t="inlineStr">
        <is>
          <t>NO</t>
        </is>
      </c>
    </row>
    <row r="776">
      <c r="A776" t="inlineStr">
        <is>
          <t>WI22099404</t>
        </is>
      </c>
      <c r="B776" t="inlineStr">
        <is>
          <t>DATA_VALIDATION</t>
        </is>
      </c>
      <c r="C776" t="inlineStr">
        <is>
          <t>201130014262</t>
        </is>
      </c>
      <c r="D776" t="inlineStr">
        <is>
          <t>Folder</t>
        </is>
      </c>
      <c r="E776" s="2">
        <f>HYPERLINK("capsilon://?command=openfolder&amp;siteaddress=FAM.docvelocity-na8.net&amp;folderid=FXE09C164D-789D-8440-3D0A-E1DCB5E98A14","FX2209170")</f>
        <v>0.0</v>
      </c>
      <c r="F776" t="inlineStr">
        <is>
          <t/>
        </is>
      </c>
      <c r="G776" t="inlineStr">
        <is>
          <t/>
        </is>
      </c>
      <c r="H776" t="inlineStr">
        <is>
          <t>Mailitem</t>
        </is>
      </c>
      <c r="I776" t="inlineStr">
        <is>
          <t>MI220976583</t>
        </is>
      </c>
      <c r="J776" t="n">
        <v>96.0</v>
      </c>
      <c r="K776" t="inlineStr">
        <is>
          <t>COMPLETED</t>
        </is>
      </c>
      <c r="L776" t="inlineStr">
        <is>
          <t>MARK_AS_COMPLETED</t>
        </is>
      </c>
      <c r="M776" t="inlineStr">
        <is>
          <t>Queue</t>
        </is>
      </c>
      <c r="N776" t="n">
        <v>2.0</v>
      </c>
      <c r="O776" s="1" t="n">
        <v>44811.64873842592</v>
      </c>
      <c r="P776" s="1" t="n">
        <v>44811.696064814816</v>
      </c>
      <c r="Q776" t="n">
        <v>2718.0</v>
      </c>
      <c r="R776" t="n">
        <v>1371.0</v>
      </c>
      <c r="S776" t="b">
        <v>0</v>
      </c>
      <c r="T776" t="inlineStr">
        <is>
          <t>N/A</t>
        </is>
      </c>
      <c r="U776" t="b">
        <v>0</v>
      </c>
      <c r="V776" t="inlineStr">
        <is>
          <t>Suraj Toradmal</t>
        </is>
      </c>
      <c r="W776" s="1" t="n">
        <v>44811.67403935185</v>
      </c>
      <c r="X776" t="n">
        <v>880.0</v>
      </c>
      <c r="Y776" t="n">
        <v>96.0</v>
      </c>
      <c r="Z776" t="n">
        <v>0.0</v>
      </c>
      <c r="AA776" t="n">
        <v>96.0</v>
      </c>
      <c r="AB776" t="n">
        <v>0.0</v>
      </c>
      <c r="AC776" t="n">
        <v>25.0</v>
      </c>
      <c r="AD776" t="n">
        <v>0.0</v>
      </c>
      <c r="AE776" t="n">
        <v>0.0</v>
      </c>
      <c r="AF776" t="n">
        <v>0.0</v>
      </c>
      <c r="AG776" t="n">
        <v>0.0</v>
      </c>
      <c r="AH776" t="inlineStr">
        <is>
          <t>Vikash Suryakanth Parmar</t>
        </is>
      </c>
      <c r="AI776" s="1" t="n">
        <v>44811.696064814816</v>
      </c>
      <c r="AJ776" t="n">
        <v>476.0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  <c r="BF776" t="inlineStr">
        <is>
          <t>07-09-2022</t>
        </is>
      </c>
      <c r="BG776" t="n">
        <v>68.0</v>
      </c>
      <c r="BH776" t="inlineStr">
        <is>
          <t>NO</t>
        </is>
      </c>
    </row>
    <row r="777">
      <c r="A777" t="inlineStr">
        <is>
          <t>WI22099405</t>
        </is>
      </c>
      <c r="B777" t="inlineStr">
        <is>
          <t>DATA_VALIDATION</t>
        </is>
      </c>
      <c r="C777" t="inlineStr">
        <is>
          <t>201130014262</t>
        </is>
      </c>
      <c r="D777" t="inlineStr">
        <is>
          <t>Folder</t>
        </is>
      </c>
      <c r="E777" s="2">
        <f>HYPERLINK("capsilon://?command=openfolder&amp;siteaddress=FAM.docvelocity-na8.net&amp;folderid=FXE09C164D-789D-8440-3D0A-E1DCB5E98A14","FX2209170")</f>
        <v>0.0</v>
      </c>
      <c r="F777" t="inlineStr">
        <is>
          <t/>
        </is>
      </c>
      <c r="G777" t="inlineStr">
        <is>
          <t/>
        </is>
      </c>
      <c r="H777" t="inlineStr">
        <is>
          <t>Mailitem</t>
        </is>
      </c>
      <c r="I777" t="inlineStr">
        <is>
          <t>MI220976580</t>
        </is>
      </c>
      <c r="J777" t="n">
        <v>28.0</v>
      </c>
      <c r="K777" t="inlineStr">
        <is>
          <t>COMPLETED</t>
        </is>
      </c>
      <c r="L777" t="inlineStr">
        <is>
          <t>MARK_AS_COMPLETED</t>
        </is>
      </c>
      <c r="M777" t="inlineStr">
        <is>
          <t>Queue</t>
        </is>
      </c>
      <c r="N777" t="n">
        <v>2.0</v>
      </c>
      <c r="O777" s="1" t="n">
        <v>44811.64890046296</v>
      </c>
      <c r="P777" s="1" t="n">
        <v>44811.696493055555</v>
      </c>
      <c r="Q777" t="n">
        <v>4018.0</v>
      </c>
      <c r="R777" t="n">
        <v>94.0</v>
      </c>
      <c r="S777" t="b">
        <v>0</v>
      </c>
      <c r="T777" t="inlineStr">
        <is>
          <t>N/A</t>
        </is>
      </c>
      <c r="U777" t="b">
        <v>0</v>
      </c>
      <c r="V777" t="inlineStr">
        <is>
          <t>Nilesh Thakur</t>
        </is>
      </c>
      <c r="W777" s="1" t="n">
        <v>44811.670636574076</v>
      </c>
      <c r="X777" t="n">
        <v>37.0</v>
      </c>
      <c r="Y777" t="n">
        <v>0.0</v>
      </c>
      <c r="Z777" t="n">
        <v>0.0</v>
      </c>
      <c r="AA777" t="n">
        <v>0.0</v>
      </c>
      <c r="AB777" t="n">
        <v>21.0</v>
      </c>
      <c r="AC777" t="n">
        <v>0.0</v>
      </c>
      <c r="AD777" t="n">
        <v>28.0</v>
      </c>
      <c r="AE777" t="n">
        <v>0.0</v>
      </c>
      <c r="AF777" t="n">
        <v>0.0</v>
      </c>
      <c r="AG777" t="n">
        <v>0.0</v>
      </c>
      <c r="AH777" t="inlineStr">
        <is>
          <t>Vikash Suryakanth Parmar</t>
        </is>
      </c>
      <c r="AI777" s="1" t="n">
        <v>44811.696493055555</v>
      </c>
      <c r="AJ777" t="n">
        <v>36.0</v>
      </c>
      <c r="AK777" t="n">
        <v>0.0</v>
      </c>
      <c r="AL777" t="n">
        <v>0.0</v>
      </c>
      <c r="AM777" t="n">
        <v>0.0</v>
      </c>
      <c r="AN777" t="n">
        <v>21.0</v>
      </c>
      <c r="AO777" t="n">
        <v>0.0</v>
      </c>
      <c r="AP777" t="n">
        <v>28.0</v>
      </c>
      <c r="AQ777" t="n">
        <v>0.0</v>
      </c>
      <c r="AR777" t="n">
        <v>0.0</v>
      </c>
      <c r="AS777" t="n">
        <v>0.0</v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  <c r="BF777" t="inlineStr">
        <is>
          <t>07-09-2022</t>
        </is>
      </c>
      <c r="BG777" t="n">
        <v>68.0</v>
      </c>
      <c r="BH777" t="inlineStr">
        <is>
          <t>NO</t>
        </is>
      </c>
    </row>
    <row r="778">
      <c r="A778" t="inlineStr">
        <is>
          <t>WI22099407</t>
        </is>
      </c>
      <c r="B778" t="inlineStr">
        <is>
          <t>DATA_VALIDATION</t>
        </is>
      </c>
      <c r="C778" t="inlineStr">
        <is>
          <t>201130014262</t>
        </is>
      </c>
      <c r="D778" t="inlineStr">
        <is>
          <t>Folder</t>
        </is>
      </c>
      <c r="E778" s="2">
        <f>HYPERLINK("capsilon://?command=openfolder&amp;siteaddress=FAM.docvelocity-na8.net&amp;folderid=FXE09C164D-789D-8440-3D0A-E1DCB5E98A14","FX2209170")</f>
        <v>0.0</v>
      </c>
      <c r="F778" t="inlineStr">
        <is>
          <t/>
        </is>
      </c>
      <c r="G778" t="inlineStr">
        <is>
          <t/>
        </is>
      </c>
      <c r="H778" t="inlineStr">
        <is>
          <t>Mailitem</t>
        </is>
      </c>
      <c r="I778" t="inlineStr">
        <is>
          <t>MI220976597</t>
        </is>
      </c>
      <c r="J778" t="n">
        <v>96.0</v>
      </c>
      <c r="K778" t="inlineStr">
        <is>
          <t>COMPLETED</t>
        </is>
      </c>
      <c r="L778" t="inlineStr">
        <is>
          <t>MARK_AS_COMPLETED</t>
        </is>
      </c>
      <c r="M778" t="inlineStr">
        <is>
          <t>Queue</t>
        </is>
      </c>
      <c r="N778" t="n">
        <v>2.0</v>
      </c>
      <c r="O778" s="1" t="n">
        <v>44811.6490625</v>
      </c>
      <c r="P778" s="1" t="n">
        <v>44811.706238425926</v>
      </c>
      <c r="Q778" t="n">
        <v>3480.0</v>
      </c>
      <c r="R778" t="n">
        <v>1460.0</v>
      </c>
      <c r="S778" t="b">
        <v>0</v>
      </c>
      <c r="T778" t="inlineStr">
        <is>
          <t>N/A</t>
        </is>
      </c>
      <c r="U778" t="b">
        <v>0</v>
      </c>
      <c r="V778" t="inlineStr">
        <is>
          <t>Nilesh Thakur</t>
        </is>
      </c>
      <c r="W778" s="1" t="n">
        <v>44811.67768518518</v>
      </c>
      <c r="X778" t="n">
        <v>608.0</v>
      </c>
      <c r="Y778" t="n">
        <v>87.0</v>
      </c>
      <c r="Z778" t="n">
        <v>0.0</v>
      </c>
      <c r="AA778" t="n">
        <v>87.0</v>
      </c>
      <c r="AB778" t="n">
        <v>0.0</v>
      </c>
      <c r="AC778" t="n">
        <v>17.0</v>
      </c>
      <c r="AD778" t="n">
        <v>9.0</v>
      </c>
      <c r="AE778" t="n">
        <v>0.0</v>
      </c>
      <c r="AF778" t="n">
        <v>0.0</v>
      </c>
      <c r="AG778" t="n">
        <v>0.0</v>
      </c>
      <c r="AH778" t="inlineStr">
        <is>
          <t>Vikash Suryakanth Parmar</t>
        </is>
      </c>
      <c r="AI778" s="1" t="n">
        <v>44811.706238425926</v>
      </c>
      <c r="AJ778" t="n">
        <v>841.0</v>
      </c>
      <c r="AK778" t="n">
        <v>14.0</v>
      </c>
      <c r="AL778" t="n">
        <v>0.0</v>
      </c>
      <c r="AM778" t="n">
        <v>14.0</v>
      </c>
      <c r="AN778" t="n">
        <v>0.0</v>
      </c>
      <c r="AO778" t="n">
        <v>14.0</v>
      </c>
      <c r="AP778" t="n">
        <v>-5.0</v>
      </c>
      <c r="AQ778" t="n">
        <v>0.0</v>
      </c>
      <c r="AR778" t="n">
        <v>0.0</v>
      </c>
      <c r="AS778" t="n">
        <v>0.0</v>
      </c>
      <c r="AT778" t="inlineStr">
        <is>
          <t>N/A</t>
        </is>
      </c>
      <c r="AU778" t="inlineStr">
        <is>
          <t>N/A</t>
        </is>
      </c>
      <c r="AV778" t="inlineStr">
        <is>
          <t>N/A</t>
        </is>
      </c>
      <c r="AW778" t="inlineStr">
        <is>
          <t>N/A</t>
        </is>
      </c>
      <c r="AX778" t="inlineStr">
        <is>
          <t>N/A</t>
        </is>
      </c>
      <c r="AY778" t="inlineStr">
        <is>
          <t>N/A</t>
        </is>
      </c>
      <c r="AZ778" t="inlineStr">
        <is>
          <t>N/A</t>
        </is>
      </c>
      <c r="BA778" t="inlineStr">
        <is>
          <t>N/A</t>
        </is>
      </c>
      <c r="BB778" t="inlineStr">
        <is>
          <t>N/A</t>
        </is>
      </c>
      <c r="BC778" t="inlineStr">
        <is>
          <t>N/A</t>
        </is>
      </c>
      <c r="BD778" t="inlineStr">
        <is>
          <t>N/A</t>
        </is>
      </c>
      <c r="BE778" t="inlineStr">
        <is>
          <t>N/A</t>
        </is>
      </c>
      <c r="BF778" t="inlineStr">
        <is>
          <t>07-09-2022</t>
        </is>
      </c>
      <c r="BG778" t="n">
        <v>82.0</v>
      </c>
      <c r="BH778" t="inlineStr">
        <is>
          <t>NO</t>
        </is>
      </c>
    </row>
    <row r="779">
      <c r="A779" t="inlineStr">
        <is>
          <t>WI22099409</t>
        </is>
      </c>
      <c r="B779" t="inlineStr">
        <is>
          <t>DATA_VALIDATION</t>
        </is>
      </c>
      <c r="C779" t="inlineStr">
        <is>
          <t>201308008824</t>
        </is>
      </c>
      <c r="D779" t="inlineStr">
        <is>
          <t>Folder</t>
        </is>
      </c>
      <c r="E779" s="2">
        <f>HYPERLINK("capsilon://?command=openfolder&amp;siteaddress=FAM.docvelocity-na8.net&amp;folderid=FX1DF2C71E-08DB-AA59-CD7B-6672595B78BA","FX22085966")</f>
        <v>0.0</v>
      </c>
      <c r="F779" t="inlineStr">
        <is>
          <t/>
        </is>
      </c>
      <c r="G779" t="inlineStr">
        <is>
          <t/>
        </is>
      </c>
      <c r="H779" t="inlineStr">
        <is>
          <t>Mailitem</t>
        </is>
      </c>
      <c r="I779" t="inlineStr">
        <is>
          <t>MI220976606</t>
        </is>
      </c>
      <c r="J779" t="n">
        <v>44.0</v>
      </c>
      <c r="K779" t="inlineStr">
        <is>
          <t>COMPLETED</t>
        </is>
      </c>
      <c r="L779" t="inlineStr">
        <is>
          <t>MARK_AS_COMPLETED</t>
        </is>
      </c>
      <c r="M779" t="inlineStr">
        <is>
          <t>Queue</t>
        </is>
      </c>
      <c r="N779" t="n">
        <v>2.0</v>
      </c>
      <c r="O779" s="1" t="n">
        <v>44811.64922453704</v>
      </c>
      <c r="P779" s="1" t="n">
        <v>44811.705729166664</v>
      </c>
      <c r="Q779" t="n">
        <v>4310.0</v>
      </c>
      <c r="R779" t="n">
        <v>572.0</v>
      </c>
      <c r="S779" t="b">
        <v>0</v>
      </c>
      <c r="T779" t="inlineStr">
        <is>
          <t>N/A</t>
        </is>
      </c>
      <c r="U779" t="b">
        <v>0</v>
      </c>
      <c r="V779" t="inlineStr">
        <is>
          <t>Suraj Toradmal</t>
        </is>
      </c>
      <c r="W779" s="1" t="n">
        <v>44811.67798611111</v>
      </c>
      <c r="X779" t="n">
        <v>340.0</v>
      </c>
      <c r="Y779" t="n">
        <v>37.0</v>
      </c>
      <c r="Z779" t="n">
        <v>0.0</v>
      </c>
      <c r="AA779" t="n">
        <v>37.0</v>
      </c>
      <c r="AB779" t="n">
        <v>0.0</v>
      </c>
      <c r="AC779" t="n">
        <v>14.0</v>
      </c>
      <c r="AD779" t="n">
        <v>7.0</v>
      </c>
      <c r="AE779" t="n">
        <v>0.0</v>
      </c>
      <c r="AF779" t="n">
        <v>0.0</v>
      </c>
      <c r="AG779" t="n">
        <v>0.0</v>
      </c>
      <c r="AH779" t="inlineStr">
        <is>
          <t>Archana Bhujbal</t>
        </is>
      </c>
      <c r="AI779" s="1" t="n">
        <v>44811.705729166664</v>
      </c>
      <c r="AJ779" t="n">
        <v>209.0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7.0</v>
      </c>
      <c r="AQ779" t="n">
        <v>0.0</v>
      </c>
      <c r="AR779" t="n">
        <v>0.0</v>
      </c>
      <c r="AS779" t="n">
        <v>0.0</v>
      </c>
      <c r="AT779" t="inlineStr">
        <is>
          <t>N/A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N/A</t>
        </is>
      </c>
      <c r="BA779" t="inlineStr">
        <is>
          <t>N/A</t>
        </is>
      </c>
      <c r="BB779" t="inlineStr">
        <is>
          <t>N/A</t>
        </is>
      </c>
      <c r="BC779" t="inlineStr">
        <is>
          <t>N/A</t>
        </is>
      </c>
      <c r="BD779" t="inlineStr">
        <is>
          <t>N/A</t>
        </is>
      </c>
      <c r="BE779" t="inlineStr">
        <is>
          <t>N/A</t>
        </is>
      </c>
      <c r="BF779" t="inlineStr">
        <is>
          <t>07-09-2022</t>
        </is>
      </c>
      <c r="BG779" t="n">
        <v>81.0</v>
      </c>
      <c r="BH779" t="inlineStr">
        <is>
          <t>NO</t>
        </is>
      </c>
    </row>
    <row r="780">
      <c r="A780" t="inlineStr">
        <is>
          <t>WI2209941</t>
        </is>
      </c>
      <c r="B780" t="inlineStr">
        <is>
          <t>DATA_VALIDATION</t>
        </is>
      </c>
      <c r="C780" t="inlineStr">
        <is>
          <t>201340001174</t>
        </is>
      </c>
      <c r="D780" t="inlineStr">
        <is>
          <t>Folder</t>
        </is>
      </c>
      <c r="E780" s="2">
        <f>HYPERLINK("capsilon://?command=openfolder&amp;siteaddress=FAM.docvelocity-na8.net&amp;folderid=FX2AE84194-112B-7C76-12D4-27DF18B37986","FX22088293")</f>
        <v>0.0</v>
      </c>
      <c r="F780" t="inlineStr">
        <is>
          <t/>
        </is>
      </c>
      <c r="G780" t="inlineStr">
        <is>
          <t/>
        </is>
      </c>
      <c r="H780" t="inlineStr">
        <is>
          <t>Mailitem</t>
        </is>
      </c>
      <c r="I780" t="inlineStr">
        <is>
          <t>MI22094198</t>
        </is>
      </c>
      <c r="J780" t="n">
        <v>393.0</v>
      </c>
      <c r="K780" t="inlineStr">
        <is>
          <t>COMPLETED</t>
        </is>
      </c>
      <c r="L780" t="inlineStr">
        <is>
          <t>MARK_AS_COMPLETED</t>
        </is>
      </c>
      <c r="M780" t="inlineStr">
        <is>
          <t>Queue</t>
        </is>
      </c>
      <c r="N780" t="n">
        <v>2.0</v>
      </c>
      <c r="O780" s="1" t="n">
        <v>44805.511608796296</v>
      </c>
      <c r="P780" s="1" t="n">
        <v>44805.54954861111</v>
      </c>
      <c r="Q780" t="n">
        <v>1137.0</v>
      </c>
      <c r="R780" t="n">
        <v>2141.0</v>
      </c>
      <c r="S780" t="b">
        <v>0</v>
      </c>
      <c r="T780" t="inlineStr">
        <is>
          <t>N/A</t>
        </is>
      </c>
      <c r="U780" t="b">
        <v>1</v>
      </c>
      <c r="V780" t="inlineStr">
        <is>
          <t>Nilesh Thakur</t>
        </is>
      </c>
      <c r="W780" s="1" t="n">
        <v>44805.52395833333</v>
      </c>
      <c r="X780" t="n">
        <v>1054.0</v>
      </c>
      <c r="Y780" t="n">
        <v>236.0</v>
      </c>
      <c r="Z780" t="n">
        <v>0.0</v>
      </c>
      <c r="AA780" t="n">
        <v>236.0</v>
      </c>
      <c r="AB780" t="n">
        <v>84.0</v>
      </c>
      <c r="AC780" t="n">
        <v>18.0</v>
      </c>
      <c r="AD780" t="n">
        <v>157.0</v>
      </c>
      <c r="AE780" t="n">
        <v>0.0</v>
      </c>
      <c r="AF780" t="n">
        <v>0.0</v>
      </c>
      <c r="AG780" t="n">
        <v>0.0</v>
      </c>
      <c r="AH780" t="inlineStr">
        <is>
          <t>Sumit Jarhad</t>
        </is>
      </c>
      <c r="AI780" s="1" t="n">
        <v>44805.54954861111</v>
      </c>
      <c r="AJ780" t="n">
        <v>1071.0</v>
      </c>
      <c r="AK780" t="n">
        <v>2.0</v>
      </c>
      <c r="AL780" t="n">
        <v>0.0</v>
      </c>
      <c r="AM780" t="n">
        <v>2.0</v>
      </c>
      <c r="AN780" t="n">
        <v>84.0</v>
      </c>
      <c r="AO780" t="n">
        <v>2.0</v>
      </c>
      <c r="AP780" t="n">
        <v>155.0</v>
      </c>
      <c r="AQ780" t="n">
        <v>0.0</v>
      </c>
      <c r="AR780" t="n">
        <v>0.0</v>
      </c>
      <c r="AS780" t="n">
        <v>0.0</v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  <c r="BF780" t="inlineStr">
        <is>
          <t>01-09-2022</t>
        </is>
      </c>
      <c r="BG780" t="n">
        <v>54.0</v>
      </c>
      <c r="BH780" t="inlineStr">
        <is>
          <t>NO</t>
        </is>
      </c>
    </row>
    <row r="781">
      <c r="A781" t="inlineStr">
        <is>
          <t>WI22099412</t>
        </is>
      </c>
      <c r="B781" t="inlineStr">
        <is>
          <t>DATA_VALIDATION</t>
        </is>
      </c>
      <c r="C781" t="inlineStr">
        <is>
          <t>201130014262</t>
        </is>
      </c>
      <c r="D781" t="inlineStr">
        <is>
          <t>Folder</t>
        </is>
      </c>
      <c r="E781" s="2">
        <f>HYPERLINK("capsilon://?command=openfolder&amp;siteaddress=FAM.docvelocity-na8.net&amp;folderid=FXE09C164D-789D-8440-3D0A-E1DCB5E98A14","FX2209170")</f>
        <v>0.0</v>
      </c>
      <c r="F781" t="inlineStr">
        <is>
          <t/>
        </is>
      </c>
      <c r="G781" t="inlineStr">
        <is>
          <t/>
        </is>
      </c>
      <c r="H781" t="inlineStr">
        <is>
          <t>Mailitem</t>
        </is>
      </c>
      <c r="I781" t="inlineStr">
        <is>
          <t>MI220976608</t>
        </is>
      </c>
      <c r="J781" t="n">
        <v>96.0</v>
      </c>
      <c r="K781" t="inlineStr">
        <is>
          <t>COMPLETED</t>
        </is>
      </c>
      <c r="L781" t="inlineStr">
        <is>
          <t>MARK_AS_COMPLETED</t>
        </is>
      </c>
      <c r="M781" t="inlineStr">
        <is>
          <t>Queue</t>
        </is>
      </c>
      <c r="N781" t="n">
        <v>2.0</v>
      </c>
      <c r="O781" s="1" t="n">
        <v>44811.649513888886</v>
      </c>
      <c r="P781" s="1" t="n">
        <v>44811.71888888889</v>
      </c>
      <c r="Q781" t="n">
        <v>4620.0</v>
      </c>
      <c r="R781" t="n">
        <v>1374.0</v>
      </c>
      <c r="S781" t="b">
        <v>0</v>
      </c>
      <c r="T781" t="inlineStr">
        <is>
          <t>N/A</t>
        </is>
      </c>
      <c r="U781" t="b">
        <v>0</v>
      </c>
      <c r="V781" t="inlineStr">
        <is>
          <t>Nilesh Thakur</t>
        </is>
      </c>
      <c r="W781" s="1" t="n">
        <v>44811.68232638889</v>
      </c>
      <c r="X781" t="n">
        <v>400.0</v>
      </c>
      <c r="Y781" t="n">
        <v>87.0</v>
      </c>
      <c r="Z781" t="n">
        <v>0.0</v>
      </c>
      <c r="AA781" t="n">
        <v>87.0</v>
      </c>
      <c r="AB781" t="n">
        <v>0.0</v>
      </c>
      <c r="AC781" t="n">
        <v>12.0</v>
      </c>
      <c r="AD781" t="n">
        <v>9.0</v>
      </c>
      <c r="AE781" t="n">
        <v>0.0</v>
      </c>
      <c r="AF781" t="n">
        <v>0.0</v>
      </c>
      <c r="AG781" t="n">
        <v>0.0</v>
      </c>
      <c r="AH781" t="inlineStr">
        <is>
          <t>Archana Bhujbal</t>
        </is>
      </c>
      <c r="AI781" s="1" t="n">
        <v>44811.71888888889</v>
      </c>
      <c r="AJ781" t="n">
        <v>945.0</v>
      </c>
      <c r="AK781" t="n">
        <v>9.0</v>
      </c>
      <c r="AL781" t="n">
        <v>0.0</v>
      </c>
      <c r="AM781" t="n">
        <v>9.0</v>
      </c>
      <c r="AN781" t="n">
        <v>0.0</v>
      </c>
      <c r="AO781" t="n">
        <v>9.0</v>
      </c>
      <c r="AP781" t="n">
        <v>0.0</v>
      </c>
      <c r="AQ781" t="n">
        <v>0.0</v>
      </c>
      <c r="AR781" t="n">
        <v>0.0</v>
      </c>
      <c r="AS781" t="n">
        <v>0.0</v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  <c r="BF781" t="inlineStr">
        <is>
          <t>07-09-2022</t>
        </is>
      </c>
      <c r="BG781" t="n">
        <v>99.0</v>
      </c>
      <c r="BH781" t="inlineStr">
        <is>
          <t>NO</t>
        </is>
      </c>
    </row>
    <row r="782">
      <c r="A782" t="inlineStr">
        <is>
          <t>WI22099413</t>
        </is>
      </c>
      <c r="B782" t="inlineStr">
        <is>
          <t>DATA_VALIDATION</t>
        </is>
      </c>
      <c r="C782" t="inlineStr">
        <is>
          <t>201130014262</t>
        </is>
      </c>
      <c r="D782" t="inlineStr">
        <is>
          <t>Folder</t>
        </is>
      </c>
      <c r="E782" s="2">
        <f>HYPERLINK("capsilon://?command=openfolder&amp;siteaddress=FAM.docvelocity-na8.net&amp;folderid=FXE09C164D-789D-8440-3D0A-E1DCB5E98A14","FX2209170")</f>
        <v>0.0</v>
      </c>
      <c r="F782" t="inlineStr">
        <is>
          <t/>
        </is>
      </c>
      <c r="G782" t="inlineStr">
        <is>
          <t/>
        </is>
      </c>
      <c r="H782" t="inlineStr">
        <is>
          <t>Mailitem</t>
        </is>
      </c>
      <c r="I782" t="inlineStr">
        <is>
          <t>MI220976617</t>
        </is>
      </c>
      <c r="J782" t="n">
        <v>96.0</v>
      </c>
      <c r="K782" t="inlineStr">
        <is>
          <t>COMPLETED</t>
        </is>
      </c>
      <c r="L782" t="inlineStr">
        <is>
          <t>MARK_AS_COMPLETED</t>
        </is>
      </c>
      <c r="M782" t="inlineStr">
        <is>
          <t>Queue</t>
        </is>
      </c>
      <c r="N782" t="n">
        <v>2.0</v>
      </c>
      <c r="O782" s="1" t="n">
        <v>44811.64962962963</v>
      </c>
      <c r="P782" s="1" t="n">
        <v>44811.72193287037</v>
      </c>
      <c r="Q782" t="n">
        <v>4889.0</v>
      </c>
      <c r="R782" t="n">
        <v>1358.0</v>
      </c>
      <c r="S782" t="b">
        <v>0</v>
      </c>
      <c r="T782" t="inlineStr">
        <is>
          <t>N/A</t>
        </is>
      </c>
      <c r="U782" t="b">
        <v>0</v>
      </c>
      <c r="V782" t="inlineStr">
        <is>
          <t>Suraj Toradmal</t>
        </is>
      </c>
      <c r="W782" s="1" t="n">
        <v>44811.6880787037</v>
      </c>
      <c r="X782" t="n">
        <v>871.0</v>
      </c>
      <c r="Y782" t="n">
        <v>96.0</v>
      </c>
      <c r="Z782" t="n">
        <v>0.0</v>
      </c>
      <c r="AA782" t="n">
        <v>96.0</v>
      </c>
      <c r="AB782" t="n">
        <v>0.0</v>
      </c>
      <c r="AC782" t="n">
        <v>25.0</v>
      </c>
      <c r="AD782" t="n">
        <v>0.0</v>
      </c>
      <c r="AE782" t="n">
        <v>0.0</v>
      </c>
      <c r="AF782" t="n">
        <v>0.0</v>
      </c>
      <c r="AG782" t="n">
        <v>0.0</v>
      </c>
      <c r="AH782" t="inlineStr">
        <is>
          <t>Sumit Jarhad</t>
        </is>
      </c>
      <c r="AI782" s="1" t="n">
        <v>44811.72193287037</v>
      </c>
      <c r="AJ782" t="n">
        <v>481.0</v>
      </c>
      <c r="AK782" t="n">
        <v>1.0</v>
      </c>
      <c r="AL782" t="n">
        <v>0.0</v>
      </c>
      <c r="AM782" t="n">
        <v>1.0</v>
      </c>
      <c r="AN782" t="n">
        <v>0.0</v>
      </c>
      <c r="AO782" t="n">
        <v>1.0</v>
      </c>
      <c r="AP782" t="n">
        <v>-1.0</v>
      </c>
      <c r="AQ782" t="n">
        <v>0.0</v>
      </c>
      <c r="AR782" t="n">
        <v>0.0</v>
      </c>
      <c r="AS782" t="n">
        <v>0.0</v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  <c r="BF782" t="inlineStr">
        <is>
          <t>07-09-2022</t>
        </is>
      </c>
      <c r="BG782" t="n">
        <v>104.0</v>
      </c>
      <c r="BH782" t="inlineStr">
        <is>
          <t>NO</t>
        </is>
      </c>
    </row>
    <row r="783">
      <c r="A783" t="inlineStr">
        <is>
          <t>WI22099415</t>
        </is>
      </c>
      <c r="B783" t="inlineStr">
        <is>
          <t>DATA_VALIDATION</t>
        </is>
      </c>
      <c r="C783" t="inlineStr">
        <is>
          <t>201300025129</t>
        </is>
      </c>
      <c r="D783" t="inlineStr">
        <is>
          <t>Folder</t>
        </is>
      </c>
      <c r="E783" s="2">
        <f>HYPERLINK("capsilon://?command=openfolder&amp;siteaddress=FAM.docvelocity-na8.net&amp;folderid=FX7BBEE533-94BD-4232-F004-0B0268A8BB28","FX22088523")</f>
        <v>0.0</v>
      </c>
      <c r="F783" t="inlineStr">
        <is>
          <t/>
        </is>
      </c>
      <c r="G783" t="inlineStr">
        <is>
          <t/>
        </is>
      </c>
      <c r="H783" t="inlineStr">
        <is>
          <t>Mailitem</t>
        </is>
      </c>
      <c r="I783" t="inlineStr">
        <is>
          <t>MI220973975</t>
        </is>
      </c>
      <c r="J783" t="n">
        <v>233.0</v>
      </c>
      <c r="K783" t="inlineStr">
        <is>
          <t>COMPLETED</t>
        </is>
      </c>
      <c r="L783" t="inlineStr">
        <is>
          <t>MARK_AS_COMPLETED</t>
        </is>
      </c>
      <c r="M783" t="inlineStr">
        <is>
          <t>Queue</t>
        </is>
      </c>
      <c r="N783" t="n">
        <v>2.0</v>
      </c>
      <c r="O783" s="1" t="n">
        <v>44811.65016203704</v>
      </c>
      <c r="P783" s="1" t="n">
        <v>44811.670578703706</v>
      </c>
      <c r="Q783" t="n">
        <v>871.0</v>
      </c>
      <c r="R783" t="n">
        <v>893.0</v>
      </c>
      <c r="S783" t="b">
        <v>0</v>
      </c>
      <c r="T783" t="inlineStr">
        <is>
          <t>N/A</t>
        </is>
      </c>
      <c r="U783" t="b">
        <v>1</v>
      </c>
      <c r="V783" t="inlineStr">
        <is>
          <t>Swapnil Ambesange</t>
        </is>
      </c>
      <c r="W783" s="1" t="n">
        <v>44811.661886574075</v>
      </c>
      <c r="X783" t="n">
        <v>581.0</v>
      </c>
      <c r="Y783" t="n">
        <v>163.0</v>
      </c>
      <c r="Z783" t="n">
        <v>0.0</v>
      </c>
      <c r="AA783" t="n">
        <v>163.0</v>
      </c>
      <c r="AB783" t="n">
        <v>21.0</v>
      </c>
      <c r="AC783" t="n">
        <v>12.0</v>
      </c>
      <c r="AD783" t="n">
        <v>70.0</v>
      </c>
      <c r="AE783" t="n">
        <v>0.0</v>
      </c>
      <c r="AF783" t="n">
        <v>0.0</v>
      </c>
      <c r="AG783" t="n">
        <v>0.0</v>
      </c>
      <c r="AH783" t="inlineStr">
        <is>
          <t>Archana Bhujbal</t>
        </is>
      </c>
      <c r="AI783" s="1" t="n">
        <v>44811.670578703706</v>
      </c>
      <c r="AJ783" t="n">
        <v>312.0</v>
      </c>
      <c r="AK783" t="n">
        <v>0.0</v>
      </c>
      <c r="AL783" t="n">
        <v>0.0</v>
      </c>
      <c r="AM783" t="n">
        <v>0.0</v>
      </c>
      <c r="AN783" t="n">
        <v>21.0</v>
      </c>
      <c r="AO783" t="n">
        <v>0.0</v>
      </c>
      <c r="AP783" t="n">
        <v>70.0</v>
      </c>
      <c r="AQ783" t="n">
        <v>0.0</v>
      </c>
      <c r="AR783" t="n">
        <v>0.0</v>
      </c>
      <c r="AS783" t="n">
        <v>0.0</v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  <c r="BF783" t="inlineStr">
        <is>
          <t>07-09-2022</t>
        </is>
      </c>
      <c r="BG783" t="n">
        <v>29.0</v>
      </c>
      <c r="BH783" t="inlineStr">
        <is>
          <t>NO</t>
        </is>
      </c>
    </row>
    <row r="784">
      <c r="A784" t="inlineStr">
        <is>
          <t>WI2209943</t>
        </is>
      </c>
      <c r="B784" t="inlineStr">
        <is>
          <t>DATA_VALIDATION</t>
        </is>
      </c>
      <c r="C784" t="inlineStr">
        <is>
          <t>201300025137</t>
        </is>
      </c>
      <c r="D784" t="inlineStr">
        <is>
          <t>Folder</t>
        </is>
      </c>
      <c r="E784" s="2">
        <f>HYPERLINK("capsilon://?command=openfolder&amp;siteaddress=FAM.docvelocity-na8.net&amp;folderid=FX470E551E-C0EC-0629-5D52-623636093516","FX22088720")</f>
        <v>0.0</v>
      </c>
      <c r="F784" t="inlineStr">
        <is>
          <t/>
        </is>
      </c>
      <c r="G784" t="inlineStr">
        <is>
          <t/>
        </is>
      </c>
      <c r="H784" t="inlineStr">
        <is>
          <t>Mailitem</t>
        </is>
      </c>
      <c r="I784" t="inlineStr">
        <is>
          <t>MI22098043</t>
        </is>
      </c>
      <c r="J784" t="n">
        <v>312.0</v>
      </c>
      <c r="K784" t="inlineStr">
        <is>
          <t>COMPLETED</t>
        </is>
      </c>
      <c r="L784" t="inlineStr">
        <is>
          <t>MARK_AS_COMPLETED</t>
        </is>
      </c>
      <c r="M784" t="inlineStr">
        <is>
          <t>Queue</t>
        </is>
      </c>
      <c r="N784" t="n">
        <v>1.0</v>
      </c>
      <c r="O784" s="1" t="n">
        <v>44805.51321759259</v>
      </c>
      <c r="P784" s="1" t="n">
        <v>44805.54293981481</v>
      </c>
      <c r="Q784" t="n">
        <v>1881.0</v>
      </c>
      <c r="R784" t="n">
        <v>687.0</v>
      </c>
      <c r="S784" t="b">
        <v>0</v>
      </c>
      <c r="T784" t="inlineStr">
        <is>
          <t>N/A</t>
        </is>
      </c>
      <c r="U784" t="b">
        <v>0</v>
      </c>
      <c r="V784" t="inlineStr">
        <is>
          <t>Shubham Karwate</t>
        </is>
      </c>
      <c r="W784" s="1" t="n">
        <v>44805.54293981481</v>
      </c>
      <c r="X784" t="n">
        <v>560.0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312.0</v>
      </c>
      <c r="AE784" t="n">
        <v>305.0</v>
      </c>
      <c r="AF784" t="n">
        <v>0.0</v>
      </c>
      <c r="AG784" t="n">
        <v>14.0</v>
      </c>
      <c r="AH784" t="inlineStr">
        <is>
          <t>N/A</t>
        </is>
      </c>
      <c r="AI784" t="inlineStr">
        <is>
          <t>N/A</t>
        </is>
      </c>
      <c r="AJ784" t="inlineStr">
        <is>
          <t>N/A</t>
        </is>
      </c>
      <c r="AK784" t="inlineStr">
        <is>
          <t>N/A</t>
        </is>
      </c>
      <c r="AL784" t="inlineStr">
        <is>
          <t>N/A</t>
        </is>
      </c>
      <c r="AM784" t="inlineStr">
        <is>
          <t>N/A</t>
        </is>
      </c>
      <c r="AN784" t="inlineStr">
        <is>
          <t>N/A</t>
        </is>
      </c>
      <c r="AO784" t="inlineStr">
        <is>
          <t>N/A</t>
        </is>
      </c>
      <c r="AP784" t="inlineStr">
        <is>
          <t>N/A</t>
        </is>
      </c>
      <c r="AQ784" t="inlineStr">
        <is>
          <t>N/A</t>
        </is>
      </c>
      <c r="AR784" t="inlineStr">
        <is>
          <t>N/A</t>
        </is>
      </c>
      <c r="AS784" t="inlineStr">
        <is>
          <t>N/A</t>
        </is>
      </c>
      <c r="AT784" t="inlineStr">
        <is>
          <t>N/A</t>
        </is>
      </c>
      <c r="AU784" t="inlineStr">
        <is>
          <t>N/A</t>
        </is>
      </c>
      <c r="AV784" t="inlineStr">
        <is>
          <t>N/A</t>
        </is>
      </c>
      <c r="AW784" t="inlineStr">
        <is>
          <t>N/A</t>
        </is>
      </c>
      <c r="AX784" t="inlineStr">
        <is>
          <t>N/A</t>
        </is>
      </c>
      <c r="AY784" t="inlineStr">
        <is>
          <t>N/A</t>
        </is>
      </c>
      <c r="AZ784" t="inlineStr">
        <is>
          <t>N/A</t>
        </is>
      </c>
      <c r="BA784" t="inlineStr">
        <is>
          <t>N/A</t>
        </is>
      </c>
      <c r="BB784" t="inlineStr">
        <is>
          <t>N/A</t>
        </is>
      </c>
      <c r="BC784" t="inlineStr">
        <is>
          <t>N/A</t>
        </is>
      </c>
      <c r="BD784" t="inlineStr">
        <is>
          <t>N/A</t>
        </is>
      </c>
      <c r="BE784" t="inlineStr">
        <is>
          <t>N/A</t>
        </is>
      </c>
      <c r="BF784" t="inlineStr">
        <is>
          <t>01-09-2022</t>
        </is>
      </c>
      <c r="BG784" t="n">
        <v>42.0</v>
      </c>
      <c r="BH784" t="inlineStr">
        <is>
          <t>NO</t>
        </is>
      </c>
    </row>
    <row r="785">
      <c r="A785" t="inlineStr">
        <is>
          <t>WI22099447</t>
        </is>
      </c>
      <c r="B785" t="inlineStr">
        <is>
          <t>DATA_VALIDATION</t>
        </is>
      </c>
      <c r="C785" t="inlineStr">
        <is>
          <t>201330020126</t>
        </is>
      </c>
      <c r="D785" t="inlineStr">
        <is>
          <t>Folder</t>
        </is>
      </c>
      <c r="E785" s="2">
        <f>HYPERLINK("capsilon://?command=openfolder&amp;siteaddress=FAM.docvelocity-na8.net&amp;folderid=FX443547A2-CDD9-3C0D-590D-3DB81A4169D2","FX2209441")</f>
        <v>0.0</v>
      </c>
      <c r="F785" t="inlineStr">
        <is>
          <t/>
        </is>
      </c>
      <c r="G785" t="inlineStr">
        <is>
          <t/>
        </is>
      </c>
      <c r="H785" t="inlineStr">
        <is>
          <t>Mailitem</t>
        </is>
      </c>
      <c r="I785" t="inlineStr">
        <is>
          <t>MI220977133</t>
        </is>
      </c>
      <c r="J785" t="n">
        <v>21.0</v>
      </c>
      <c r="K785" t="inlineStr">
        <is>
          <t>COMPLETED</t>
        </is>
      </c>
      <c r="L785" t="inlineStr">
        <is>
          <t>MARK_AS_COMPLETED</t>
        </is>
      </c>
      <c r="M785" t="inlineStr">
        <is>
          <t>Queue</t>
        </is>
      </c>
      <c r="N785" t="n">
        <v>2.0</v>
      </c>
      <c r="O785" s="1" t="n">
        <v>44811.65962962963</v>
      </c>
      <c r="P785" s="1" t="n">
        <v>44811.719201388885</v>
      </c>
      <c r="Q785" t="n">
        <v>5072.0</v>
      </c>
      <c r="R785" t="n">
        <v>75.0</v>
      </c>
      <c r="S785" t="b">
        <v>0</v>
      </c>
      <c r="T785" t="inlineStr">
        <is>
          <t>N/A</t>
        </is>
      </c>
      <c r="U785" t="b">
        <v>0</v>
      </c>
      <c r="V785" t="inlineStr">
        <is>
          <t>Swapnil Ambesange</t>
        </is>
      </c>
      <c r="W785" s="1" t="n">
        <v>44811.682118055556</v>
      </c>
      <c r="X785" t="n">
        <v>41.0</v>
      </c>
      <c r="Y785" t="n">
        <v>0.0</v>
      </c>
      <c r="Z785" t="n">
        <v>0.0</v>
      </c>
      <c r="AA785" t="n">
        <v>0.0</v>
      </c>
      <c r="AB785" t="n">
        <v>10.0</v>
      </c>
      <c r="AC785" t="n">
        <v>0.0</v>
      </c>
      <c r="AD785" t="n">
        <v>21.0</v>
      </c>
      <c r="AE785" t="n">
        <v>0.0</v>
      </c>
      <c r="AF785" t="n">
        <v>0.0</v>
      </c>
      <c r="AG785" t="n">
        <v>0.0</v>
      </c>
      <c r="AH785" t="inlineStr">
        <is>
          <t>Archana Bhujbal</t>
        </is>
      </c>
      <c r="AI785" s="1" t="n">
        <v>44811.719201388885</v>
      </c>
      <c r="AJ785" t="n">
        <v>26.0</v>
      </c>
      <c r="AK785" t="n">
        <v>0.0</v>
      </c>
      <c r="AL785" t="n">
        <v>0.0</v>
      </c>
      <c r="AM785" t="n">
        <v>0.0</v>
      </c>
      <c r="AN785" t="n">
        <v>10.0</v>
      </c>
      <c r="AO785" t="n">
        <v>0.0</v>
      </c>
      <c r="AP785" t="n">
        <v>21.0</v>
      </c>
      <c r="AQ785" t="n">
        <v>0.0</v>
      </c>
      <c r="AR785" t="n">
        <v>0.0</v>
      </c>
      <c r="AS785" t="n">
        <v>0.0</v>
      </c>
      <c r="AT785" t="inlineStr">
        <is>
          <t>N/A</t>
        </is>
      </c>
      <c r="AU785" t="inlineStr">
        <is>
          <t>N/A</t>
        </is>
      </c>
      <c r="AV785" t="inlineStr">
        <is>
          <t>N/A</t>
        </is>
      </c>
      <c r="AW785" t="inlineStr">
        <is>
          <t>N/A</t>
        </is>
      </c>
      <c r="AX785" t="inlineStr">
        <is>
          <t>N/A</t>
        </is>
      </c>
      <c r="AY785" t="inlineStr">
        <is>
          <t>N/A</t>
        </is>
      </c>
      <c r="AZ785" t="inlineStr">
        <is>
          <t>N/A</t>
        </is>
      </c>
      <c r="BA785" t="inlineStr">
        <is>
          <t>N/A</t>
        </is>
      </c>
      <c r="BB785" t="inlineStr">
        <is>
          <t>N/A</t>
        </is>
      </c>
      <c r="BC785" t="inlineStr">
        <is>
          <t>N/A</t>
        </is>
      </c>
      <c r="BD785" t="inlineStr">
        <is>
          <t>N/A</t>
        </is>
      </c>
      <c r="BE785" t="inlineStr">
        <is>
          <t>N/A</t>
        </is>
      </c>
      <c r="BF785" t="inlineStr">
        <is>
          <t>07-09-2022</t>
        </is>
      </c>
      <c r="BG785" t="n">
        <v>85.0</v>
      </c>
      <c r="BH785" t="inlineStr">
        <is>
          <t>NO</t>
        </is>
      </c>
    </row>
    <row r="786">
      <c r="A786" t="inlineStr">
        <is>
          <t>WI22099450</t>
        </is>
      </c>
      <c r="B786" t="inlineStr">
        <is>
          <t>DATA_VALIDATION</t>
        </is>
      </c>
      <c r="C786" t="inlineStr">
        <is>
          <t>201110013066</t>
        </is>
      </c>
      <c r="D786" t="inlineStr">
        <is>
          <t>Folder</t>
        </is>
      </c>
      <c r="E786" s="2">
        <f>HYPERLINK("capsilon://?command=openfolder&amp;siteaddress=FAM.docvelocity-na8.net&amp;folderid=FX167A7440-05CA-0C96-BC32-0500275D3866","FX22086562")</f>
        <v>0.0</v>
      </c>
      <c r="F786" t="inlineStr">
        <is>
          <t/>
        </is>
      </c>
      <c r="G786" t="inlineStr">
        <is>
          <t/>
        </is>
      </c>
      <c r="H786" t="inlineStr">
        <is>
          <t>Mailitem</t>
        </is>
      </c>
      <c r="I786" t="inlineStr">
        <is>
          <t>MI220974463</t>
        </is>
      </c>
      <c r="J786" t="n">
        <v>842.0</v>
      </c>
      <c r="K786" t="inlineStr">
        <is>
          <t>COMPLETED</t>
        </is>
      </c>
      <c r="L786" t="inlineStr">
        <is>
          <t>MARK_AS_COMPLETED</t>
        </is>
      </c>
      <c r="M786" t="inlineStr">
        <is>
          <t>Queue</t>
        </is>
      </c>
      <c r="N786" t="n">
        <v>2.0</v>
      </c>
      <c r="O786" s="1" t="n">
        <v>44811.661631944444</v>
      </c>
      <c r="P786" s="1" t="n">
        <v>44811.73724537037</v>
      </c>
      <c r="Q786" t="n">
        <v>777.0</v>
      </c>
      <c r="R786" t="n">
        <v>5756.0</v>
      </c>
      <c r="S786" t="b">
        <v>0</v>
      </c>
      <c r="T786" t="inlineStr">
        <is>
          <t>N/A</t>
        </is>
      </c>
      <c r="U786" t="b">
        <v>1</v>
      </c>
      <c r="V786" t="inlineStr">
        <is>
          <t>Shivani Narwade</t>
        </is>
      </c>
      <c r="W786" s="1" t="n">
        <v>44811.70494212963</v>
      </c>
      <c r="X786" t="n">
        <v>2934.0</v>
      </c>
      <c r="Y786" t="n">
        <v>677.0</v>
      </c>
      <c r="Z786" t="n">
        <v>0.0</v>
      </c>
      <c r="AA786" t="n">
        <v>677.0</v>
      </c>
      <c r="AB786" t="n">
        <v>340.0</v>
      </c>
      <c r="AC786" t="n">
        <v>114.0</v>
      </c>
      <c r="AD786" t="n">
        <v>165.0</v>
      </c>
      <c r="AE786" t="n">
        <v>0.0</v>
      </c>
      <c r="AF786" t="n">
        <v>0.0</v>
      </c>
      <c r="AG786" t="n">
        <v>0.0</v>
      </c>
      <c r="AH786" t="inlineStr">
        <is>
          <t>Vikash Suryakanth Parmar</t>
        </is>
      </c>
      <c r="AI786" s="1" t="n">
        <v>44811.73724537037</v>
      </c>
      <c r="AJ786" t="n">
        <v>2653.0</v>
      </c>
      <c r="AK786" t="n">
        <v>9.0</v>
      </c>
      <c r="AL786" t="n">
        <v>0.0</v>
      </c>
      <c r="AM786" t="n">
        <v>9.0</v>
      </c>
      <c r="AN786" t="n">
        <v>170.0</v>
      </c>
      <c r="AO786" t="n">
        <v>9.0</v>
      </c>
      <c r="AP786" t="n">
        <v>156.0</v>
      </c>
      <c r="AQ786" t="n">
        <v>0.0</v>
      </c>
      <c r="AR786" t="n">
        <v>0.0</v>
      </c>
      <c r="AS786" t="n">
        <v>0.0</v>
      </c>
      <c r="AT786" t="inlineStr">
        <is>
          <t>N/A</t>
        </is>
      </c>
      <c r="AU786" t="inlineStr">
        <is>
          <t>N/A</t>
        </is>
      </c>
      <c r="AV786" t="inlineStr">
        <is>
          <t>N/A</t>
        </is>
      </c>
      <c r="AW786" t="inlineStr">
        <is>
          <t>N/A</t>
        </is>
      </c>
      <c r="AX786" t="inlineStr">
        <is>
          <t>N/A</t>
        </is>
      </c>
      <c r="AY786" t="inlineStr">
        <is>
          <t>N/A</t>
        </is>
      </c>
      <c r="AZ786" t="inlineStr">
        <is>
          <t>N/A</t>
        </is>
      </c>
      <c r="BA786" t="inlineStr">
        <is>
          <t>N/A</t>
        </is>
      </c>
      <c r="BB786" t="inlineStr">
        <is>
          <t>N/A</t>
        </is>
      </c>
      <c r="BC786" t="inlineStr">
        <is>
          <t>N/A</t>
        </is>
      </c>
      <c r="BD786" t="inlineStr">
        <is>
          <t>N/A</t>
        </is>
      </c>
      <c r="BE786" t="inlineStr">
        <is>
          <t>N/A</t>
        </is>
      </c>
      <c r="BF786" t="inlineStr">
        <is>
          <t>07-09-2022</t>
        </is>
      </c>
      <c r="BG786" t="n">
        <v>108.0</v>
      </c>
      <c r="BH786" t="inlineStr">
        <is>
          <t>NO</t>
        </is>
      </c>
    </row>
    <row r="787">
      <c r="A787" t="inlineStr">
        <is>
          <t>WI22099455</t>
        </is>
      </c>
      <c r="B787" t="inlineStr">
        <is>
          <t>DATA_VALIDATION</t>
        </is>
      </c>
      <c r="C787" t="inlineStr">
        <is>
          <t>201330020126</t>
        </is>
      </c>
      <c r="D787" t="inlineStr">
        <is>
          <t>Folder</t>
        </is>
      </c>
      <c r="E787" s="2">
        <f>HYPERLINK("capsilon://?command=openfolder&amp;siteaddress=FAM.docvelocity-na8.net&amp;folderid=FX443547A2-CDD9-3C0D-590D-3DB81A4169D2","FX2209441")</f>
        <v>0.0</v>
      </c>
      <c r="F787" t="inlineStr">
        <is>
          <t/>
        </is>
      </c>
      <c r="G787" t="inlineStr">
        <is>
          <t/>
        </is>
      </c>
      <c r="H787" t="inlineStr">
        <is>
          <t>Mailitem</t>
        </is>
      </c>
      <c r="I787" t="inlineStr">
        <is>
          <t>MI220977312</t>
        </is>
      </c>
      <c r="J787" t="n">
        <v>30.0</v>
      </c>
      <c r="K787" t="inlineStr">
        <is>
          <t>COMPLETED</t>
        </is>
      </c>
      <c r="L787" t="inlineStr">
        <is>
          <t>MARK_AS_COMPLETED</t>
        </is>
      </c>
      <c r="M787" t="inlineStr">
        <is>
          <t>Queue</t>
        </is>
      </c>
      <c r="N787" t="n">
        <v>2.0</v>
      </c>
      <c r="O787" s="1" t="n">
        <v>44811.663194444445</v>
      </c>
      <c r="P787" s="1" t="n">
        <v>44811.72056712963</v>
      </c>
      <c r="Q787" t="n">
        <v>4766.0</v>
      </c>
      <c r="R787" t="n">
        <v>191.0</v>
      </c>
      <c r="S787" t="b">
        <v>0</v>
      </c>
      <c r="T787" t="inlineStr">
        <is>
          <t>N/A</t>
        </is>
      </c>
      <c r="U787" t="b">
        <v>0</v>
      </c>
      <c r="V787" t="inlineStr">
        <is>
          <t>Swapnil Ambesange</t>
        </is>
      </c>
      <c r="W787" s="1" t="n">
        <v>44811.682974537034</v>
      </c>
      <c r="X787" t="n">
        <v>73.0</v>
      </c>
      <c r="Y787" t="n">
        <v>10.0</v>
      </c>
      <c r="Z787" t="n">
        <v>0.0</v>
      </c>
      <c r="AA787" t="n">
        <v>10.0</v>
      </c>
      <c r="AB787" t="n">
        <v>0.0</v>
      </c>
      <c r="AC787" t="n">
        <v>1.0</v>
      </c>
      <c r="AD787" t="n">
        <v>20.0</v>
      </c>
      <c r="AE787" t="n">
        <v>0.0</v>
      </c>
      <c r="AF787" t="n">
        <v>0.0</v>
      </c>
      <c r="AG787" t="n">
        <v>0.0</v>
      </c>
      <c r="AH787" t="inlineStr">
        <is>
          <t>Archana Bhujbal</t>
        </is>
      </c>
      <c r="AI787" s="1" t="n">
        <v>44811.72056712963</v>
      </c>
      <c r="AJ787" t="n">
        <v>118.0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20.0</v>
      </c>
      <c r="AQ787" t="n">
        <v>0.0</v>
      </c>
      <c r="AR787" t="n">
        <v>0.0</v>
      </c>
      <c r="AS787" t="n">
        <v>0.0</v>
      </c>
      <c r="AT787" t="inlineStr">
        <is>
          <t>N/A</t>
        </is>
      </c>
      <c r="AU787" t="inlineStr">
        <is>
          <t>N/A</t>
        </is>
      </c>
      <c r="AV787" t="inlineStr">
        <is>
          <t>N/A</t>
        </is>
      </c>
      <c r="AW787" t="inlineStr">
        <is>
          <t>N/A</t>
        </is>
      </c>
      <c r="AX787" t="inlineStr">
        <is>
          <t>N/A</t>
        </is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inlineStr">
        <is>
          <t>N/A</t>
        </is>
      </c>
      <c r="BC787" t="inlineStr">
        <is>
          <t>N/A</t>
        </is>
      </c>
      <c r="BD787" t="inlineStr">
        <is>
          <t>N/A</t>
        </is>
      </c>
      <c r="BE787" t="inlineStr">
        <is>
          <t>N/A</t>
        </is>
      </c>
      <c r="BF787" t="inlineStr">
        <is>
          <t>07-09-2022</t>
        </is>
      </c>
      <c r="BG787" t="n">
        <v>82.0</v>
      </c>
      <c r="BH787" t="inlineStr">
        <is>
          <t>NO</t>
        </is>
      </c>
    </row>
    <row r="788">
      <c r="A788" t="inlineStr">
        <is>
          <t>WI22099457</t>
        </is>
      </c>
      <c r="B788" t="inlineStr">
        <is>
          <t>DATA_VALIDATION</t>
        </is>
      </c>
      <c r="C788" t="inlineStr">
        <is>
          <t>201330008536</t>
        </is>
      </c>
      <c r="D788" t="inlineStr">
        <is>
          <t>Folder</t>
        </is>
      </c>
      <c r="E788" s="2">
        <f>HYPERLINK("capsilon://?command=openfolder&amp;siteaddress=FAM.docvelocity-na8.net&amp;folderid=FX63D403AE-7D0C-E584-23CE-F9565971FB00","FX22091325")</f>
        <v>0.0</v>
      </c>
      <c r="F788" t="inlineStr">
        <is>
          <t/>
        </is>
      </c>
      <c r="G788" t="inlineStr">
        <is>
          <t/>
        </is>
      </c>
      <c r="H788" t="inlineStr">
        <is>
          <t>Mailitem</t>
        </is>
      </c>
      <c r="I788" t="inlineStr">
        <is>
          <t>MI220977366</t>
        </is>
      </c>
      <c r="J788" t="n">
        <v>159.0</v>
      </c>
      <c r="K788" t="inlineStr">
        <is>
          <t>COMPLETED</t>
        </is>
      </c>
      <c r="L788" t="inlineStr">
        <is>
          <t>MARK_AS_COMPLETED</t>
        </is>
      </c>
      <c r="M788" t="inlineStr">
        <is>
          <t>Queue</t>
        </is>
      </c>
      <c r="N788" t="n">
        <v>2.0</v>
      </c>
      <c r="O788" s="1" t="n">
        <v>44811.664247685185</v>
      </c>
      <c r="P788" s="1" t="n">
        <v>44811.727106481485</v>
      </c>
      <c r="Q788" t="n">
        <v>4281.0</v>
      </c>
      <c r="R788" t="n">
        <v>1150.0</v>
      </c>
      <c r="S788" t="b">
        <v>0</v>
      </c>
      <c r="T788" t="inlineStr">
        <is>
          <t>N/A</t>
        </is>
      </c>
      <c r="U788" t="b">
        <v>0</v>
      </c>
      <c r="V788" t="inlineStr">
        <is>
          <t>Nilesh Thakur</t>
        </is>
      </c>
      <c r="W788" s="1" t="n">
        <v>44811.689108796294</v>
      </c>
      <c r="X788" t="n">
        <v>586.0</v>
      </c>
      <c r="Y788" t="n">
        <v>141.0</v>
      </c>
      <c r="Z788" t="n">
        <v>0.0</v>
      </c>
      <c r="AA788" t="n">
        <v>141.0</v>
      </c>
      <c r="AB788" t="n">
        <v>0.0</v>
      </c>
      <c r="AC788" t="n">
        <v>28.0</v>
      </c>
      <c r="AD788" t="n">
        <v>18.0</v>
      </c>
      <c r="AE788" t="n">
        <v>0.0</v>
      </c>
      <c r="AF788" t="n">
        <v>0.0</v>
      </c>
      <c r="AG788" t="n">
        <v>0.0</v>
      </c>
      <c r="AH788" t="inlineStr">
        <is>
          <t>Archana Bhujbal</t>
        </is>
      </c>
      <c r="AI788" s="1" t="n">
        <v>44811.727106481485</v>
      </c>
      <c r="AJ788" t="n">
        <v>564.0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18.0</v>
      </c>
      <c r="AQ788" t="n">
        <v>0.0</v>
      </c>
      <c r="AR788" t="n">
        <v>0.0</v>
      </c>
      <c r="AS788" t="n">
        <v>0.0</v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inlineStr">
        <is>
          <t>N/A</t>
        </is>
      </c>
      <c r="BC788" t="inlineStr">
        <is>
          <t>N/A</t>
        </is>
      </c>
      <c r="BD788" t="inlineStr">
        <is>
          <t>N/A</t>
        </is>
      </c>
      <c r="BE788" t="inlineStr">
        <is>
          <t>N/A</t>
        </is>
      </c>
      <c r="BF788" t="inlineStr">
        <is>
          <t>07-09-2022</t>
        </is>
      </c>
      <c r="BG788" t="n">
        <v>90.0</v>
      </c>
      <c r="BH788" t="inlineStr">
        <is>
          <t>NO</t>
        </is>
      </c>
    </row>
    <row r="789">
      <c r="A789" t="inlineStr">
        <is>
          <t>WI2209948</t>
        </is>
      </c>
      <c r="B789" t="inlineStr">
        <is>
          <t>DATA_VALIDATION</t>
        </is>
      </c>
      <c r="C789" t="inlineStr">
        <is>
          <t>201340001177</t>
        </is>
      </c>
      <c r="D789" t="inlineStr">
        <is>
          <t>Folder</t>
        </is>
      </c>
      <c r="E789" s="2">
        <f>HYPERLINK("capsilon://?command=openfolder&amp;siteaddress=FAM.docvelocity-na8.net&amp;folderid=FXC06F9EC1-8FB4-83D1-2160-96D6AD9B3018","FX22088389")</f>
        <v>0.0</v>
      </c>
      <c r="F789" t="inlineStr">
        <is>
          <t/>
        </is>
      </c>
      <c r="G789" t="inlineStr">
        <is>
          <t/>
        </is>
      </c>
      <c r="H789" t="inlineStr">
        <is>
          <t>Mailitem</t>
        </is>
      </c>
      <c r="I789" t="inlineStr">
        <is>
          <t>MI22095390</t>
        </is>
      </c>
      <c r="J789" t="n">
        <v>636.0</v>
      </c>
      <c r="K789" t="inlineStr">
        <is>
          <t>COMPLETED</t>
        </is>
      </c>
      <c r="L789" t="inlineStr">
        <is>
          <t>MARK_AS_COMPLETED</t>
        </is>
      </c>
      <c r="M789" t="inlineStr">
        <is>
          <t>Queue</t>
        </is>
      </c>
      <c r="N789" t="n">
        <v>2.0</v>
      </c>
      <c r="O789" s="1" t="n">
        <v>44805.51534722222</v>
      </c>
      <c r="P789" s="1" t="n">
        <v>44805.56748842593</v>
      </c>
      <c r="Q789" t="n">
        <v>1752.0</v>
      </c>
      <c r="R789" t="n">
        <v>2753.0</v>
      </c>
      <c r="S789" t="b">
        <v>0</v>
      </c>
      <c r="T789" t="inlineStr">
        <is>
          <t>N/A</t>
        </is>
      </c>
      <c r="U789" t="b">
        <v>1</v>
      </c>
      <c r="V789" t="inlineStr">
        <is>
          <t>Shivani Narwade</t>
        </is>
      </c>
      <c r="W789" s="1" t="n">
        <v>44805.53008101852</v>
      </c>
      <c r="X789" t="n">
        <v>1203.0</v>
      </c>
      <c r="Y789" t="n">
        <v>510.0</v>
      </c>
      <c r="Z789" t="n">
        <v>0.0</v>
      </c>
      <c r="AA789" t="n">
        <v>510.0</v>
      </c>
      <c r="AB789" t="n">
        <v>91.0</v>
      </c>
      <c r="AC789" t="n">
        <v>58.0</v>
      </c>
      <c r="AD789" t="n">
        <v>126.0</v>
      </c>
      <c r="AE789" t="n">
        <v>0.0</v>
      </c>
      <c r="AF789" t="n">
        <v>0.0</v>
      </c>
      <c r="AG789" t="n">
        <v>0.0</v>
      </c>
      <c r="AH789" t="inlineStr">
        <is>
          <t>Sumit Jarhad</t>
        </is>
      </c>
      <c r="AI789" s="1" t="n">
        <v>44805.56748842593</v>
      </c>
      <c r="AJ789" t="n">
        <v>1550.0</v>
      </c>
      <c r="AK789" t="n">
        <v>3.0</v>
      </c>
      <c r="AL789" t="n">
        <v>0.0</v>
      </c>
      <c r="AM789" t="n">
        <v>3.0</v>
      </c>
      <c r="AN789" t="n">
        <v>91.0</v>
      </c>
      <c r="AO789" t="n">
        <v>3.0</v>
      </c>
      <c r="AP789" t="n">
        <v>123.0</v>
      </c>
      <c r="AQ789" t="n">
        <v>0.0</v>
      </c>
      <c r="AR789" t="n">
        <v>0.0</v>
      </c>
      <c r="AS789" t="n">
        <v>0.0</v>
      </c>
      <c r="AT789" t="inlineStr">
        <is>
          <t>N/A</t>
        </is>
      </c>
      <c r="AU789" t="inlineStr">
        <is>
          <t>N/A</t>
        </is>
      </c>
      <c r="AV789" t="inlineStr">
        <is>
          <t>N/A</t>
        </is>
      </c>
      <c r="AW789" t="inlineStr">
        <is>
          <t>N/A</t>
        </is>
      </c>
      <c r="AX789" t="inlineStr">
        <is>
          <t>N/A</t>
        </is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inlineStr">
        <is>
          <t>N/A</t>
        </is>
      </c>
      <c r="BC789" t="inlineStr">
        <is>
          <t>N/A</t>
        </is>
      </c>
      <c r="BD789" t="inlineStr">
        <is>
          <t>N/A</t>
        </is>
      </c>
      <c r="BE789" t="inlineStr">
        <is>
          <t>N/A</t>
        </is>
      </c>
      <c r="BF789" t="inlineStr">
        <is>
          <t>01-09-2022</t>
        </is>
      </c>
      <c r="BG789" t="n">
        <v>75.0</v>
      </c>
      <c r="BH789" t="inlineStr">
        <is>
          <t>NO</t>
        </is>
      </c>
    </row>
    <row r="790">
      <c r="A790" t="inlineStr">
        <is>
          <t>WI22099506</t>
        </is>
      </c>
      <c r="B790" t="inlineStr">
        <is>
          <t>DATA_VALIDATION</t>
        </is>
      </c>
      <c r="C790" t="inlineStr">
        <is>
          <t>201308008806</t>
        </is>
      </c>
      <c r="D790" t="inlineStr">
        <is>
          <t>Folder</t>
        </is>
      </c>
      <c r="E790" s="2">
        <f>HYPERLINK("capsilon://?command=openfolder&amp;siteaddress=FAM.docvelocity-na8.net&amp;folderid=FX16C3D3D7-F926-11B0-0516-E1F98445825B","FX22084659")</f>
        <v>0.0</v>
      </c>
      <c r="F790" t="inlineStr">
        <is>
          <t/>
        </is>
      </c>
      <c r="G790" t="inlineStr">
        <is>
          <t/>
        </is>
      </c>
      <c r="H790" t="inlineStr">
        <is>
          <t>Mailitem</t>
        </is>
      </c>
      <c r="I790" t="inlineStr">
        <is>
          <t>MI220977723</t>
        </is>
      </c>
      <c r="J790" t="n">
        <v>44.0</v>
      </c>
      <c r="K790" t="inlineStr">
        <is>
          <t>COMPLETED</t>
        </is>
      </c>
      <c r="L790" t="inlineStr">
        <is>
          <t>MARK_AS_COMPLETED</t>
        </is>
      </c>
      <c r="M790" t="inlineStr">
        <is>
          <t>Queue</t>
        </is>
      </c>
      <c r="N790" t="n">
        <v>1.0</v>
      </c>
      <c r="O790" s="1" t="n">
        <v>44811.67204861111</v>
      </c>
      <c r="P790" s="1" t="n">
        <v>44811.715995370374</v>
      </c>
      <c r="Q790" t="n">
        <v>3548.0</v>
      </c>
      <c r="R790" t="n">
        <v>249.0</v>
      </c>
      <c r="S790" t="b">
        <v>0</v>
      </c>
      <c r="T790" t="inlineStr">
        <is>
          <t>N/A</t>
        </is>
      </c>
      <c r="U790" t="b">
        <v>0</v>
      </c>
      <c r="V790" t="inlineStr">
        <is>
          <t>Shubham Karwate</t>
        </is>
      </c>
      <c r="W790" s="1" t="n">
        <v>44811.715995370374</v>
      </c>
      <c r="X790" t="n">
        <v>152.0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44.0</v>
      </c>
      <c r="AE790" t="n">
        <v>37.0</v>
      </c>
      <c r="AF790" t="n">
        <v>0.0</v>
      </c>
      <c r="AG790" t="n">
        <v>6.0</v>
      </c>
      <c r="AH790" t="inlineStr">
        <is>
          <t>N/A</t>
        </is>
      </c>
      <c r="AI790" t="inlineStr">
        <is>
          <t>N/A</t>
        </is>
      </c>
      <c r="AJ790" t="inlineStr">
        <is>
          <t>N/A</t>
        </is>
      </c>
      <c r="AK790" t="inlineStr">
        <is>
          <t>N/A</t>
        </is>
      </c>
      <c r="AL790" t="inlineStr">
        <is>
          <t>N/A</t>
        </is>
      </c>
      <c r="AM790" t="inlineStr">
        <is>
          <t>N/A</t>
        </is>
      </c>
      <c r="AN790" t="inlineStr">
        <is>
          <t>N/A</t>
        </is>
      </c>
      <c r="AO790" t="inlineStr">
        <is>
          <t>N/A</t>
        </is>
      </c>
      <c r="AP790" t="inlineStr">
        <is>
          <t>N/A</t>
        </is>
      </c>
      <c r="AQ790" t="inlineStr">
        <is>
          <t>N/A</t>
        </is>
      </c>
      <c r="AR790" t="inlineStr">
        <is>
          <t>N/A</t>
        </is>
      </c>
      <c r="AS790" t="inlineStr">
        <is>
          <t>N/A</t>
        </is>
      </c>
      <c r="AT790" t="inlineStr">
        <is>
          <t>N/A</t>
        </is>
      </c>
      <c r="AU790" t="inlineStr">
        <is>
          <t>N/A</t>
        </is>
      </c>
      <c r="AV790" t="inlineStr">
        <is>
          <t>N/A</t>
        </is>
      </c>
      <c r="AW790" t="inlineStr">
        <is>
          <t>N/A</t>
        </is>
      </c>
      <c r="AX790" t="inlineStr">
        <is>
          <t>N/A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N/A</t>
        </is>
      </c>
      <c r="BC790" t="inlineStr">
        <is>
          <t>N/A</t>
        </is>
      </c>
      <c r="BD790" t="inlineStr">
        <is>
          <t>N/A</t>
        </is>
      </c>
      <c r="BE790" t="inlineStr">
        <is>
          <t>N/A</t>
        </is>
      </c>
      <c r="BF790" t="inlineStr">
        <is>
          <t>07-09-2022</t>
        </is>
      </c>
      <c r="BG790" t="n">
        <v>63.0</v>
      </c>
      <c r="BH790" t="inlineStr">
        <is>
          <t>NO</t>
        </is>
      </c>
    </row>
    <row r="791">
      <c r="A791" t="inlineStr">
        <is>
          <t>WI22099546</t>
        </is>
      </c>
      <c r="B791" t="inlineStr">
        <is>
          <t>DATA_VALIDATION</t>
        </is>
      </c>
      <c r="C791" t="inlineStr">
        <is>
          <t>201300025194</t>
        </is>
      </c>
      <c r="D791" t="inlineStr">
        <is>
          <t>Folder</t>
        </is>
      </c>
      <c r="E791" s="2">
        <f>HYPERLINK("capsilon://?command=openfolder&amp;siteaddress=FAM.docvelocity-na8.net&amp;folderid=FX92BE1D7B-70B7-CA18-B457-5EBA667ACC73","FX2209950")</f>
        <v>0.0</v>
      </c>
      <c r="F791" t="inlineStr">
        <is>
          <t/>
        </is>
      </c>
      <c r="G791" t="inlineStr">
        <is>
          <t/>
        </is>
      </c>
      <c r="H791" t="inlineStr">
        <is>
          <t>Mailitem</t>
        </is>
      </c>
      <c r="I791" t="inlineStr">
        <is>
          <t>MI220978004</t>
        </is>
      </c>
      <c r="J791" t="n">
        <v>498.0</v>
      </c>
      <c r="K791" t="inlineStr">
        <is>
          <t>COMPLETED</t>
        </is>
      </c>
      <c r="L791" t="inlineStr">
        <is>
          <t>MARK_AS_COMPLETED</t>
        </is>
      </c>
      <c r="M791" t="inlineStr">
        <is>
          <t>Queue</t>
        </is>
      </c>
      <c r="N791" t="n">
        <v>1.0</v>
      </c>
      <c r="O791" s="1" t="n">
        <v>44811.679456018515</v>
      </c>
      <c r="P791" s="1" t="n">
        <v>44811.72253472222</v>
      </c>
      <c r="Q791" t="n">
        <v>2893.0</v>
      </c>
      <c r="R791" t="n">
        <v>829.0</v>
      </c>
      <c r="S791" t="b">
        <v>0</v>
      </c>
      <c r="T791" t="inlineStr">
        <is>
          <t>N/A</t>
        </is>
      </c>
      <c r="U791" t="b">
        <v>0</v>
      </c>
      <c r="V791" t="inlineStr">
        <is>
          <t>Shubham Karwate</t>
        </is>
      </c>
      <c r="W791" s="1" t="n">
        <v>44811.72253472222</v>
      </c>
      <c r="X791" t="n">
        <v>564.0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498.0</v>
      </c>
      <c r="AE791" t="n">
        <v>491.0</v>
      </c>
      <c r="AF791" t="n">
        <v>0.0</v>
      </c>
      <c r="AG791" t="n">
        <v>13.0</v>
      </c>
      <c r="AH791" t="inlineStr">
        <is>
          <t>N/A</t>
        </is>
      </c>
      <c r="AI791" t="inlineStr">
        <is>
          <t>N/A</t>
        </is>
      </c>
      <c r="AJ791" t="inlineStr">
        <is>
          <t>N/A</t>
        </is>
      </c>
      <c r="AK791" t="inlineStr">
        <is>
          <t>N/A</t>
        </is>
      </c>
      <c r="AL791" t="inlineStr">
        <is>
          <t>N/A</t>
        </is>
      </c>
      <c r="AM791" t="inlineStr">
        <is>
          <t>N/A</t>
        </is>
      </c>
      <c r="AN791" t="inlineStr">
        <is>
          <t>N/A</t>
        </is>
      </c>
      <c r="AO791" t="inlineStr">
        <is>
          <t>N/A</t>
        </is>
      </c>
      <c r="AP791" t="inlineStr">
        <is>
          <t>N/A</t>
        </is>
      </c>
      <c r="AQ791" t="inlineStr">
        <is>
          <t>N/A</t>
        </is>
      </c>
      <c r="AR791" t="inlineStr">
        <is>
          <t>N/A</t>
        </is>
      </c>
      <c r="AS791" t="inlineStr">
        <is>
          <t>N/A</t>
        </is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N/A</t>
        </is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inlineStr">
        <is>
          <t>N/A</t>
        </is>
      </c>
      <c r="BC791" t="inlineStr">
        <is>
          <t>N/A</t>
        </is>
      </c>
      <c r="BD791" t="inlineStr">
        <is>
          <t>N/A</t>
        </is>
      </c>
      <c r="BE791" t="inlineStr">
        <is>
          <t>N/A</t>
        </is>
      </c>
      <c r="BF791" t="inlineStr">
        <is>
          <t>07-09-2022</t>
        </is>
      </c>
      <c r="BG791" t="n">
        <v>62.0</v>
      </c>
      <c r="BH791" t="inlineStr">
        <is>
          <t>NO</t>
        </is>
      </c>
    </row>
    <row r="792">
      <c r="A792" t="inlineStr">
        <is>
          <t>WI22099577</t>
        </is>
      </c>
      <c r="B792" t="inlineStr">
        <is>
          <t>DATA_VALIDATION</t>
        </is>
      </c>
      <c r="C792" t="inlineStr">
        <is>
          <t>201348000787</t>
        </is>
      </c>
      <c r="D792" t="inlineStr">
        <is>
          <t>Folder</t>
        </is>
      </c>
      <c r="E792" s="2">
        <f>HYPERLINK("capsilon://?command=openfolder&amp;siteaddress=FAM.docvelocity-na8.net&amp;folderid=FXD9B567D9-52F0-F098-DD32-A6B56E6607F6","FX22081302")</f>
        <v>0.0</v>
      </c>
      <c r="F792" t="inlineStr">
        <is>
          <t/>
        </is>
      </c>
      <c r="G792" t="inlineStr">
        <is>
          <t/>
        </is>
      </c>
      <c r="H792" t="inlineStr">
        <is>
          <t>Mailitem</t>
        </is>
      </c>
      <c r="I792" t="inlineStr">
        <is>
          <t>MI220978426</t>
        </is>
      </c>
      <c r="J792" t="n">
        <v>44.0</v>
      </c>
      <c r="K792" t="inlineStr">
        <is>
          <t>COMPLETED</t>
        </is>
      </c>
      <c r="L792" t="inlineStr">
        <is>
          <t>MARK_AS_COMPLETED</t>
        </is>
      </c>
      <c r="M792" t="inlineStr">
        <is>
          <t>Queue</t>
        </is>
      </c>
      <c r="N792" t="n">
        <v>2.0</v>
      </c>
      <c r="O792" s="1" t="n">
        <v>44811.68760416667</v>
      </c>
      <c r="P792" s="1" t="n">
        <v>44811.723344907405</v>
      </c>
      <c r="Q792" t="n">
        <v>2954.0</v>
      </c>
      <c r="R792" t="n">
        <v>134.0</v>
      </c>
      <c r="S792" t="b">
        <v>0</v>
      </c>
      <c r="T792" t="inlineStr">
        <is>
          <t>N/A</t>
        </is>
      </c>
      <c r="U792" t="b">
        <v>0</v>
      </c>
      <c r="V792" t="inlineStr">
        <is>
          <t>Suraj Toradmal</t>
        </is>
      </c>
      <c r="W792" s="1" t="n">
        <v>44811.689930555556</v>
      </c>
      <c r="X792" t="n">
        <v>73.0</v>
      </c>
      <c r="Y792" t="n">
        <v>0.0</v>
      </c>
      <c r="Z792" t="n">
        <v>0.0</v>
      </c>
      <c r="AA792" t="n">
        <v>0.0</v>
      </c>
      <c r="AB792" t="n">
        <v>37.0</v>
      </c>
      <c r="AC792" t="n">
        <v>0.0</v>
      </c>
      <c r="AD792" t="n">
        <v>44.0</v>
      </c>
      <c r="AE792" t="n">
        <v>0.0</v>
      </c>
      <c r="AF792" t="n">
        <v>0.0</v>
      </c>
      <c r="AG792" t="n">
        <v>0.0</v>
      </c>
      <c r="AH792" t="inlineStr">
        <is>
          <t>Sumit Jarhad</t>
        </is>
      </c>
      <c r="AI792" s="1" t="n">
        <v>44811.723344907405</v>
      </c>
      <c r="AJ792" t="n">
        <v>8.0</v>
      </c>
      <c r="AK792" t="n">
        <v>0.0</v>
      </c>
      <c r="AL792" t="n">
        <v>0.0</v>
      </c>
      <c r="AM792" t="n">
        <v>0.0</v>
      </c>
      <c r="AN792" t="n">
        <v>37.0</v>
      </c>
      <c r="AO792" t="n">
        <v>0.0</v>
      </c>
      <c r="AP792" t="n">
        <v>44.0</v>
      </c>
      <c r="AQ792" t="n">
        <v>0.0</v>
      </c>
      <c r="AR792" t="n">
        <v>0.0</v>
      </c>
      <c r="AS792" t="n">
        <v>0.0</v>
      </c>
      <c r="AT792" t="inlineStr">
        <is>
          <t>N/A</t>
        </is>
      </c>
      <c r="AU792" t="inlineStr">
        <is>
          <t>N/A</t>
        </is>
      </c>
      <c r="AV792" t="inlineStr">
        <is>
          <t>N/A</t>
        </is>
      </c>
      <c r="AW792" t="inlineStr">
        <is>
          <t>N/A</t>
        </is>
      </c>
      <c r="AX792" t="inlineStr">
        <is>
          <t>N/A</t>
        </is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inlineStr">
        <is>
          <t>N/A</t>
        </is>
      </c>
      <c r="BC792" t="inlineStr">
        <is>
          <t>N/A</t>
        </is>
      </c>
      <c r="BD792" t="inlineStr">
        <is>
          <t>N/A</t>
        </is>
      </c>
      <c r="BE792" t="inlineStr">
        <is>
          <t>N/A</t>
        </is>
      </c>
      <c r="BF792" t="inlineStr">
        <is>
          <t>07-09-2022</t>
        </is>
      </c>
      <c r="BG792" t="n">
        <v>51.0</v>
      </c>
      <c r="BH792" t="inlineStr">
        <is>
          <t>NO</t>
        </is>
      </c>
    </row>
    <row r="793">
      <c r="A793" t="inlineStr">
        <is>
          <t>WI22099606</t>
        </is>
      </c>
      <c r="B793" t="inlineStr">
        <is>
          <t>DATA_VALIDATION</t>
        </is>
      </c>
      <c r="C793" t="inlineStr">
        <is>
          <t>201330024996</t>
        </is>
      </c>
      <c r="D793" t="inlineStr">
        <is>
          <t>Folder</t>
        </is>
      </c>
      <c r="E793" s="2">
        <f>HYPERLINK("capsilon://?command=openfolder&amp;siteaddress=FAM.docvelocity-na8.net&amp;folderid=FXEDF39BC8-2815-006B-83CF-68E806B59D60","FX2209897")</f>
        <v>0.0</v>
      </c>
      <c r="F793" t="inlineStr">
        <is>
          <t/>
        </is>
      </c>
      <c r="G793" t="inlineStr">
        <is>
          <t/>
        </is>
      </c>
      <c r="H793" t="inlineStr">
        <is>
          <t>Mailitem</t>
        </is>
      </c>
      <c r="I793" t="inlineStr">
        <is>
          <t>MI220978620</t>
        </is>
      </c>
      <c r="J793" t="n">
        <v>74.0</v>
      </c>
      <c r="K793" t="inlineStr">
        <is>
          <t>COMPLETED</t>
        </is>
      </c>
      <c r="L793" t="inlineStr">
        <is>
          <t>MARK_AS_COMPLETED</t>
        </is>
      </c>
      <c r="M793" t="inlineStr">
        <is>
          <t>Queue</t>
        </is>
      </c>
      <c r="N793" t="n">
        <v>1.0</v>
      </c>
      <c r="O793" s="1" t="n">
        <v>44811.69189814815</v>
      </c>
      <c r="P793" s="1" t="n">
        <v>44811.72542824074</v>
      </c>
      <c r="Q793" t="n">
        <v>2624.0</v>
      </c>
      <c r="R793" t="n">
        <v>273.0</v>
      </c>
      <c r="S793" t="b">
        <v>0</v>
      </c>
      <c r="T793" t="inlineStr">
        <is>
          <t>N/A</t>
        </is>
      </c>
      <c r="U793" t="b">
        <v>0</v>
      </c>
      <c r="V793" t="inlineStr">
        <is>
          <t>Shubham Karwate</t>
        </is>
      </c>
      <c r="W793" s="1" t="n">
        <v>44811.72542824074</v>
      </c>
      <c r="X793" t="n">
        <v>176.0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74.0</v>
      </c>
      <c r="AE793" t="n">
        <v>74.0</v>
      </c>
      <c r="AF793" t="n">
        <v>0.0</v>
      </c>
      <c r="AG793" t="n">
        <v>2.0</v>
      </c>
      <c r="AH793" t="inlineStr">
        <is>
          <t>N/A</t>
        </is>
      </c>
      <c r="AI793" t="inlineStr">
        <is>
          <t>N/A</t>
        </is>
      </c>
      <c r="AJ793" t="inlineStr">
        <is>
          <t>N/A</t>
        </is>
      </c>
      <c r="AK793" t="inlineStr">
        <is>
          <t>N/A</t>
        </is>
      </c>
      <c r="AL793" t="inlineStr">
        <is>
          <t>N/A</t>
        </is>
      </c>
      <c r="AM793" t="inlineStr">
        <is>
          <t>N/A</t>
        </is>
      </c>
      <c r="AN793" t="inlineStr">
        <is>
          <t>N/A</t>
        </is>
      </c>
      <c r="AO793" t="inlineStr">
        <is>
          <t>N/A</t>
        </is>
      </c>
      <c r="AP793" t="inlineStr">
        <is>
          <t>N/A</t>
        </is>
      </c>
      <c r="AQ793" t="inlineStr">
        <is>
          <t>N/A</t>
        </is>
      </c>
      <c r="AR793" t="inlineStr">
        <is>
          <t>N/A</t>
        </is>
      </c>
      <c r="AS793" t="inlineStr">
        <is>
          <t>N/A</t>
        </is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  <c r="BF793" t="inlineStr">
        <is>
          <t>07-09-2022</t>
        </is>
      </c>
      <c r="BG793" t="n">
        <v>48.0</v>
      </c>
      <c r="BH793" t="inlineStr">
        <is>
          <t>NO</t>
        </is>
      </c>
    </row>
    <row r="794">
      <c r="A794" t="inlineStr">
        <is>
          <t>WI22099609</t>
        </is>
      </c>
      <c r="B794" t="inlineStr">
        <is>
          <t>DATA_VALIDATION</t>
        </is>
      </c>
      <c r="C794" t="inlineStr">
        <is>
          <t>201330024996</t>
        </is>
      </c>
      <c r="D794" t="inlineStr">
        <is>
          <t>Folder</t>
        </is>
      </c>
      <c r="E794" s="2">
        <f>HYPERLINK("capsilon://?command=openfolder&amp;siteaddress=FAM.docvelocity-na8.net&amp;folderid=FXEDF39BC8-2815-006B-83CF-68E806B59D60","FX2209897")</f>
        <v>0.0</v>
      </c>
      <c r="F794" t="inlineStr">
        <is>
          <t/>
        </is>
      </c>
      <c r="G794" t="inlineStr">
        <is>
          <t/>
        </is>
      </c>
      <c r="H794" t="inlineStr">
        <is>
          <t>Mailitem</t>
        </is>
      </c>
      <c r="I794" t="inlineStr">
        <is>
          <t>MI220978634</t>
        </is>
      </c>
      <c r="J794" t="n">
        <v>28.0</v>
      </c>
      <c r="K794" t="inlineStr">
        <is>
          <t>COMPLETED</t>
        </is>
      </c>
      <c r="L794" t="inlineStr">
        <is>
          <t>MARK_AS_COMPLETED</t>
        </is>
      </c>
      <c r="M794" t="inlineStr">
        <is>
          <t>Queue</t>
        </is>
      </c>
      <c r="N794" t="n">
        <v>2.0</v>
      </c>
      <c r="O794" s="1" t="n">
        <v>44811.69238425926</v>
      </c>
      <c r="P794" s="1" t="n">
        <v>44811.72462962963</v>
      </c>
      <c r="Q794" t="n">
        <v>2561.0</v>
      </c>
      <c r="R794" t="n">
        <v>225.0</v>
      </c>
      <c r="S794" t="b">
        <v>0</v>
      </c>
      <c r="T794" t="inlineStr">
        <is>
          <t>N/A</t>
        </is>
      </c>
      <c r="U794" t="b">
        <v>0</v>
      </c>
      <c r="V794" t="inlineStr">
        <is>
          <t>Nilesh Thakur</t>
        </is>
      </c>
      <c r="W794" s="1" t="n">
        <v>44811.696805555555</v>
      </c>
      <c r="X794" t="n">
        <v>115.0</v>
      </c>
      <c r="Y794" t="n">
        <v>21.0</v>
      </c>
      <c r="Z794" t="n">
        <v>0.0</v>
      </c>
      <c r="AA794" t="n">
        <v>21.0</v>
      </c>
      <c r="AB794" t="n">
        <v>0.0</v>
      </c>
      <c r="AC794" t="n">
        <v>2.0</v>
      </c>
      <c r="AD794" t="n">
        <v>7.0</v>
      </c>
      <c r="AE794" t="n">
        <v>0.0</v>
      </c>
      <c r="AF794" t="n">
        <v>0.0</v>
      </c>
      <c r="AG794" t="n">
        <v>0.0</v>
      </c>
      <c r="AH794" t="inlineStr">
        <is>
          <t>Sumit Jarhad</t>
        </is>
      </c>
      <c r="AI794" s="1" t="n">
        <v>44811.72462962963</v>
      </c>
      <c r="AJ794" t="n">
        <v>110.0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7.0</v>
      </c>
      <c r="AQ794" t="n">
        <v>0.0</v>
      </c>
      <c r="AR794" t="n">
        <v>0.0</v>
      </c>
      <c r="AS794" t="n">
        <v>0.0</v>
      </c>
      <c r="AT794" t="inlineStr">
        <is>
          <t>N/A</t>
        </is>
      </c>
      <c r="AU794" t="inlineStr">
        <is>
          <t>N/A</t>
        </is>
      </c>
      <c r="AV794" t="inlineStr">
        <is>
          <t>N/A</t>
        </is>
      </c>
      <c r="AW794" t="inlineStr">
        <is>
          <t>N/A</t>
        </is>
      </c>
      <c r="AX794" t="inlineStr">
        <is>
          <t>N/A</t>
        </is>
      </c>
      <c r="AY794" t="inlineStr">
        <is>
          <t>N/A</t>
        </is>
      </c>
      <c r="AZ794" t="inlineStr">
        <is>
          <t>N/A</t>
        </is>
      </c>
      <c r="BA794" t="inlineStr">
        <is>
          <t>N/A</t>
        </is>
      </c>
      <c r="BB794" t="inlineStr">
        <is>
          <t>N/A</t>
        </is>
      </c>
      <c r="BC794" t="inlineStr">
        <is>
          <t>N/A</t>
        </is>
      </c>
      <c r="BD794" t="inlineStr">
        <is>
          <t>N/A</t>
        </is>
      </c>
      <c r="BE794" t="inlineStr">
        <is>
          <t>N/A</t>
        </is>
      </c>
      <c r="BF794" t="inlineStr">
        <is>
          <t>07-09-2022</t>
        </is>
      </c>
      <c r="BG794" t="n">
        <v>46.0</v>
      </c>
      <c r="BH794" t="inlineStr">
        <is>
          <t>NO</t>
        </is>
      </c>
    </row>
    <row r="795">
      <c r="A795" t="inlineStr">
        <is>
          <t>WI22099662</t>
        </is>
      </c>
      <c r="B795" t="inlineStr">
        <is>
          <t>DATA_VALIDATION</t>
        </is>
      </c>
      <c r="C795" t="inlineStr">
        <is>
          <t>201308008817</t>
        </is>
      </c>
      <c r="D795" t="inlineStr">
        <is>
          <t>Folder</t>
        </is>
      </c>
      <c r="E795" s="2">
        <f>HYPERLINK("capsilon://?command=openfolder&amp;siteaddress=FAM.docvelocity-na8.net&amp;folderid=FX57ECF091-7896-8CF8-BFB1-5AF8671008FB","FX22085505")</f>
        <v>0.0</v>
      </c>
      <c r="F795" t="inlineStr">
        <is>
          <t/>
        </is>
      </c>
      <c r="G795" t="inlineStr">
        <is>
          <t/>
        </is>
      </c>
      <c r="H795" t="inlineStr">
        <is>
          <t>Mailitem</t>
        </is>
      </c>
      <c r="I795" t="inlineStr">
        <is>
          <t>MI220979246</t>
        </is>
      </c>
      <c r="J795" t="n">
        <v>134.0</v>
      </c>
      <c r="K795" t="inlineStr">
        <is>
          <t>COMPLETED</t>
        </is>
      </c>
      <c r="L795" t="inlineStr">
        <is>
          <t>MARK_AS_COMPLETED</t>
        </is>
      </c>
      <c r="M795" t="inlineStr">
        <is>
          <t>Queue</t>
        </is>
      </c>
      <c r="N795" t="n">
        <v>2.0</v>
      </c>
      <c r="O795" s="1" t="n">
        <v>44811.70673611111</v>
      </c>
      <c r="P795" s="1" t="n">
        <v>44811.728217592594</v>
      </c>
      <c r="Q795" t="n">
        <v>1515.0</v>
      </c>
      <c r="R795" t="n">
        <v>341.0</v>
      </c>
      <c r="S795" t="b">
        <v>0</v>
      </c>
      <c r="T795" t="inlineStr">
        <is>
          <t>N/A</t>
        </is>
      </c>
      <c r="U795" t="b">
        <v>0</v>
      </c>
      <c r="V795" t="inlineStr">
        <is>
          <t>Shivani Narwade</t>
        </is>
      </c>
      <c r="W795" s="1" t="n">
        <v>44811.70856481481</v>
      </c>
      <c r="X795" t="n">
        <v>32.0</v>
      </c>
      <c r="Y795" t="n">
        <v>0.0</v>
      </c>
      <c r="Z795" t="n">
        <v>0.0</v>
      </c>
      <c r="AA795" t="n">
        <v>0.0</v>
      </c>
      <c r="AB795" t="n">
        <v>104.0</v>
      </c>
      <c r="AC795" t="n">
        <v>0.0</v>
      </c>
      <c r="AD795" t="n">
        <v>134.0</v>
      </c>
      <c r="AE795" t="n">
        <v>0.0</v>
      </c>
      <c r="AF795" t="n">
        <v>0.0</v>
      </c>
      <c r="AG795" t="n">
        <v>0.0</v>
      </c>
      <c r="AH795" t="inlineStr">
        <is>
          <t>Sumit Jarhad</t>
        </is>
      </c>
      <c r="AI795" s="1" t="n">
        <v>44811.728217592594</v>
      </c>
      <c r="AJ795" t="n">
        <v>309.0</v>
      </c>
      <c r="AK795" t="n">
        <v>0.0</v>
      </c>
      <c r="AL795" t="n">
        <v>0.0</v>
      </c>
      <c r="AM795" t="n">
        <v>0.0</v>
      </c>
      <c r="AN795" t="n">
        <v>104.0</v>
      </c>
      <c r="AO795" t="n">
        <v>0.0</v>
      </c>
      <c r="AP795" t="n">
        <v>134.0</v>
      </c>
      <c r="AQ795" t="n">
        <v>0.0</v>
      </c>
      <c r="AR795" t="n">
        <v>0.0</v>
      </c>
      <c r="AS795" t="n">
        <v>0.0</v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N/A</t>
        </is>
      </c>
      <c r="AX795" t="inlineStr">
        <is>
          <t>N/A</t>
        </is>
      </c>
      <c r="AY795" t="inlineStr">
        <is>
          <t>N/A</t>
        </is>
      </c>
      <c r="AZ795" t="inlineStr">
        <is>
          <t>N/A</t>
        </is>
      </c>
      <c r="BA795" t="inlineStr">
        <is>
          <t>N/A</t>
        </is>
      </c>
      <c r="BB795" t="inlineStr">
        <is>
          <t>N/A</t>
        </is>
      </c>
      <c r="BC795" t="inlineStr">
        <is>
          <t>N/A</t>
        </is>
      </c>
      <c r="BD795" t="inlineStr">
        <is>
          <t>N/A</t>
        </is>
      </c>
      <c r="BE795" t="inlineStr">
        <is>
          <t>N/A</t>
        </is>
      </c>
      <c r="BF795" t="inlineStr">
        <is>
          <t>07-09-2022</t>
        </is>
      </c>
      <c r="BG795" t="n">
        <v>30.0</v>
      </c>
      <c r="BH795" t="inlineStr">
        <is>
          <t>NO</t>
        </is>
      </c>
    </row>
    <row r="796">
      <c r="A796" t="inlineStr">
        <is>
          <t>WI22099668</t>
        </is>
      </c>
      <c r="B796" t="inlineStr">
        <is>
          <t>DATA_VALIDATION</t>
        </is>
      </c>
      <c r="C796" t="inlineStr">
        <is>
          <t>201300025040</t>
        </is>
      </c>
      <c r="D796" t="inlineStr">
        <is>
          <t>Folder</t>
        </is>
      </c>
      <c r="E796" s="2">
        <f>HYPERLINK("capsilon://?command=openfolder&amp;siteaddress=FAM.docvelocity-na8.net&amp;folderid=FX757621F2-18B0-6A77-0850-55C2BE4B7974","FX22086674")</f>
        <v>0.0</v>
      </c>
      <c r="F796" t="inlineStr">
        <is>
          <t/>
        </is>
      </c>
      <c r="G796" t="inlineStr">
        <is>
          <t/>
        </is>
      </c>
      <c r="H796" t="inlineStr">
        <is>
          <t>Mailitem</t>
        </is>
      </c>
      <c r="I796" t="inlineStr">
        <is>
          <t>MI220979273</t>
        </is>
      </c>
      <c r="J796" t="n">
        <v>32.0</v>
      </c>
      <c r="K796" t="inlineStr">
        <is>
          <t>COMPLETED</t>
        </is>
      </c>
      <c r="L796" t="inlineStr">
        <is>
          <t>MARK_AS_COMPLETED</t>
        </is>
      </c>
      <c r="M796" t="inlineStr">
        <is>
          <t>Queue</t>
        </is>
      </c>
      <c r="N796" t="n">
        <v>2.0</v>
      </c>
      <c r="O796" s="1" t="n">
        <v>44811.70722222222</v>
      </c>
      <c r="P796" s="1" t="n">
        <v>44811.72903935185</v>
      </c>
      <c r="Q796" t="n">
        <v>1794.0</v>
      </c>
      <c r="R796" t="n">
        <v>91.0</v>
      </c>
      <c r="S796" t="b">
        <v>0</v>
      </c>
      <c r="T796" t="inlineStr">
        <is>
          <t>N/A</t>
        </is>
      </c>
      <c r="U796" t="b">
        <v>0</v>
      </c>
      <c r="V796" t="inlineStr">
        <is>
          <t>Shivani Narwade</t>
        </is>
      </c>
      <c r="W796" s="1" t="n">
        <v>44811.708819444444</v>
      </c>
      <c r="X796" t="n">
        <v>21.0</v>
      </c>
      <c r="Y796" t="n">
        <v>0.0</v>
      </c>
      <c r="Z796" t="n">
        <v>0.0</v>
      </c>
      <c r="AA796" t="n">
        <v>0.0</v>
      </c>
      <c r="AB796" t="n">
        <v>32.0</v>
      </c>
      <c r="AC796" t="n">
        <v>0.0</v>
      </c>
      <c r="AD796" t="n">
        <v>32.0</v>
      </c>
      <c r="AE796" t="n">
        <v>0.0</v>
      </c>
      <c r="AF796" t="n">
        <v>0.0</v>
      </c>
      <c r="AG796" t="n">
        <v>0.0</v>
      </c>
      <c r="AH796" t="inlineStr">
        <is>
          <t>Sumit Jarhad</t>
        </is>
      </c>
      <c r="AI796" s="1" t="n">
        <v>44811.72903935185</v>
      </c>
      <c r="AJ796" t="n">
        <v>70.0</v>
      </c>
      <c r="AK796" t="n">
        <v>0.0</v>
      </c>
      <c r="AL796" t="n">
        <v>0.0</v>
      </c>
      <c r="AM796" t="n">
        <v>0.0</v>
      </c>
      <c r="AN796" t="n">
        <v>32.0</v>
      </c>
      <c r="AO796" t="n">
        <v>0.0</v>
      </c>
      <c r="AP796" t="n">
        <v>32.0</v>
      </c>
      <c r="AQ796" t="n">
        <v>0.0</v>
      </c>
      <c r="AR796" t="n">
        <v>0.0</v>
      </c>
      <c r="AS796" t="n">
        <v>0.0</v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N/A</t>
        </is>
      </c>
      <c r="AX796" t="inlineStr">
        <is>
          <t>N/A</t>
        </is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inlineStr">
        <is>
          <t>N/A</t>
        </is>
      </c>
      <c r="BC796" t="inlineStr">
        <is>
          <t>N/A</t>
        </is>
      </c>
      <c r="BD796" t="inlineStr">
        <is>
          <t>N/A</t>
        </is>
      </c>
      <c r="BE796" t="inlineStr">
        <is>
          <t>N/A</t>
        </is>
      </c>
      <c r="BF796" t="inlineStr">
        <is>
          <t>07-09-2022</t>
        </is>
      </c>
      <c r="BG796" t="n">
        <v>31.0</v>
      </c>
      <c r="BH796" t="inlineStr">
        <is>
          <t>NO</t>
        </is>
      </c>
    </row>
    <row r="797">
      <c r="A797" t="inlineStr">
        <is>
          <t>WI22099670</t>
        </is>
      </c>
      <c r="B797" t="inlineStr">
        <is>
          <t>DATA_VALIDATION</t>
        </is>
      </c>
      <c r="C797" t="inlineStr">
        <is>
          <t>201300025040</t>
        </is>
      </c>
      <c r="D797" t="inlineStr">
        <is>
          <t>Folder</t>
        </is>
      </c>
      <c r="E797" s="2">
        <f>HYPERLINK("capsilon://?command=openfolder&amp;siteaddress=FAM.docvelocity-na8.net&amp;folderid=FX757621F2-18B0-6A77-0850-55C2BE4B7974","FX22086674")</f>
        <v>0.0</v>
      </c>
      <c r="F797" t="inlineStr">
        <is>
          <t/>
        </is>
      </c>
      <c r="G797" t="inlineStr">
        <is>
          <t/>
        </is>
      </c>
      <c r="H797" t="inlineStr">
        <is>
          <t>Mailitem</t>
        </is>
      </c>
      <c r="I797" t="inlineStr">
        <is>
          <t>MI220979287</t>
        </is>
      </c>
      <c r="J797" t="n">
        <v>32.0</v>
      </c>
      <c r="K797" t="inlineStr">
        <is>
          <t>COMPLETED</t>
        </is>
      </c>
      <c r="L797" t="inlineStr">
        <is>
          <t>MARK_AS_COMPLETED</t>
        </is>
      </c>
      <c r="M797" t="inlineStr">
        <is>
          <t>Queue</t>
        </is>
      </c>
      <c r="N797" t="n">
        <v>2.0</v>
      </c>
      <c r="O797" s="1" t="n">
        <v>44811.70752314815</v>
      </c>
      <c r="P797" s="1" t="n">
        <v>44811.72929398148</v>
      </c>
      <c r="Q797" t="n">
        <v>1843.0</v>
      </c>
      <c r="R797" t="n">
        <v>38.0</v>
      </c>
      <c r="S797" t="b">
        <v>0</v>
      </c>
      <c r="T797" t="inlineStr">
        <is>
          <t>N/A</t>
        </is>
      </c>
      <c r="U797" t="b">
        <v>0</v>
      </c>
      <c r="V797" t="inlineStr">
        <is>
          <t>Shivani Narwade</t>
        </is>
      </c>
      <c r="W797" s="1" t="n">
        <v>44811.709027777775</v>
      </c>
      <c r="X797" t="n">
        <v>17.0</v>
      </c>
      <c r="Y797" t="n">
        <v>0.0</v>
      </c>
      <c r="Z797" t="n">
        <v>0.0</v>
      </c>
      <c r="AA797" t="n">
        <v>0.0</v>
      </c>
      <c r="AB797" t="n">
        <v>32.0</v>
      </c>
      <c r="AC797" t="n">
        <v>0.0</v>
      </c>
      <c r="AD797" t="n">
        <v>32.0</v>
      </c>
      <c r="AE797" t="n">
        <v>0.0</v>
      </c>
      <c r="AF797" t="n">
        <v>0.0</v>
      </c>
      <c r="AG797" t="n">
        <v>0.0</v>
      </c>
      <c r="AH797" t="inlineStr">
        <is>
          <t>Sumit Jarhad</t>
        </is>
      </c>
      <c r="AI797" s="1" t="n">
        <v>44811.72929398148</v>
      </c>
      <c r="AJ797" t="n">
        <v>21.0</v>
      </c>
      <c r="AK797" t="n">
        <v>0.0</v>
      </c>
      <c r="AL797" t="n">
        <v>0.0</v>
      </c>
      <c r="AM797" t="n">
        <v>0.0</v>
      </c>
      <c r="AN797" t="n">
        <v>32.0</v>
      </c>
      <c r="AO797" t="n">
        <v>0.0</v>
      </c>
      <c r="AP797" t="n">
        <v>32.0</v>
      </c>
      <c r="AQ797" t="n">
        <v>0.0</v>
      </c>
      <c r="AR797" t="n">
        <v>0.0</v>
      </c>
      <c r="AS797" t="n">
        <v>0.0</v>
      </c>
      <c r="AT797" t="inlineStr">
        <is>
          <t>N/A</t>
        </is>
      </c>
      <c r="AU797" t="inlineStr">
        <is>
          <t>N/A</t>
        </is>
      </c>
      <c r="AV797" t="inlineStr">
        <is>
          <t>N/A</t>
        </is>
      </c>
      <c r="AW797" t="inlineStr">
        <is>
          <t>N/A</t>
        </is>
      </c>
      <c r="AX797" t="inlineStr">
        <is>
          <t>N/A</t>
        </is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inlineStr">
        <is>
          <t>N/A</t>
        </is>
      </c>
      <c r="BC797" t="inlineStr">
        <is>
          <t>N/A</t>
        </is>
      </c>
      <c r="BD797" t="inlineStr">
        <is>
          <t>N/A</t>
        </is>
      </c>
      <c r="BE797" t="inlineStr">
        <is>
          <t>N/A</t>
        </is>
      </c>
      <c r="BF797" t="inlineStr">
        <is>
          <t>07-09-2022</t>
        </is>
      </c>
      <c r="BG797" t="n">
        <v>31.0</v>
      </c>
      <c r="BH797" t="inlineStr">
        <is>
          <t>NO</t>
        </is>
      </c>
    </row>
    <row r="798">
      <c r="A798" t="inlineStr">
        <is>
          <t>WI22099698</t>
        </is>
      </c>
      <c r="B798" t="inlineStr">
        <is>
          <t>DATA_VALIDATION</t>
        </is>
      </c>
      <c r="C798" t="inlineStr">
        <is>
          <t>201300025108</t>
        </is>
      </c>
      <c r="D798" t="inlineStr">
        <is>
          <t>Folder</t>
        </is>
      </c>
      <c r="E798" s="2">
        <f>HYPERLINK("capsilon://?command=openfolder&amp;siteaddress=FAM.docvelocity-na8.net&amp;folderid=FXFA27EB1F-ECBE-3ED6-D225-4BAAD8C3906F","FX22088130")</f>
        <v>0.0</v>
      </c>
      <c r="F798" t="inlineStr">
        <is>
          <t/>
        </is>
      </c>
      <c r="G798" t="inlineStr">
        <is>
          <t/>
        </is>
      </c>
      <c r="H798" t="inlineStr">
        <is>
          <t>Mailitem</t>
        </is>
      </c>
      <c r="I798" t="inlineStr">
        <is>
          <t>MI220979588</t>
        </is>
      </c>
      <c r="J798" t="n">
        <v>39.0</v>
      </c>
      <c r="K798" t="inlineStr">
        <is>
          <t>COMPLETED</t>
        </is>
      </c>
      <c r="L798" t="inlineStr">
        <is>
          <t>MARK_AS_COMPLETED</t>
        </is>
      </c>
      <c r="M798" t="inlineStr">
        <is>
          <t>Queue</t>
        </is>
      </c>
      <c r="N798" t="n">
        <v>2.0</v>
      </c>
      <c r="O798" s="1" t="n">
        <v>44811.714791666665</v>
      </c>
      <c r="P798" s="1" t="n">
        <v>44811.73063657407</v>
      </c>
      <c r="Q798" t="n">
        <v>1093.0</v>
      </c>
      <c r="R798" t="n">
        <v>276.0</v>
      </c>
      <c r="S798" t="b">
        <v>0</v>
      </c>
      <c r="T798" t="inlineStr">
        <is>
          <t>N/A</t>
        </is>
      </c>
      <c r="U798" t="b">
        <v>0</v>
      </c>
      <c r="V798" t="inlineStr">
        <is>
          <t>Suraj Toradmal</t>
        </is>
      </c>
      <c r="W798" s="1" t="n">
        <v>44811.72355324074</v>
      </c>
      <c r="X798" t="n">
        <v>161.0</v>
      </c>
      <c r="Y798" t="n">
        <v>14.0</v>
      </c>
      <c r="Z798" t="n">
        <v>0.0</v>
      </c>
      <c r="AA798" t="n">
        <v>14.0</v>
      </c>
      <c r="AB798" t="n">
        <v>0.0</v>
      </c>
      <c r="AC798" t="n">
        <v>0.0</v>
      </c>
      <c r="AD798" t="n">
        <v>25.0</v>
      </c>
      <c r="AE798" t="n">
        <v>0.0</v>
      </c>
      <c r="AF798" t="n">
        <v>0.0</v>
      </c>
      <c r="AG798" t="n">
        <v>0.0</v>
      </c>
      <c r="AH798" t="inlineStr">
        <is>
          <t>Sumit Jarhad</t>
        </is>
      </c>
      <c r="AI798" s="1" t="n">
        <v>44811.73063657407</v>
      </c>
      <c r="AJ798" t="n">
        <v>115.0</v>
      </c>
      <c r="AK798" t="n">
        <v>1.0</v>
      </c>
      <c r="AL798" t="n">
        <v>0.0</v>
      </c>
      <c r="AM798" t="n">
        <v>1.0</v>
      </c>
      <c r="AN798" t="n">
        <v>0.0</v>
      </c>
      <c r="AO798" t="n">
        <v>1.0</v>
      </c>
      <c r="AP798" t="n">
        <v>24.0</v>
      </c>
      <c r="AQ798" t="n">
        <v>0.0</v>
      </c>
      <c r="AR798" t="n">
        <v>0.0</v>
      </c>
      <c r="AS798" t="n">
        <v>0.0</v>
      </c>
      <c r="AT798" t="inlineStr">
        <is>
          <t>N/A</t>
        </is>
      </c>
      <c r="AU798" t="inlineStr">
        <is>
          <t>N/A</t>
        </is>
      </c>
      <c r="AV798" t="inlineStr">
        <is>
          <t>N/A</t>
        </is>
      </c>
      <c r="AW798" t="inlineStr">
        <is>
          <t>N/A</t>
        </is>
      </c>
      <c r="AX798" t="inlineStr">
        <is>
          <t>N/A</t>
        </is>
      </c>
      <c r="AY798" t="inlineStr">
        <is>
          <t>N/A</t>
        </is>
      </c>
      <c r="AZ798" t="inlineStr">
        <is>
          <t>N/A</t>
        </is>
      </c>
      <c r="BA798" t="inlineStr">
        <is>
          <t>N/A</t>
        </is>
      </c>
      <c r="BB798" t="inlineStr">
        <is>
          <t>N/A</t>
        </is>
      </c>
      <c r="BC798" t="inlineStr">
        <is>
          <t>N/A</t>
        </is>
      </c>
      <c r="BD798" t="inlineStr">
        <is>
          <t>N/A</t>
        </is>
      </c>
      <c r="BE798" t="inlineStr">
        <is>
          <t>N/A</t>
        </is>
      </c>
      <c r="BF798" t="inlineStr">
        <is>
          <t>07-09-2022</t>
        </is>
      </c>
      <c r="BG798" t="n">
        <v>22.0</v>
      </c>
      <c r="BH798" t="inlineStr">
        <is>
          <t>NO</t>
        </is>
      </c>
    </row>
    <row r="799">
      <c r="A799" t="inlineStr">
        <is>
          <t>WI22099740</t>
        </is>
      </c>
      <c r="B799" t="inlineStr">
        <is>
          <t>DATA_VALIDATION</t>
        </is>
      </c>
      <c r="C799" t="inlineStr">
        <is>
          <t>201308008806</t>
        </is>
      </c>
      <c r="D799" t="inlineStr">
        <is>
          <t>Folder</t>
        </is>
      </c>
      <c r="E799" s="2">
        <f>HYPERLINK("capsilon://?command=openfolder&amp;siteaddress=FAM.docvelocity-na8.net&amp;folderid=FX16C3D3D7-F926-11B0-0516-E1F98445825B","FX22084659")</f>
        <v>0.0</v>
      </c>
      <c r="F799" t="inlineStr">
        <is>
          <t/>
        </is>
      </c>
      <c r="G799" t="inlineStr">
        <is>
          <t/>
        </is>
      </c>
      <c r="H799" t="inlineStr">
        <is>
          <t>Mailitem</t>
        </is>
      </c>
      <c r="I799" t="inlineStr">
        <is>
          <t>MI220977723</t>
        </is>
      </c>
      <c r="J799" t="n">
        <v>264.0</v>
      </c>
      <c r="K799" t="inlineStr">
        <is>
          <t>COMPLETED</t>
        </is>
      </c>
      <c r="L799" t="inlineStr">
        <is>
          <t>MARK_AS_COMPLETED</t>
        </is>
      </c>
      <c r="M799" t="inlineStr">
        <is>
          <t>Queue</t>
        </is>
      </c>
      <c r="N799" t="n">
        <v>2.0</v>
      </c>
      <c r="O799" s="1" t="n">
        <v>44811.717256944445</v>
      </c>
      <c r="P799" s="1" t="n">
        <v>44811.73480324074</v>
      </c>
      <c r="Q799" t="n">
        <v>447.0</v>
      </c>
      <c r="R799" t="n">
        <v>1069.0</v>
      </c>
      <c r="S799" t="b">
        <v>0</v>
      </c>
      <c r="T799" t="inlineStr">
        <is>
          <t>N/A</t>
        </is>
      </c>
      <c r="U799" t="b">
        <v>1</v>
      </c>
      <c r="V799" t="inlineStr">
        <is>
          <t>Shivani Narwade</t>
        </is>
      </c>
      <c r="W799" s="1" t="n">
        <v>44811.72571759259</v>
      </c>
      <c r="X799" t="n">
        <v>405.0</v>
      </c>
      <c r="Y799" t="n">
        <v>111.0</v>
      </c>
      <c r="Z799" t="n">
        <v>0.0</v>
      </c>
      <c r="AA799" t="n">
        <v>111.0</v>
      </c>
      <c r="AB799" t="n">
        <v>111.0</v>
      </c>
      <c r="AC799" t="n">
        <v>31.0</v>
      </c>
      <c r="AD799" t="n">
        <v>153.0</v>
      </c>
      <c r="AE799" t="n">
        <v>0.0</v>
      </c>
      <c r="AF799" t="n">
        <v>0.0</v>
      </c>
      <c r="AG799" t="n">
        <v>0.0</v>
      </c>
      <c r="AH799" t="inlineStr">
        <is>
          <t>Archana Bhujbal</t>
        </is>
      </c>
      <c r="AI799" s="1" t="n">
        <v>44811.73480324074</v>
      </c>
      <c r="AJ799" t="n">
        <v>664.0</v>
      </c>
      <c r="AK799" t="n">
        <v>0.0</v>
      </c>
      <c r="AL799" t="n">
        <v>0.0</v>
      </c>
      <c r="AM799" t="n">
        <v>0.0</v>
      </c>
      <c r="AN799" t="n">
        <v>111.0</v>
      </c>
      <c r="AO799" t="n">
        <v>0.0</v>
      </c>
      <c r="AP799" t="n">
        <v>153.0</v>
      </c>
      <c r="AQ799" t="n">
        <v>0.0</v>
      </c>
      <c r="AR799" t="n">
        <v>0.0</v>
      </c>
      <c r="AS799" t="n">
        <v>0.0</v>
      </c>
      <c r="AT799" t="inlineStr">
        <is>
          <t>N/A</t>
        </is>
      </c>
      <c r="AU799" t="inlineStr">
        <is>
          <t>N/A</t>
        </is>
      </c>
      <c r="AV799" t="inlineStr">
        <is>
          <t>N/A</t>
        </is>
      </c>
      <c r="AW799" t="inlineStr">
        <is>
          <t>N/A</t>
        </is>
      </c>
      <c r="AX799" t="inlineStr">
        <is>
          <t>N/A</t>
        </is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inlineStr">
        <is>
          <t>N/A</t>
        </is>
      </c>
      <c r="BC799" t="inlineStr">
        <is>
          <t>N/A</t>
        </is>
      </c>
      <c r="BD799" t="inlineStr">
        <is>
          <t>N/A</t>
        </is>
      </c>
      <c r="BE799" t="inlineStr">
        <is>
          <t>N/A</t>
        </is>
      </c>
      <c r="BF799" t="inlineStr">
        <is>
          <t>07-09-2022</t>
        </is>
      </c>
      <c r="BG799" t="n">
        <v>25.0</v>
      </c>
      <c r="BH799" t="inlineStr">
        <is>
          <t>NO</t>
        </is>
      </c>
    </row>
    <row r="800">
      <c r="A800" t="inlineStr">
        <is>
          <t>WI22099742</t>
        </is>
      </c>
      <c r="B800" t="inlineStr">
        <is>
          <t>DATA_VALIDATION</t>
        </is>
      </c>
      <c r="C800" t="inlineStr">
        <is>
          <t>201130014261</t>
        </is>
      </c>
      <c r="D800" t="inlineStr">
        <is>
          <t>Folder</t>
        </is>
      </c>
      <c r="E800" s="2">
        <f>HYPERLINK("capsilon://?command=openfolder&amp;siteaddress=FAM.docvelocity-na8.net&amp;folderid=FXD5CA7CDE-2D2F-178A-C17A-FF432655A64A","FX2209135")</f>
        <v>0.0</v>
      </c>
      <c r="F800" t="inlineStr">
        <is>
          <t/>
        </is>
      </c>
      <c r="G800" t="inlineStr">
        <is>
          <t/>
        </is>
      </c>
      <c r="H800" t="inlineStr">
        <is>
          <t>Mailitem</t>
        </is>
      </c>
      <c r="I800" t="inlineStr">
        <is>
          <t>MI220979683</t>
        </is>
      </c>
      <c r="J800" t="n">
        <v>33.0</v>
      </c>
      <c r="K800" t="inlineStr">
        <is>
          <t>COMPLETED</t>
        </is>
      </c>
      <c r="L800" t="inlineStr">
        <is>
          <t>MARK_AS_COMPLETED</t>
        </is>
      </c>
      <c r="M800" t="inlineStr">
        <is>
          <t>Queue</t>
        </is>
      </c>
      <c r="N800" t="n">
        <v>2.0</v>
      </c>
      <c r="O800" s="1" t="n">
        <v>44811.71755787037</v>
      </c>
      <c r="P800" s="1" t="n">
        <v>44811.73142361111</v>
      </c>
      <c r="Q800" t="n">
        <v>1030.0</v>
      </c>
      <c r="R800" t="n">
        <v>168.0</v>
      </c>
      <c r="S800" t="b">
        <v>0</v>
      </c>
      <c r="T800" t="inlineStr">
        <is>
          <t>N/A</t>
        </is>
      </c>
      <c r="U800" t="b">
        <v>0</v>
      </c>
      <c r="V800" t="inlineStr">
        <is>
          <t>Suraj Toradmal</t>
        </is>
      </c>
      <c r="W800" s="1" t="n">
        <v>44811.72472222222</v>
      </c>
      <c r="X800" t="n">
        <v>101.0</v>
      </c>
      <c r="Y800" t="n">
        <v>10.0</v>
      </c>
      <c r="Z800" t="n">
        <v>0.0</v>
      </c>
      <c r="AA800" t="n">
        <v>10.0</v>
      </c>
      <c r="AB800" t="n">
        <v>0.0</v>
      </c>
      <c r="AC800" t="n">
        <v>0.0</v>
      </c>
      <c r="AD800" t="n">
        <v>23.0</v>
      </c>
      <c r="AE800" t="n">
        <v>0.0</v>
      </c>
      <c r="AF800" t="n">
        <v>0.0</v>
      </c>
      <c r="AG800" t="n">
        <v>0.0</v>
      </c>
      <c r="AH800" t="inlineStr">
        <is>
          <t>Sumit Jarhad</t>
        </is>
      </c>
      <c r="AI800" s="1" t="n">
        <v>44811.73142361111</v>
      </c>
      <c r="AJ800" t="n">
        <v>67.0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23.0</v>
      </c>
      <c r="AQ800" t="n">
        <v>0.0</v>
      </c>
      <c r="AR800" t="n">
        <v>0.0</v>
      </c>
      <c r="AS800" t="n">
        <v>0.0</v>
      </c>
      <c r="AT800" t="inlineStr">
        <is>
          <t>N/A</t>
        </is>
      </c>
      <c r="AU800" t="inlineStr">
        <is>
          <t>N/A</t>
        </is>
      </c>
      <c r="AV800" t="inlineStr">
        <is>
          <t>N/A</t>
        </is>
      </c>
      <c r="AW800" t="inlineStr">
        <is>
          <t>N/A</t>
        </is>
      </c>
      <c r="AX800" t="inlineStr">
        <is>
          <t>N/A</t>
        </is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inlineStr">
        <is>
          <t>N/A</t>
        </is>
      </c>
      <c r="BC800" t="inlineStr">
        <is>
          <t>N/A</t>
        </is>
      </c>
      <c r="BD800" t="inlineStr">
        <is>
          <t>N/A</t>
        </is>
      </c>
      <c r="BE800" t="inlineStr">
        <is>
          <t>N/A</t>
        </is>
      </c>
      <c r="BF800" t="inlineStr">
        <is>
          <t>07-09-2022</t>
        </is>
      </c>
      <c r="BG800" t="n">
        <v>19.0</v>
      </c>
      <c r="BH800" t="inlineStr">
        <is>
          <t>NO</t>
        </is>
      </c>
    </row>
    <row r="801">
      <c r="A801" t="inlineStr">
        <is>
          <t>WI22099758</t>
        </is>
      </c>
      <c r="B801" t="inlineStr">
        <is>
          <t>DATA_VALIDATION</t>
        </is>
      </c>
      <c r="C801" t="inlineStr">
        <is>
          <t>201100015377</t>
        </is>
      </c>
      <c r="D801" t="inlineStr">
        <is>
          <t>Folder</t>
        </is>
      </c>
      <c r="E801" s="2">
        <f>HYPERLINK("capsilon://?command=openfolder&amp;siteaddress=FAM.docvelocity-na8.net&amp;folderid=FX69385041-FEAA-E1CC-AD46-47E0D62956C2","FX220978")</f>
        <v>0.0</v>
      </c>
      <c r="F801" t="inlineStr">
        <is>
          <t/>
        </is>
      </c>
      <c r="G801" t="inlineStr">
        <is>
          <t/>
        </is>
      </c>
      <c r="H801" t="inlineStr">
        <is>
          <t>Mailitem</t>
        </is>
      </c>
      <c r="I801" t="inlineStr">
        <is>
          <t>MI220979814</t>
        </is>
      </c>
      <c r="J801" t="n">
        <v>84.0</v>
      </c>
      <c r="K801" t="inlineStr">
        <is>
          <t>COMPLETED</t>
        </is>
      </c>
      <c r="L801" t="inlineStr">
        <is>
          <t>MARK_AS_COMPLETED</t>
        </is>
      </c>
      <c r="M801" t="inlineStr">
        <is>
          <t>Queue</t>
        </is>
      </c>
      <c r="N801" t="n">
        <v>2.0</v>
      </c>
      <c r="O801" s="1" t="n">
        <v>44811.720972222225</v>
      </c>
      <c r="P801" s="1" t="n">
        <v>44811.7443287037</v>
      </c>
      <c r="Q801" t="n">
        <v>887.0</v>
      </c>
      <c r="R801" t="n">
        <v>1131.0</v>
      </c>
      <c r="S801" t="b">
        <v>0</v>
      </c>
      <c r="T801" t="inlineStr">
        <is>
          <t>N/A</t>
        </is>
      </c>
      <c r="U801" t="b">
        <v>0</v>
      </c>
      <c r="V801" t="inlineStr">
        <is>
          <t>Suraj Toradmal</t>
        </is>
      </c>
      <c r="W801" s="1" t="n">
        <v>44811.735925925925</v>
      </c>
      <c r="X801" t="n">
        <v>501.0</v>
      </c>
      <c r="Y801" t="n">
        <v>63.0</v>
      </c>
      <c r="Z801" t="n">
        <v>0.0</v>
      </c>
      <c r="AA801" t="n">
        <v>63.0</v>
      </c>
      <c r="AB801" t="n">
        <v>0.0</v>
      </c>
      <c r="AC801" t="n">
        <v>15.0</v>
      </c>
      <c r="AD801" t="n">
        <v>21.0</v>
      </c>
      <c r="AE801" t="n">
        <v>0.0</v>
      </c>
      <c r="AF801" t="n">
        <v>0.0</v>
      </c>
      <c r="AG801" t="n">
        <v>0.0</v>
      </c>
      <c r="AH801" t="inlineStr">
        <is>
          <t>Vikash Suryakanth Parmar</t>
        </is>
      </c>
      <c r="AI801" s="1" t="n">
        <v>44811.7443287037</v>
      </c>
      <c r="AJ801" t="n">
        <v>611.0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21.0</v>
      </c>
      <c r="AQ801" t="n">
        <v>0.0</v>
      </c>
      <c r="AR801" t="n">
        <v>0.0</v>
      </c>
      <c r="AS801" t="n">
        <v>0.0</v>
      </c>
      <c r="AT801" t="inlineStr">
        <is>
          <t>N/A</t>
        </is>
      </c>
      <c r="AU801" t="inlineStr">
        <is>
          <t>N/A</t>
        </is>
      </c>
      <c r="AV801" t="inlineStr">
        <is>
          <t>N/A</t>
        </is>
      </c>
      <c r="AW801" t="inlineStr">
        <is>
          <t>N/A</t>
        </is>
      </c>
      <c r="AX801" t="inlineStr">
        <is>
          <t>N/A</t>
        </is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inlineStr">
        <is>
          <t>N/A</t>
        </is>
      </c>
      <c r="BC801" t="inlineStr">
        <is>
          <t>N/A</t>
        </is>
      </c>
      <c r="BD801" t="inlineStr">
        <is>
          <t>N/A</t>
        </is>
      </c>
      <c r="BE801" t="inlineStr">
        <is>
          <t>N/A</t>
        </is>
      </c>
      <c r="BF801" t="inlineStr">
        <is>
          <t>07-09-2022</t>
        </is>
      </c>
      <c r="BG801" t="n">
        <v>33.0</v>
      </c>
      <c r="BH801" t="inlineStr">
        <is>
          <t>NO</t>
        </is>
      </c>
    </row>
    <row r="802">
      <c r="A802" t="inlineStr">
        <is>
          <t>WI2209976</t>
        </is>
      </c>
      <c r="B802" t="inlineStr">
        <is>
          <t>DATA_VALIDATION</t>
        </is>
      </c>
      <c r="C802" t="inlineStr">
        <is>
          <t>201300025014</t>
        </is>
      </c>
      <c r="D802" t="inlineStr">
        <is>
          <t>Folder</t>
        </is>
      </c>
      <c r="E802" s="2">
        <f>HYPERLINK("capsilon://?command=openfolder&amp;siteaddress=FAM.docvelocity-na8.net&amp;folderid=FXD758CB2C-28FC-1EBF-659C-30343D5BAED0","FX22085950")</f>
        <v>0.0</v>
      </c>
      <c r="F802" t="inlineStr">
        <is>
          <t/>
        </is>
      </c>
      <c r="G802" t="inlineStr">
        <is>
          <t/>
        </is>
      </c>
      <c r="H802" t="inlineStr">
        <is>
          <t>Mailitem</t>
        </is>
      </c>
      <c r="I802" t="inlineStr">
        <is>
          <t>MI22095763</t>
        </is>
      </c>
      <c r="J802" t="n">
        <v>439.0</v>
      </c>
      <c r="K802" t="inlineStr">
        <is>
          <t>COMPLETED</t>
        </is>
      </c>
      <c r="L802" t="inlineStr">
        <is>
          <t>MARK_AS_COMPLETED</t>
        </is>
      </c>
      <c r="M802" t="inlineStr">
        <is>
          <t>Queue</t>
        </is>
      </c>
      <c r="N802" t="n">
        <v>2.0</v>
      </c>
      <c r="O802" s="1" t="n">
        <v>44805.517962962964</v>
      </c>
      <c r="P802" s="1" t="n">
        <v>44805.57653935185</v>
      </c>
      <c r="Q802" t="n">
        <v>3236.0</v>
      </c>
      <c r="R802" t="n">
        <v>1825.0</v>
      </c>
      <c r="S802" t="b">
        <v>0</v>
      </c>
      <c r="T802" t="inlineStr">
        <is>
          <t>N/A</t>
        </is>
      </c>
      <c r="U802" t="b">
        <v>1</v>
      </c>
      <c r="V802" t="inlineStr">
        <is>
          <t>Nilesh Thakur</t>
        </is>
      </c>
      <c r="W802" s="1" t="n">
        <v>44805.53605324074</v>
      </c>
      <c r="X802" t="n">
        <v>1044.0</v>
      </c>
      <c r="Y802" t="n">
        <v>271.0</v>
      </c>
      <c r="Z802" t="n">
        <v>0.0</v>
      </c>
      <c r="AA802" t="n">
        <v>271.0</v>
      </c>
      <c r="AB802" t="n">
        <v>0.0</v>
      </c>
      <c r="AC802" t="n">
        <v>21.0</v>
      </c>
      <c r="AD802" t="n">
        <v>168.0</v>
      </c>
      <c r="AE802" t="n">
        <v>0.0</v>
      </c>
      <c r="AF802" t="n">
        <v>0.0</v>
      </c>
      <c r="AG802" t="n">
        <v>0.0</v>
      </c>
      <c r="AH802" t="inlineStr">
        <is>
          <t>Sumit Jarhad</t>
        </is>
      </c>
      <c r="AI802" s="1" t="n">
        <v>44805.57653935185</v>
      </c>
      <c r="AJ802" t="n">
        <v>781.0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168.0</v>
      </c>
      <c r="AQ802" t="n">
        <v>0.0</v>
      </c>
      <c r="AR802" t="n">
        <v>0.0</v>
      </c>
      <c r="AS802" t="n">
        <v>0.0</v>
      </c>
      <c r="AT802" t="inlineStr">
        <is>
          <t>N/A</t>
        </is>
      </c>
      <c r="AU802" t="inlineStr">
        <is>
          <t>N/A</t>
        </is>
      </c>
      <c r="AV802" t="inlineStr">
        <is>
          <t>N/A</t>
        </is>
      </c>
      <c r="AW802" t="inlineStr">
        <is>
          <t>N/A</t>
        </is>
      </c>
      <c r="AX802" t="inlineStr">
        <is>
          <t>N/A</t>
        </is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inlineStr">
        <is>
          <t>N/A</t>
        </is>
      </c>
      <c r="BC802" t="inlineStr">
        <is>
          <t>N/A</t>
        </is>
      </c>
      <c r="BD802" t="inlineStr">
        <is>
          <t>N/A</t>
        </is>
      </c>
      <c r="BE802" t="inlineStr">
        <is>
          <t>N/A</t>
        </is>
      </c>
      <c r="BF802" t="inlineStr">
        <is>
          <t>01-09-2022</t>
        </is>
      </c>
      <c r="BG802" t="n">
        <v>84.0</v>
      </c>
      <c r="BH802" t="inlineStr">
        <is>
          <t>NO</t>
        </is>
      </c>
    </row>
    <row r="803">
      <c r="A803" t="inlineStr">
        <is>
          <t>WI22099761</t>
        </is>
      </c>
      <c r="B803" t="inlineStr">
        <is>
          <t>DATA_VALIDATION</t>
        </is>
      </c>
      <c r="C803" t="inlineStr">
        <is>
          <t>201100015377</t>
        </is>
      </c>
      <c r="D803" t="inlineStr">
        <is>
          <t>Folder</t>
        </is>
      </c>
      <c r="E803" s="2">
        <f>HYPERLINK("capsilon://?command=openfolder&amp;siteaddress=FAM.docvelocity-na8.net&amp;folderid=FX69385041-FEAA-E1CC-AD46-47E0D62956C2","FX220978")</f>
        <v>0.0</v>
      </c>
      <c r="F803" t="inlineStr">
        <is>
          <t/>
        </is>
      </c>
      <c r="G803" t="inlineStr">
        <is>
          <t/>
        </is>
      </c>
      <c r="H803" t="inlineStr">
        <is>
          <t>Mailitem</t>
        </is>
      </c>
      <c r="I803" t="inlineStr">
        <is>
          <t>MI220979827</t>
        </is>
      </c>
      <c r="J803" t="n">
        <v>28.0</v>
      </c>
      <c r="K803" t="inlineStr">
        <is>
          <t>COMPLETED</t>
        </is>
      </c>
      <c r="L803" t="inlineStr">
        <is>
          <t>MARK_AS_COMPLETED</t>
        </is>
      </c>
      <c r="M803" t="inlineStr">
        <is>
          <t>Queue</t>
        </is>
      </c>
      <c r="N803" t="n">
        <v>2.0</v>
      </c>
      <c r="O803" s="1" t="n">
        <v>44811.72142361111</v>
      </c>
      <c r="P803" s="1" t="n">
        <v>44811.791863425926</v>
      </c>
      <c r="Q803" t="n">
        <v>5858.0</v>
      </c>
      <c r="R803" t="n">
        <v>228.0</v>
      </c>
      <c r="S803" t="b">
        <v>0</v>
      </c>
      <c r="T803" t="inlineStr">
        <is>
          <t>N/A</t>
        </is>
      </c>
      <c r="U803" t="b">
        <v>0</v>
      </c>
      <c r="V803" t="inlineStr">
        <is>
          <t>Swapnil Ambesange</t>
        </is>
      </c>
      <c r="W803" s="1" t="n">
        <v>44811.75188657407</v>
      </c>
      <c r="X803" t="n">
        <v>103.0</v>
      </c>
      <c r="Y803" t="n">
        <v>21.0</v>
      </c>
      <c r="Z803" t="n">
        <v>0.0</v>
      </c>
      <c r="AA803" t="n">
        <v>21.0</v>
      </c>
      <c r="AB803" t="n">
        <v>0.0</v>
      </c>
      <c r="AC803" t="n">
        <v>0.0</v>
      </c>
      <c r="AD803" t="n">
        <v>7.0</v>
      </c>
      <c r="AE803" t="n">
        <v>0.0</v>
      </c>
      <c r="AF803" t="n">
        <v>0.0</v>
      </c>
      <c r="AG803" t="n">
        <v>0.0</v>
      </c>
      <c r="AH803" t="inlineStr">
        <is>
          <t>Sumit Jarhad</t>
        </is>
      </c>
      <c r="AI803" s="1" t="n">
        <v>44811.791863425926</v>
      </c>
      <c r="AJ803" t="n">
        <v>99.0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7.0</v>
      </c>
      <c r="AQ803" t="n">
        <v>0.0</v>
      </c>
      <c r="AR803" t="n">
        <v>0.0</v>
      </c>
      <c r="AS803" t="n">
        <v>0.0</v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  <c r="BF803" t="inlineStr">
        <is>
          <t>07-09-2022</t>
        </is>
      </c>
      <c r="BG803" t="n">
        <v>101.0</v>
      </c>
      <c r="BH803" t="inlineStr">
        <is>
          <t>NO</t>
        </is>
      </c>
    </row>
    <row r="804">
      <c r="A804" t="inlineStr">
        <is>
          <t>WI22099763</t>
        </is>
      </c>
      <c r="B804" t="inlineStr">
        <is>
          <t>DATA_VALIDATION</t>
        </is>
      </c>
      <c r="C804" t="inlineStr">
        <is>
          <t>201100015377</t>
        </is>
      </c>
      <c r="D804" t="inlineStr">
        <is>
          <t>Folder</t>
        </is>
      </c>
      <c r="E804" s="2">
        <f>HYPERLINK("capsilon://?command=openfolder&amp;siteaddress=FAM.docvelocity-na8.net&amp;folderid=FX69385041-FEAA-E1CC-AD46-47E0D62956C2","FX220978")</f>
        <v>0.0</v>
      </c>
      <c r="F804" t="inlineStr">
        <is>
          <t/>
        </is>
      </c>
      <c r="G804" t="inlineStr">
        <is>
          <t/>
        </is>
      </c>
      <c r="H804" t="inlineStr">
        <is>
          <t>Mailitem</t>
        </is>
      </c>
      <c r="I804" t="inlineStr">
        <is>
          <t>MI220979831</t>
        </is>
      </c>
      <c r="J804" t="n">
        <v>28.0</v>
      </c>
      <c r="K804" t="inlineStr">
        <is>
          <t>COMPLETED</t>
        </is>
      </c>
      <c r="L804" t="inlineStr">
        <is>
          <t>MARK_AS_COMPLETED</t>
        </is>
      </c>
      <c r="M804" t="inlineStr">
        <is>
          <t>Queue</t>
        </is>
      </c>
      <c r="N804" t="n">
        <v>2.0</v>
      </c>
      <c r="O804" s="1" t="n">
        <v>44811.721504629626</v>
      </c>
      <c r="P804" s="1" t="n">
        <v>44811.79274305556</v>
      </c>
      <c r="Q804" t="n">
        <v>5945.0</v>
      </c>
      <c r="R804" t="n">
        <v>210.0</v>
      </c>
      <c r="S804" t="b">
        <v>0</v>
      </c>
      <c r="T804" t="inlineStr">
        <is>
          <t>N/A</t>
        </is>
      </c>
      <c r="U804" t="b">
        <v>0</v>
      </c>
      <c r="V804" t="inlineStr">
        <is>
          <t>Swapnil Ambesange</t>
        </is>
      </c>
      <c r="W804" s="1" t="n">
        <v>44811.75300925926</v>
      </c>
      <c r="X804" t="n">
        <v>96.0</v>
      </c>
      <c r="Y804" t="n">
        <v>21.0</v>
      </c>
      <c r="Z804" t="n">
        <v>0.0</v>
      </c>
      <c r="AA804" t="n">
        <v>21.0</v>
      </c>
      <c r="AB804" t="n">
        <v>0.0</v>
      </c>
      <c r="AC804" t="n">
        <v>0.0</v>
      </c>
      <c r="AD804" t="n">
        <v>7.0</v>
      </c>
      <c r="AE804" t="n">
        <v>0.0</v>
      </c>
      <c r="AF804" t="n">
        <v>0.0</v>
      </c>
      <c r="AG804" t="n">
        <v>0.0</v>
      </c>
      <c r="AH804" t="inlineStr">
        <is>
          <t>Sumit Jarhad</t>
        </is>
      </c>
      <c r="AI804" s="1" t="n">
        <v>44811.79274305556</v>
      </c>
      <c r="AJ804" t="n">
        <v>75.0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7.0</v>
      </c>
      <c r="AQ804" t="n">
        <v>0.0</v>
      </c>
      <c r="AR804" t="n">
        <v>0.0</v>
      </c>
      <c r="AS804" t="n">
        <v>0.0</v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N/A</t>
        </is>
      </c>
      <c r="BE804" t="inlineStr">
        <is>
          <t>N/A</t>
        </is>
      </c>
      <c r="BF804" t="inlineStr">
        <is>
          <t>07-09-2022</t>
        </is>
      </c>
      <c r="BG804" t="n">
        <v>102.0</v>
      </c>
      <c r="BH804" t="inlineStr">
        <is>
          <t>NO</t>
        </is>
      </c>
    </row>
    <row r="805">
      <c r="A805" t="inlineStr">
        <is>
          <t>WI22099769</t>
        </is>
      </c>
      <c r="B805" t="inlineStr">
        <is>
          <t>DATA_VALIDATION</t>
        </is>
      </c>
      <c r="C805" t="inlineStr">
        <is>
          <t>201100015377</t>
        </is>
      </c>
      <c r="D805" t="inlineStr">
        <is>
          <t>Folder</t>
        </is>
      </c>
      <c r="E805" s="2">
        <f>HYPERLINK("capsilon://?command=openfolder&amp;siteaddress=FAM.docvelocity-na8.net&amp;folderid=FX69385041-FEAA-E1CC-AD46-47E0D62956C2","FX220978")</f>
        <v>0.0</v>
      </c>
      <c r="F805" t="inlineStr">
        <is>
          <t/>
        </is>
      </c>
      <c r="G805" t="inlineStr">
        <is>
          <t/>
        </is>
      </c>
      <c r="H805" t="inlineStr">
        <is>
          <t>Mailitem</t>
        </is>
      </c>
      <c r="I805" t="inlineStr">
        <is>
          <t>MI220979838</t>
        </is>
      </c>
      <c r="J805" t="n">
        <v>60.0</v>
      </c>
      <c r="K805" t="inlineStr">
        <is>
          <t>COMPLETED</t>
        </is>
      </c>
      <c r="L805" t="inlineStr">
        <is>
          <t>MARK_AS_COMPLETED</t>
        </is>
      </c>
      <c r="M805" t="inlineStr">
        <is>
          <t>Queue</t>
        </is>
      </c>
      <c r="N805" t="n">
        <v>2.0</v>
      </c>
      <c r="O805" s="1" t="n">
        <v>44811.7218287037</v>
      </c>
      <c r="P805" s="1" t="n">
        <v>44811.794224537036</v>
      </c>
      <c r="Q805" t="n">
        <v>5921.0</v>
      </c>
      <c r="R805" t="n">
        <v>334.0</v>
      </c>
      <c r="S805" t="b">
        <v>0</v>
      </c>
      <c r="T805" t="inlineStr">
        <is>
          <t>N/A</t>
        </is>
      </c>
      <c r="U805" t="b">
        <v>0</v>
      </c>
      <c r="V805" t="inlineStr">
        <is>
          <t>Swapnil Ambesange</t>
        </is>
      </c>
      <c r="W805" s="1" t="n">
        <v>44811.75530092593</v>
      </c>
      <c r="X805" t="n">
        <v>197.0</v>
      </c>
      <c r="Y805" t="n">
        <v>49.0</v>
      </c>
      <c r="Z805" t="n">
        <v>0.0</v>
      </c>
      <c r="AA805" t="n">
        <v>49.0</v>
      </c>
      <c r="AB805" t="n">
        <v>0.0</v>
      </c>
      <c r="AC805" t="n">
        <v>3.0</v>
      </c>
      <c r="AD805" t="n">
        <v>11.0</v>
      </c>
      <c r="AE805" t="n">
        <v>0.0</v>
      </c>
      <c r="AF805" t="n">
        <v>0.0</v>
      </c>
      <c r="AG805" t="n">
        <v>0.0</v>
      </c>
      <c r="AH805" t="inlineStr">
        <is>
          <t>Sumit Jarhad</t>
        </is>
      </c>
      <c r="AI805" s="1" t="n">
        <v>44811.794224537036</v>
      </c>
      <c r="AJ805" t="n">
        <v>127.0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11.0</v>
      </c>
      <c r="AQ805" t="n">
        <v>0.0</v>
      </c>
      <c r="AR805" t="n">
        <v>0.0</v>
      </c>
      <c r="AS805" t="n">
        <v>0.0</v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  <c r="BF805" t="inlineStr">
        <is>
          <t>07-09-2022</t>
        </is>
      </c>
      <c r="BG805" t="n">
        <v>104.0</v>
      </c>
      <c r="BH805" t="inlineStr">
        <is>
          <t>NO</t>
        </is>
      </c>
    </row>
    <row r="806">
      <c r="A806" t="inlineStr">
        <is>
          <t>WI2209977</t>
        </is>
      </c>
      <c r="B806" t="inlineStr">
        <is>
          <t>DATA_VALIDATION</t>
        </is>
      </c>
      <c r="C806" t="inlineStr">
        <is>
          <t>201308008721</t>
        </is>
      </c>
      <c r="D806" t="inlineStr">
        <is>
          <t>Folder</t>
        </is>
      </c>
      <c r="E806" s="2">
        <f>HYPERLINK("capsilon://?command=openfolder&amp;siteaddress=FAM.docvelocity-na8.net&amp;folderid=FXC55E0455-B5B6-70AB-CE7E-AEE815BC47CE","FX22075947")</f>
        <v>0.0</v>
      </c>
      <c r="F806" t="inlineStr">
        <is>
          <t/>
        </is>
      </c>
      <c r="G806" t="inlineStr">
        <is>
          <t/>
        </is>
      </c>
      <c r="H806" t="inlineStr">
        <is>
          <t>Mailitem</t>
        </is>
      </c>
      <c r="I806" t="inlineStr">
        <is>
          <t>MI22097831</t>
        </is>
      </c>
      <c r="J806" t="n">
        <v>44.0</v>
      </c>
      <c r="K806" t="inlineStr">
        <is>
          <t>COMPLETED</t>
        </is>
      </c>
      <c r="L806" t="inlineStr">
        <is>
          <t>MARK_AS_COMPLETED</t>
        </is>
      </c>
      <c r="M806" t="inlineStr">
        <is>
          <t>Queue</t>
        </is>
      </c>
      <c r="N806" t="n">
        <v>2.0</v>
      </c>
      <c r="O806" s="1" t="n">
        <v>44805.518217592595</v>
      </c>
      <c r="P806" s="1" t="n">
        <v>44805.569386574076</v>
      </c>
      <c r="Q806" t="n">
        <v>3859.0</v>
      </c>
      <c r="R806" t="n">
        <v>562.0</v>
      </c>
      <c r="S806" t="b">
        <v>0</v>
      </c>
      <c r="T806" t="inlineStr">
        <is>
          <t>N/A</t>
        </is>
      </c>
      <c r="U806" t="b">
        <v>1</v>
      </c>
      <c r="V806" t="inlineStr">
        <is>
          <t>Shivani Narwade</t>
        </is>
      </c>
      <c r="W806" s="1" t="n">
        <v>44805.535092592596</v>
      </c>
      <c r="X806" t="n">
        <v>432.0</v>
      </c>
      <c r="Y806" t="n">
        <v>37.0</v>
      </c>
      <c r="Z806" t="n">
        <v>0.0</v>
      </c>
      <c r="AA806" t="n">
        <v>37.0</v>
      </c>
      <c r="AB806" t="n">
        <v>0.0</v>
      </c>
      <c r="AC806" t="n">
        <v>16.0</v>
      </c>
      <c r="AD806" t="n">
        <v>7.0</v>
      </c>
      <c r="AE806" t="n">
        <v>0.0</v>
      </c>
      <c r="AF806" t="n">
        <v>0.0</v>
      </c>
      <c r="AG806" t="n">
        <v>0.0</v>
      </c>
      <c r="AH806" t="inlineStr">
        <is>
          <t>Archana Bhujbal</t>
        </is>
      </c>
      <c r="AI806" s="1" t="n">
        <v>44805.569386574076</v>
      </c>
      <c r="AJ806" t="n">
        <v>130.0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7.0</v>
      </c>
      <c r="AQ806" t="n">
        <v>0.0</v>
      </c>
      <c r="AR806" t="n">
        <v>0.0</v>
      </c>
      <c r="AS806" t="n">
        <v>0.0</v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  <c r="BF806" t="inlineStr">
        <is>
          <t>01-09-2022</t>
        </is>
      </c>
      <c r="BG806" t="n">
        <v>73.0</v>
      </c>
      <c r="BH806" t="inlineStr">
        <is>
          <t>NO</t>
        </is>
      </c>
    </row>
    <row r="807">
      <c r="A807" t="inlineStr">
        <is>
          <t>WI22099777</t>
        </is>
      </c>
      <c r="B807" t="inlineStr">
        <is>
          <t>DATA_VALIDATION</t>
        </is>
      </c>
      <c r="C807" t="inlineStr">
        <is>
          <t>201100015377</t>
        </is>
      </c>
      <c r="D807" t="inlineStr">
        <is>
          <t>Folder</t>
        </is>
      </c>
      <c r="E807" s="2">
        <f>HYPERLINK("capsilon://?command=openfolder&amp;siteaddress=FAM.docvelocity-na8.net&amp;folderid=FX69385041-FEAA-E1CC-AD46-47E0D62956C2","FX220978")</f>
        <v>0.0</v>
      </c>
      <c r="F807" t="inlineStr">
        <is>
          <t/>
        </is>
      </c>
      <c r="G807" t="inlineStr">
        <is>
          <t/>
        </is>
      </c>
      <c r="H807" t="inlineStr">
        <is>
          <t>Mailitem</t>
        </is>
      </c>
      <c r="I807" t="inlineStr">
        <is>
          <t>MI220979840</t>
        </is>
      </c>
      <c r="J807" t="n">
        <v>55.0</v>
      </c>
      <c r="K807" t="inlineStr">
        <is>
          <t>COMPLETED</t>
        </is>
      </c>
      <c r="L807" t="inlineStr">
        <is>
          <t>MARK_AS_COMPLETED</t>
        </is>
      </c>
      <c r="M807" t="inlineStr">
        <is>
          <t>Queue</t>
        </is>
      </c>
      <c r="N807" t="n">
        <v>2.0</v>
      </c>
      <c r="O807" s="1" t="n">
        <v>44811.722592592596</v>
      </c>
      <c r="P807" s="1" t="n">
        <v>44811.795636574076</v>
      </c>
      <c r="Q807" t="n">
        <v>6024.0</v>
      </c>
      <c r="R807" t="n">
        <v>287.0</v>
      </c>
      <c r="S807" t="b">
        <v>0</v>
      </c>
      <c r="T807" t="inlineStr">
        <is>
          <t>N/A</t>
        </is>
      </c>
      <c r="U807" t="b">
        <v>0</v>
      </c>
      <c r="V807" t="inlineStr">
        <is>
          <t>Nilesh Thakur</t>
        </is>
      </c>
      <c r="W807" s="1" t="n">
        <v>44811.75560185185</v>
      </c>
      <c r="X807" t="n">
        <v>158.0</v>
      </c>
      <c r="Y807" t="n">
        <v>49.0</v>
      </c>
      <c r="Z807" t="n">
        <v>0.0</v>
      </c>
      <c r="AA807" t="n">
        <v>49.0</v>
      </c>
      <c r="AB807" t="n">
        <v>0.0</v>
      </c>
      <c r="AC807" t="n">
        <v>0.0</v>
      </c>
      <c r="AD807" t="n">
        <v>6.0</v>
      </c>
      <c r="AE807" t="n">
        <v>0.0</v>
      </c>
      <c r="AF807" t="n">
        <v>0.0</v>
      </c>
      <c r="AG807" t="n">
        <v>0.0</v>
      </c>
      <c r="AH807" t="inlineStr">
        <is>
          <t>Sumit Jarhad</t>
        </is>
      </c>
      <c r="AI807" s="1" t="n">
        <v>44811.795636574076</v>
      </c>
      <c r="AJ807" t="n">
        <v>121.0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6.0</v>
      </c>
      <c r="AQ807" t="n">
        <v>0.0</v>
      </c>
      <c r="AR807" t="n">
        <v>0.0</v>
      </c>
      <c r="AS807" t="n">
        <v>0.0</v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N/A</t>
        </is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  <c r="BF807" t="inlineStr">
        <is>
          <t>07-09-2022</t>
        </is>
      </c>
      <c r="BG807" t="n">
        <v>105.0</v>
      </c>
      <c r="BH807" t="inlineStr">
        <is>
          <t>NO</t>
        </is>
      </c>
    </row>
    <row r="808">
      <c r="A808" t="inlineStr">
        <is>
          <t>WI22099780</t>
        </is>
      </c>
      <c r="B808" t="inlineStr">
        <is>
          <t>DATA_VALIDATION</t>
        </is>
      </c>
      <c r="C808" t="inlineStr">
        <is>
          <t>201100015377</t>
        </is>
      </c>
      <c r="D808" t="inlineStr">
        <is>
          <t>Folder</t>
        </is>
      </c>
      <c r="E808" s="2">
        <f>HYPERLINK("capsilon://?command=openfolder&amp;siteaddress=FAM.docvelocity-na8.net&amp;folderid=FX69385041-FEAA-E1CC-AD46-47E0D62956C2","FX220978")</f>
        <v>0.0</v>
      </c>
      <c r="F808" t="inlineStr">
        <is>
          <t/>
        </is>
      </c>
      <c r="G808" t="inlineStr">
        <is>
          <t/>
        </is>
      </c>
      <c r="H808" t="inlineStr">
        <is>
          <t>Mailitem</t>
        </is>
      </c>
      <c r="I808" t="inlineStr">
        <is>
          <t>MI220979836</t>
        </is>
      </c>
      <c r="J808" t="n">
        <v>390.0</v>
      </c>
      <c r="K808" t="inlineStr">
        <is>
          <t>COMPLETED</t>
        </is>
      </c>
      <c r="L808" t="inlineStr">
        <is>
          <t>MARK_AS_COMPLETED</t>
        </is>
      </c>
      <c r="M808" t="inlineStr">
        <is>
          <t>Queue</t>
        </is>
      </c>
      <c r="N808" t="n">
        <v>1.0</v>
      </c>
      <c r="O808" s="1" t="n">
        <v>44811.72310185185</v>
      </c>
      <c r="P808" s="1" t="n">
        <v>44811.7283912037</v>
      </c>
      <c r="Q808" t="n">
        <v>308.0</v>
      </c>
      <c r="R808" t="n">
        <v>149.0</v>
      </c>
      <c r="S808" t="b">
        <v>0</v>
      </c>
      <c r="T808" t="inlineStr">
        <is>
          <t>N/A</t>
        </is>
      </c>
      <c r="U808" t="b">
        <v>0</v>
      </c>
      <c r="V808" t="inlineStr">
        <is>
          <t>Shubham Karwate</t>
        </is>
      </c>
      <c r="W808" s="1" t="n">
        <v>44811.7283912037</v>
      </c>
      <c r="X808" t="n">
        <v>149.0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390.0</v>
      </c>
      <c r="AE808" t="n">
        <v>390.0</v>
      </c>
      <c r="AF808" t="n">
        <v>0.0</v>
      </c>
      <c r="AG808" t="n">
        <v>2.0</v>
      </c>
      <c r="AH808" t="inlineStr">
        <is>
          <t>N/A</t>
        </is>
      </c>
      <c r="AI808" t="inlineStr">
        <is>
          <t>N/A</t>
        </is>
      </c>
      <c r="AJ808" t="inlineStr">
        <is>
          <t>N/A</t>
        </is>
      </c>
      <c r="AK808" t="inlineStr">
        <is>
          <t>N/A</t>
        </is>
      </c>
      <c r="AL808" t="inlineStr">
        <is>
          <t>N/A</t>
        </is>
      </c>
      <c r="AM808" t="inlineStr">
        <is>
          <t>N/A</t>
        </is>
      </c>
      <c r="AN808" t="inlineStr">
        <is>
          <t>N/A</t>
        </is>
      </c>
      <c r="AO808" t="inlineStr">
        <is>
          <t>N/A</t>
        </is>
      </c>
      <c r="AP808" t="inlineStr">
        <is>
          <t>N/A</t>
        </is>
      </c>
      <c r="AQ808" t="inlineStr">
        <is>
          <t>N/A</t>
        </is>
      </c>
      <c r="AR808" t="inlineStr">
        <is>
          <t>N/A</t>
        </is>
      </c>
      <c r="AS808" t="inlineStr">
        <is>
          <t>N/A</t>
        </is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N/A</t>
        </is>
      </c>
      <c r="AY808" t="inlineStr">
        <is>
          <t>N/A</t>
        </is>
      </c>
      <c r="AZ808" t="inlineStr">
        <is>
          <t>N/A</t>
        </is>
      </c>
      <c r="BA808" t="inlineStr">
        <is>
          <t>N/A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  <c r="BF808" t="inlineStr">
        <is>
          <t>07-09-2022</t>
        </is>
      </c>
      <c r="BG808" t="n">
        <v>7.0</v>
      </c>
      <c r="BH808" t="inlineStr">
        <is>
          <t>NO</t>
        </is>
      </c>
    </row>
    <row r="809">
      <c r="A809" t="inlineStr">
        <is>
          <t>WI22099786</t>
        </is>
      </c>
      <c r="B809" t="inlineStr">
        <is>
          <t>DATA_VALIDATION</t>
        </is>
      </c>
      <c r="C809" t="inlineStr">
        <is>
          <t>201300025194</t>
        </is>
      </c>
      <c r="D809" t="inlineStr">
        <is>
          <t>Folder</t>
        </is>
      </c>
      <c r="E809" s="2">
        <f>HYPERLINK("capsilon://?command=openfolder&amp;siteaddress=FAM.docvelocity-na8.net&amp;folderid=FX92BE1D7B-70B7-CA18-B457-5EBA667ACC73","FX2209950")</f>
        <v>0.0</v>
      </c>
      <c r="F809" t="inlineStr">
        <is>
          <t/>
        </is>
      </c>
      <c r="G809" t="inlineStr">
        <is>
          <t/>
        </is>
      </c>
      <c r="H809" t="inlineStr">
        <is>
          <t>Mailitem</t>
        </is>
      </c>
      <c r="I809" t="inlineStr">
        <is>
          <t>MI220978004</t>
        </is>
      </c>
      <c r="J809" t="n">
        <v>782.0</v>
      </c>
      <c r="K809" t="inlineStr">
        <is>
          <t>COMPLETED</t>
        </is>
      </c>
      <c r="L809" t="inlineStr">
        <is>
          <t>MARK_AS_COMPLETED</t>
        </is>
      </c>
      <c r="M809" t="inlineStr">
        <is>
          <t>Queue</t>
        </is>
      </c>
      <c r="N809" t="n">
        <v>2.0</v>
      </c>
      <c r="O809" s="1" t="n">
        <v>44811.72420138889</v>
      </c>
      <c r="P809" s="1" t="n">
        <v>44811.84792824074</v>
      </c>
      <c r="Q809" t="n">
        <v>6778.0</v>
      </c>
      <c r="R809" t="n">
        <v>3912.0</v>
      </c>
      <c r="S809" t="b">
        <v>0</v>
      </c>
      <c r="T809" t="inlineStr">
        <is>
          <t>N/A</t>
        </is>
      </c>
      <c r="U809" t="b">
        <v>1</v>
      </c>
      <c r="V809" t="inlineStr">
        <is>
          <t>Shivani Narwade</t>
        </is>
      </c>
      <c r="W809" s="1" t="n">
        <v>44811.80405092592</v>
      </c>
      <c r="X809" t="n">
        <v>2682.0</v>
      </c>
      <c r="Y809" t="n">
        <v>209.0</v>
      </c>
      <c r="Z809" t="n">
        <v>0.0</v>
      </c>
      <c r="AA809" t="n">
        <v>209.0</v>
      </c>
      <c r="AB809" t="n">
        <v>1098.0</v>
      </c>
      <c r="AC809" t="n">
        <v>136.0</v>
      </c>
      <c r="AD809" t="n">
        <v>573.0</v>
      </c>
      <c r="AE809" t="n">
        <v>0.0</v>
      </c>
      <c r="AF809" t="n">
        <v>0.0</v>
      </c>
      <c r="AG809" t="n">
        <v>0.0</v>
      </c>
      <c r="AH809" t="inlineStr">
        <is>
          <t>Supriya Khape</t>
        </is>
      </c>
      <c r="AI809" s="1" t="n">
        <v>44811.84792824074</v>
      </c>
      <c r="AJ809" t="n">
        <v>855.0</v>
      </c>
      <c r="AK809" t="n">
        <v>4.0</v>
      </c>
      <c r="AL809" t="n">
        <v>0.0</v>
      </c>
      <c r="AM809" t="n">
        <v>4.0</v>
      </c>
      <c r="AN809" t="n">
        <v>366.0</v>
      </c>
      <c r="AO809" t="n">
        <v>4.0</v>
      </c>
      <c r="AP809" t="n">
        <v>569.0</v>
      </c>
      <c r="AQ809" t="n">
        <v>0.0</v>
      </c>
      <c r="AR809" t="n">
        <v>0.0</v>
      </c>
      <c r="AS809" t="n">
        <v>0.0</v>
      </c>
      <c r="AT809" t="inlineStr">
        <is>
          <t>N/A</t>
        </is>
      </c>
      <c r="AU809" t="inlineStr">
        <is>
          <t>N/A</t>
        </is>
      </c>
      <c r="AV809" t="inlineStr">
        <is>
          <t>N/A</t>
        </is>
      </c>
      <c r="AW809" t="inlineStr">
        <is>
          <t>N/A</t>
        </is>
      </c>
      <c r="AX809" t="inlineStr">
        <is>
          <t>N/A</t>
        </is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N/A</t>
        </is>
      </c>
      <c r="BF809" t="inlineStr">
        <is>
          <t>07-09-2022</t>
        </is>
      </c>
      <c r="BG809" t="n">
        <v>178.0</v>
      </c>
      <c r="BH809" t="inlineStr">
        <is>
          <t>NO</t>
        </is>
      </c>
    </row>
    <row r="810">
      <c r="A810" t="inlineStr">
        <is>
          <t>WI22099795</t>
        </is>
      </c>
      <c r="B810" t="inlineStr">
        <is>
          <t>DATA_VALIDATION</t>
        </is>
      </c>
      <c r="C810" t="inlineStr">
        <is>
          <t>201330024996</t>
        </is>
      </c>
      <c r="D810" t="inlineStr">
        <is>
          <t>Folder</t>
        </is>
      </c>
      <c r="E810" s="2">
        <f>HYPERLINK("capsilon://?command=openfolder&amp;siteaddress=FAM.docvelocity-na8.net&amp;folderid=FXEDF39BC8-2815-006B-83CF-68E806B59D60","FX2209897")</f>
        <v>0.0</v>
      </c>
      <c r="F810" t="inlineStr">
        <is>
          <t/>
        </is>
      </c>
      <c r="G810" t="inlineStr">
        <is>
          <t/>
        </is>
      </c>
      <c r="H810" t="inlineStr">
        <is>
          <t>Mailitem</t>
        </is>
      </c>
      <c r="I810" t="inlineStr">
        <is>
          <t>MI220978620</t>
        </is>
      </c>
      <c r="J810" t="n">
        <v>148.0</v>
      </c>
      <c r="K810" t="inlineStr">
        <is>
          <t>COMPLETED</t>
        </is>
      </c>
      <c r="L810" t="inlineStr">
        <is>
          <t>MARK_AS_COMPLETED</t>
        </is>
      </c>
      <c r="M810" t="inlineStr">
        <is>
          <t>Queue</t>
        </is>
      </c>
      <c r="N810" t="n">
        <v>2.0</v>
      </c>
      <c r="O810" s="1" t="n">
        <v>44811.72678240741</v>
      </c>
      <c r="P810" s="1" t="n">
        <v>44811.74427083333</v>
      </c>
      <c r="Q810" t="n">
        <v>429.0</v>
      </c>
      <c r="R810" t="n">
        <v>1082.0</v>
      </c>
      <c r="S810" t="b">
        <v>0</v>
      </c>
      <c r="T810" t="inlineStr">
        <is>
          <t>N/A</t>
        </is>
      </c>
      <c r="U810" t="b">
        <v>1</v>
      </c>
      <c r="V810" t="inlineStr">
        <is>
          <t>Shivani Narwade</t>
        </is>
      </c>
      <c r="W810" s="1" t="n">
        <v>44811.73818287037</v>
      </c>
      <c r="X810" t="n">
        <v>712.0</v>
      </c>
      <c r="Y810" t="n">
        <v>86.0</v>
      </c>
      <c r="Z810" t="n">
        <v>0.0</v>
      </c>
      <c r="AA810" t="n">
        <v>86.0</v>
      </c>
      <c r="AB810" t="n">
        <v>0.0</v>
      </c>
      <c r="AC810" t="n">
        <v>46.0</v>
      </c>
      <c r="AD810" t="n">
        <v>62.0</v>
      </c>
      <c r="AE810" t="n">
        <v>0.0</v>
      </c>
      <c r="AF810" t="n">
        <v>0.0</v>
      </c>
      <c r="AG810" t="n">
        <v>0.0</v>
      </c>
      <c r="AH810" t="inlineStr">
        <is>
          <t>Sumit Jarhad</t>
        </is>
      </c>
      <c r="AI810" s="1" t="n">
        <v>44811.74427083333</v>
      </c>
      <c r="AJ810" t="n">
        <v>321.0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62.0</v>
      </c>
      <c r="AQ810" t="n">
        <v>0.0</v>
      </c>
      <c r="AR810" t="n">
        <v>0.0</v>
      </c>
      <c r="AS810" t="n">
        <v>0.0</v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  <c r="BF810" t="inlineStr">
        <is>
          <t>07-09-2022</t>
        </is>
      </c>
      <c r="BG810" t="n">
        <v>25.0</v>
      </c>
      <c r="BH810" t="inlineStr">
        <is>
          <t>NO</t>
        </is>
      </c>
    </row>
    <row r="811">
      <c r="A811" t="inlineStr">
        <is>
          <t>WI22099806</t>
        </is>
      </c>
      <c r="B811" t="inlineStr">
        <is>
          <t>DATA_VALIDATION</t>
        </is>
      </c>
      <c r="C811" t="inlineStr">
        <is>
          <t>201100015377</t>
        </is>
      </c>
      <c r="D811" t="inlineStr">
        <is>
          <t>Folder</t>
        </is>
      </c>
      <c r="E811" s="2">
        <f>HYPERLINK("capsilon://?command=openfolder&amp;siteaddress=FAM.docvelocity-na8.net&amp;folderid=FX69385041-FEAA-E1CC-AD46-47E0D62956C2","FX220978")</f>
        <v>0.0</v>
      </c>
      <c r="F811" t="inlineStr">
        <is>
          <t/>
        </is>
      </c>
      <c r="G811" t="inlineStr">
        <is>
          <t/>
        </is>
      </c>
      <c r="H811" t="inlineStr">
        <is>
          <t>Mailitem</t>
        </is>
      </c>
      <c r="I811" t="inlineStr">
        <is>
          <t>MI220979836</t>
        </is>
      </c>
      <c r="J811" t="n">
        <v>414.0</v>
      </c>
      <c r="K811" t="inlineStr">
        <is>
          <t>COMPLETED</t>
        </is>
      </c>
      <c r="L811" t="inlineStr">
        <is>
          <t>MARK_AS_COMPLETED</t>
        </is>
      </c>
      <c r="M811" t="inlineStr">
        <is>
          <t>Queue</t>
        </is>
      </c>
      <c r="N811" t="n">
        <v>2.0</v>
      </c>
      <c r="O811" s="1" t="n">
        <v>44811.730219907404</v>
      </c>
      <c r="P811" s="1" t="n">
        <v>44811.797164351854</v>
      </c>
      <c r="Q811" t="n">
        <v>2926.0</v>
      </c>
      <c r="R811" t="n">
        <v>2858.0</v>
      </c>
      <c r="S811" t="b">
        <v>0</v>
      </c>
      <c r="T811" t="inlineStr">
        <is>
          <t>N/A</t>
        </is>
      </c>
      <c r="U811" t="b">
        <v>1</v>
      </c>
      <c r="V811" t="inlineStr">
        <is>
          <t>Suraj Toradmal</t>
        </is>
      </c>
      <c r="W811" s="1" t="n">
        <v>44811.7605787037</v>
      </c>
      <c r="X811" t="n">
        <v>2129.0</v>
      </c>
      <c r="Y811" t="n">
        <v>348.0</v>
      </c>
      <c r="Z811" t="n">
        <v>0.0</v>
      </c>
      <c r="AA811" t="n">
        <v>348.0</v>
      </c>
      <c r="AB811" t="n">
        <v>0.0</v>
      </c>
      <c r="AC811" t="n">
        <v>170.0</v>
      </c>
      <c r="AD811" t="n">
        <v>66.0</v>
      </c>
      <c r="AE811" t="n">
        <v>0.0</v>
      </c>
      <c r="AF811" t="n">
        <v>0.0</v>
      </c>
      <c r="AG811" t="n">
        <v>0.0</v>
      </c>
      <c r="AH811" t="inlineStr">
        <is>
          <t>Archana Bhujbal</t>
        </is>
      </c>
      <c r="AI811" s="1" t="n">
        <v>44811.797164351854</v>
      </c>
      <c r="AJ811" t="n">
        <v>696.0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66.0</v>
      </c>
      <c r="AQ811" t="n">
        <v>0.0</v>
      </c>
      <c r="AR811" t="n">
        <v>0.0</v>
      </c>
      <c r="AS811" t="n">
        <v>0.0</v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  <c r="BF811" t="inlineStr">
        <is>
          <t>07-09-2022</t>
        </is>
      </c>
      <c r="BG811" t="n">
        <v>96.0</v>
      </c>
      <c r="BH811" t="inlineStr">
        <is>
          <t>NO</t>
        </is>
      </c>
    </row>
    <row r="812">
      <c r="A812" t="inlineStr">
        <is>
          <t>WI22099807</t>
        </is>
      </c>
      <c r="B812" t="inlineStr">
        <is>
          <t>DATA_VALIDATION</t>
        </is>
      </c>
      <c r="C812" t="inlineStr">
        <is>
          <t>201300025222</t>
        </is>
      </c>
      <c r="D812" t="inlineStr">
        <is>
          <t>Folder</t>
        </is>
      </c>
      <c r="E812" s="2">
        <f>HYPERLINK("capsilon://?command=openfolder&amp;siteaddress=FAM.docvelocity-na8.net&amp;folderid=FXAFF4BAB0-17E7-22E3-3626-D02EA63ACE67","FX22091493")</f>
        <v>0.0</v>
      </c>
      <c r="F812" t="inlineStr">
        <is>
          <t/>
        </is>
      </c>
      <c r="G812" t="inlineStr">
        <is>
          <t/>
        </is>
      </c>
      <c r="H812" t="inlineStr">
        <is>
          <t>Mailitem</t>
        </is>
      </c>
      <c r="I812" t="inlineStr">
        <is>
          <t>MI220980094</t>
        </is>
      </c>
      <c r="J812" t="n">
        <v>302.0</v>
      </c>
      <c r="K812" t="inlineStr">
        <is>
          <t>COMPLETED</t>
        </is>
      </c>
      <c r="L812" t="inlineStr">
        <is>
          <t>MARK_AS_COMPLETED</t>
        </is>
      </c>
      <c r="M812" t="inlineStr">
        <is>
          <t>Queue</t>
        </is>
      </c>
      <c r="N812" t="n">
        <v>1.0</v>
      </c>
      <c r="O812" s="1" t="n">
        <v>44811.730474537035</v>
      </c>
      <c r="P812" s="1" t="n">
        <v>44811.78072916667</v>
      </c>
      <c r="Q812" t="n">
        <v>2899.0</v>
      </c>
      <c r="R812" t="n">
        <v>1443.0</v>
      </c>
      <c r="S812" t="b">
        <v>0</v>
      </c>
      <c r="T812" t="inlineStr">
        <is>
          <t>N/A</t>
        </is>
      </c>
      <c r="U812" t="b">
        <v>0</v>
      </c>
      <c r="V812" t="inlineStr">
        <is>
          <t>Shubham Karwate</t>
        </is>
      </c>
      <c r="W812" s="1" t="n">
        <v>44811.78072916667</v>
      </c>
      <c r="X812" t="n">
        <v>1343.0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302.0</v>
      </c>
      <c r="AE812" t="n">
        <v>280.0</v>
      </c>
      <c r="AF812" t="n">
        <v>0.0</v>
      </c>
      <c r="AG812" t="n">
        <v>6.0</v>
      </c>
      <c r="AH812" t="inlineStr">
        <is>
          <t>N/A</t>
        </is>
      </c>
      <c r="AI812" t="inlineStr">
        <is>
          <t>N/A</t>
        </is>
      </c>
      <c r="AJ812" t="inlineStr">
        <is>
          <t>N/A</t>
        </is>
      </c>
      <c r="AK812" t="inlineStr">
        <is>
          <t>N/A</t>
        </is>
      </c>
      <c r="AL812" t="inlineStr">
        <is>
          <t>N/A</t>
        </is>
      </c>
      <c r="AM812" t="inlineStr">
        <is>
          <t>N/A</t>
        </is>
      </c>
      <c r="AN812" t="inlineStr">
        <is>
          <t>N/A</t>
        </is>
      </c>
      <c r="AO812" t="inlineStr">
        <is>
          <t>N/A</t>
        </is>
      </c>
      <c r="AP812" t="inlineStr">
        <is>
          <t>N/A</t>
        </is>
      </c>
      <c r="AQ812" t="inlineStr">
        <is>
          <t>N/A</t>
        </is>
      </c>
      <c r="AR812" t="inlineStr">
        <is>
          <t>N/A</t>
        </is>
      </c>
      <c r="AS812" t="inlineStr">
        <is>
          <t>N/A</t>
        </is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inlineStr">
        <is>
          <t>N/A</t>
        </is>
      </c>
      <c r="BC812" t="inlineStr">
        <is>
          <t>N/A</t>
        </is>
      </c>
      <c r="BD812" t="inlineStr">
        <is>
          <t>N/A</t>
        </is>
      </c>
      <c r="BE812" t="inlineStr">
        <is>
          <t>N/A</t>
        </is>
      </c>
      <c r="BF812" t="inlineStr">
        <is>
          <t>07-09-2022</t>
        </is>
      </c>
      <c r="BG812" t="n">
        <v>72.0</v>
      </c>
      <c r="BH812" t="inlineStr">
        <is>
          <t>NO</t>
        </is>
      </c>
    </row>
    <row r="813">
      <c r="A813" t="inlineStr">
        <is>
          <t>WI22099869</t>
        </is>
      </c>
      <c r="B813" t="inlineStr">
        <is>
          <t>DATA_VALIDATION</t>
        </is>
      </c>
      <c r="C813" t="inlineStr">
        <is>
          <t>201300025189</t>
        </is>
      </c>
      <c r="D813" t="inlineStr">
        <is>
          <t>Folder</t>
        </is>
      </c>
      <c r="E813" s="2">
        <f>HYPERLINK("capsilon://?command=openfolder&amp;siteaddress=FAM.docvelocity-na8.net&amp;folderid=FX67C9C0B1-36A2-F273-33BF-C697555384D6","FX2209581")</f>
        <v>0.0</v>
      </c>
      <c r="F813" t="inlineStr">
        <is>
          <t/>
        </is>
      </c>
      <c r="G813" t="inlineStr">
        <is>
          <t/>
        </is>
      </c>
      <c r="H813" t="inlineStr">
        <is>
          <t>Mailitem</t>
        </is>
      </c>
      <c r="I813" t="inlineStr">
        <is>
          <t>MI220980543</t>
        </is>
      </c>
      <c r="J813" t="n">
        <v>216.0</v>
      </c>
      <c r="K813" t="inlineStr">
        <is>
          <t>COMPLETED</t>
        </is>
      </c>
      <c r="L813" t="inlineStr">
        <is>
          <t>MARK_AS_COMPLETED</t>
        </is>
      </c>
      <c r="M813" t="inlineStr">
        <is>
          <t>Queue</t>
        </is>
      </c>
      <c r="N813" t="n">
        <v>1.0</v>
      </c>
      <c r="O813" s="1" t="n">
        <v>44811.74371527778</v>
      </c>
      <c r="P813" s="1" t="n">
        <v>44811.78194444445</v>
      </c>
      <c r="Q813" t="n">
        <v>3115.0</v>
      </c>
      <c r="R813" t="n">
        <v>188.0</v>
      </c>
      <c r="S813" t="b">
        <v>0</v>
      </c>
      <c r="T813" t="inlineStr">
        <is>
          <t>N/A</t>
        </is>
      </c>
      <c r="U813" t="b">
        <v>0</v>
      </c>
      <c r="V813" t="inlineStr">
        <is>
          <t>Shubham Karwate</t>
        </is>
      </c>
      <c r="W813" s="1" t="n">
        <v>44811.78194444445</v>
      </c>
      <c r="X813" t="n">
        <v>104.0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216.0</v>
      </c>
      <c r="AE813" t="n">
        <v>202.0</v>
      </c>
      <c r="AF813" t="n">
        <v>0.0</v>
      </c>
      <c r="AG813" t="n">
        <v>6.0</v>
      </c>
      <c r="AH813" t="inlineStr">
        <is>
          <t>N/A</t>
        </is>
      </c>
      <c r="AI813" t="inlineStr">
        <is>
          <t>N/A</t>
        </is>
      </c>
      <c r="AJ813" t="inlineStr">
        <is>
          <t>N/A</t>
        </is>
      </c>
      <c r="AK813" t="inlineStr">
        <is>
          <t>N/A</t>
        </is>
      </c>
      <c r="AL813" t="inlineStr">
        <is>
          <t>N/A</t>
        </is>
      </c>
      <c r="AM813" t="inlineStr">
        <is>
          <t>N/A</t>
        </is>
      </c>
      <c r="AN813" t="inlineStr">
        <is>
          <t>N/A</t>
        </is>
      </c>
      <c r="AO813" t="inlineStr">
        <is>
          <t>N/A</t>
        </is>
      </c>
      <c r="AP813" t="inlineStr">
        <is>
          <t>N/A</t>
        </is>
      </c>
      <c r="AQ813" t="inlineStr">
        <is>
          <t>N/A</t>
        </is>
      </c>
      <c r="AR813" t="inlineStr">
        <is>
          <t>N/A</t>
        </is>
      </c>
      <c r="AS813" t="inlineStr">
        <is>
          <t>N/A</t>
        </is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  <c r="BF813" t="inlineStr">
        <is>
          <t>07-09-2022</t>
        </is>
      </c>
      <c r="BG813" t="n">
        <v>55.0</v>
      </c>
      <c r="BH813" t="inlineStr">
        <is>
          <t>NO</t>
        </is>
      </c>
    </row>
    <row r="814">
      <c r="A814" t="inlineStr">
        <is>
          <t>WI22099898</t>
        </is>
      </c>
      <c r="B814" t="inlineStr">
        <is>
          <t>DATA_VALIDATION</t>
        </is>
      </c>
      <c r="C814" t="inlineStr">
        <is>
          <t>201300025161</t>
        </is>
      </c>
      <c r="D814" t="inlineStr">
        <is>
          <t>Folder</t>
        </is>
      </c>
      <c r="E814" s="2">
        <f>HYPERLINK("capsilon://?command=openfolder&amp;siteaddress=FAM.docvelocity-na8.net&amp;folderid=FX435B60DB-C5DE-4E73-1EB1-240C7948E2B6","FX2209246")</f>
        <v>0.0</v>
      </c>
      <c r="F814" t="inlineStr">
        <is>
          <t/>
        </is>
      </c>
      <c r="G814" t="inlineStr">
        <is>
          <t/>
        </is>
      </c>
      <c r="H814" t="inlineStr">
        <is>
          <t>Mailitem</t>
        </is>
      </c>
      <c r="I814" t="inlineStr">
        <is>
          <t>MI220981224</t>
        </is>
      </c>
      <c r="J814" t="n">
        <v>184.0</v>
      </c>
      <c r="K814" t="inlineStr">
        <is>
          <t>COMPLETED</t>
        </is>
      </c>
      <c r="L814" t="inlineStr">
        <is>
          <t>MARK_AS_COMPLETED</t>
        </is>
      </c>
      <c r="M814" t="inlineStr">
        <is>
          <t>Queue</t>
        </is>
      </c>
      <c r="N814" t="n">
        <v>1.0</v>
      </c>
      <c r="O814" s="1" t="n">
        <v>44811.765127314815</v>
      </c>
      <c r="P814" s="1" t="n">
        <v>44811.78320601852</v>
      </c>
      <c r="Q814" t="n">
        <v>1423.0</v>
      </c>
      <c r="R814" t="n">
        <v>139.0</v>
      </c>
      <c r="S814" t="b">
        <v>0</v>
      </c>
      <c r="T814" t="inlineStr">
        <is>
          <t>N/A</t>
        </is>
      </c>
      <c r="U814" t="b">
        <v>0</v>
      </c>
      <c r="V814" t="inlineStr">
        <is>
          <t>Shubham Karwate</t>
        </is>
      </c>
      <c r="W814" s="1" t="n">
        <v>44811.78320601852</v>
      </c>
      <c r="X814" t="n">
        <v>108.0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184.0</v>
      </c>
      <c r="AE814" t="n">
        <v>177.0</v>
      </c>
      <c r="AF814" t="n">
        <v>0.0</v>
      </c>
      <c r="AG814" t="n">
        <v>4.0</v>
      </c>
      <c r="AH814" t="inlineStr">
        <is>
          <t>N/A</t>
        </is>
      </c>
      <c r="AI814" t="inlineStr">
        <is>
          <t>N/A</t>
        </is>
      </c>
      <c r="AJ814" t="inlineStr">
        <is>
          <t>N/A</t>
        </is>
      </c>
      <c r="AK814" t="inlineStr">
        <is>
          <t>N/A</t>
        </is>
      </c>
      <c r="AL814" t="inlineStr">
        <is>
          <t>N/A</t>
        </is>
      </c>
      <c r="AM814" t="inlineStr">
        <is>
          <t>N/A</t>
        </is>
      </c>
      <c r="AN814" t="inlineStr">
        <is>
          <t>N/A</t>
        </is>
      </c>
      <c r="AO814" t="inlineStr">
        <is>
          <t>N/A</t>
        </is>
      </c>
      <c r="AP814" t="inlineStr">
        <is>
          <t>N/A</t>
        </is>
      </c>
      <c r="AQ814" t="inlineStr">
        <is>
          <t>N/A</t>
        </is>
      </c>
      <c r="AR814" t="inlineStr">
        <is>
          <t>N/A</t>
        </is>
      </c>
      <c r="AS814" t="inlineStr">
        <is>
          <t>N/A</t>
        </is>
      </c>
      <c r="AT814" t="inlineStr">
        <is>
          <t>N/A</t>
        </is>
      </c>
      <c r="AU814" t="inlineStr">
        <is>
          <t>N/A</t>
        </is>
      </c>
      <c r="AV814" t="inlineStr">
        <is>
          <t>N/A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N/A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  <c r="BF814" t="inlineStr">
        <is>
          <t>07-09-2022</t>
        </is>
      </c>
      <c r="BG814" t="n">
        <v>26.0</v>
      </c>
      <c r="BH814" t="inlineStr">
        <is>
          <t>NO</t>
        </is>
      </c>
    </row>
    <row r="815">
      <c r="A815" t="inlineStr">
        <is>
          <t>WI22099934</t>
        </is>
      </c>
      <c r="B815" t="inlineStr">
        <is>
          <t>DATA_VALIDATION</t>
        </is>
      </c>
      <c r="C815" t="inlineStr">
        <is>
          <t>201300025222</t>
        </is>
      </c>
      <c r="D815" t="inlineStr">
        <is>
          <t>Folder</t>
        </is>
      </c>
      <c r="E815" s="2">
        <f>HYPERLINK("capsilon://?command=openfolder&amp;siteaddress=FAM.docvelocity-na8.net&amp;folderid=FXAFF4BAB0-17E7-22E3-3626-D02EA63ACE67","FX22091493")</f>
        <v>0.0</v>
      </c>
      <c r="F815" t="inlineStr">
        <is>
          <t/>
        </is>
      </c>
      <c r="G815" t="inlineStr">
        <is>
          <t/>
        </is>
      </c>
      <c r="H815" t="inlineStr">
        <is>
          <t>Mailitem</t>
        </is>
      </c>
      <c r="I815" t="inlineStr">
        <is>
          <t>MI220980094</t>
        </is>
      </c>
      <c r="J815" t="n">
        <v>406.0</v>
      </c>
      <c r="K815" t="inlineStr">
        <is>
          <t>COMPLETED</t>
        </is>
      </c>
      <c r="L815" t="inlineStr">
        <is>
          <t>MARK_AS_COMPLETED</t>
        </is>
      </c>
      <c r="M815" t="inlineStr">
        <is>
          <t>Queue</t>
        </is>
      </c>
      <c r="N815" t="n">
        <v>2.0</v>
      </c>
      <c r="O815" s="1" t="n">
        <v>44811.78357638889</v>
      </c>
      <c r="P815" s="1" t="n">
        <v>44811.90284722222</v>
      </c>
      <c r="Q815" t="n">
        <v>6473.0</v>
      </c>
      <c r="R815" t="n">
        <v>3832.0</v>
      </c>
      <c r="S815" t="b">
        <v>0</v>
      </c>
      <c r="T815" t="inlineStr">
        <is>
          <t>N/A</t>
        </is>
      </c>
      <c r="U815" t="b">
        <v>1</v>
      </c>
      <c r="V815" t="inlineStr">
        <is>
          <t>Kalyani Mane</t>
        </is>
      </c>
      <c r="W815" s="1" t="n">
        <v>44811.865578703706</v>
      </c>
      <c r="X815" t="n">
        <v>2462.0</v>
      </c>
      <c r="Y815" t="n">
        <v>351.0</v>
      </c>
      <c r="Z815" t="n">
        <v>0.0</v>
      </c>
      <c r="AA815" t="n">
        <v>351.0</v>
      </c>
      <c r="AB815" t="n">
        <v>16.0</v>
      </c>
      <c r="AC815" t="n">
        <v>62.0</v>
      </c>
      <c r="AD815" t="n">
        <v>55.0</v>
      </c>
      <c r="AE815" t="n">
        <v>0.0</v>
      </c>
      <c r="AF815" t="n">
        <v>0.0</v>
      </c>
      <c r="AG815" t="n">
        <v>0.0</v>
      </c>
      <c r="AH815" t="inlineStr">
        <is>
          <t>Supriya Khape</t>
        </is>
      </c>
      <c r="AI815" s="1" t="n">
        <v>44811.90284722222</v>
      </c>
      <c r="AJ815" t="n">
        <v>1336.0</v>
      </c>
      <c r="AK815" t="n">
        <v>10.0</v>
      </c>
      <c r="AL815" t="n">
        <v>0.0</v>
      </c>
      <c r="AM815" t="n">
        <v>10.0</v>
      </c>
      <c r="AN815" t="n">
        <v>0.0</v>
      </c>
      <c r="AO815" t="n">
        <v>7.0</v>
      </c>
      <c r="AP815" t="n">
        <v>45.0</v>
      </c>
      <c r="AQ815" t="n">
        <v>0.0</v>
      </c>
      <c r="AR815" t="n">
        <v>0.0</v>
      </c>
      <c r="AS815" t="n">
        <v>0.0</v>
      </c>
      <c r="AT815" t="inlineStr">
        <is>
          <t>N/A</t>
        </is>
      </c>
      <c r="AU815" t="inlineStr">
        <is>
          <t>N/A</t>
        </is>
      </c>
      <c r="AV815" t="inlineStr">
        <is>
          <t>N/A</t>
        </is>
      </c>
      <c r="AW815" t="inlineStr">
        <is>
          <t>N/A</t>
        </is>
      </c>
      <c r="AX815" t="inlineStr">
        <is>
          <t>N/A</t>
        </is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inlineStr">
        <is>
          <t>N/A</t>
        </is>
      </c>
      <c r="BC815" t="inlineStr">
        <is>
          <t>N/A</t>
        </is>
      </c>
      <c r="BD815" t="inlineStr">
        <is>
          <t>N/A</t>
        </is>
      </c>
      <c r="BE815" t="inlineStr">
        <is>
          <t>N/A</t>
        </is>
      </c>
      <c r="BF815" t="inlineStr">
        <is>
          <t>07-09-2022</t>
        </is>
      </c>
      <c r="BG815" t="n">
        <v>171.0</v>
      </c>
      <c r="BH815" t="inlineStr">
        <is>
          <t>NO</t>
        </is>
      </c>
    </row>
    <row r="816">
      <c r="A816" t="inlineStr">
        <is>
          <t>WI22099935</t>
        </is>
      </c>
      <c r="B816" t="inlineStr">
        <is>
          <t>DATA_VALIDATION</t>
        </is>
      </c>
      <c r="C816" t="inlineStr">
        <is>
          <t>201300025189</t>
        </is>
      </c>
      <c r="D816" t="inlineStr">
        <is>
          <t>Folder</t>
        </is>
      </c>
      <c r="E816" s="2">
        <f>HYPERLINK("capsilon://?command=openfolder&amp;siteaddress=FAM.docvelocity-na8.net&amp;folderid=FX67C9C0B1-36A2-F273-33BF-C697555384D6","FX2209581")</f>
        <v>0.0</v>
      </c>
      <c r="F816" t="inlineStr">
        <is>
          <t/>
        </is>
      </c>
      <c r="G816" t="inlineStr">
        <is>
          <t/>
        </is>
      </c>
      <c r="H816" t="inlineStr">
        <is>
          <t>Mailitem</t>
        </is>
      </c>
      <c r="I816" t="inlineStr">
        <is>
          <t>MI220980543</t>
        </is>
      </c>
      <c r="J816" t="n">
        <v>296.0</v>
      </c>
      <c r="K816" t="inlineStr">
        <is>
          <t>COMPLETED</t>
        </is>
      </c>
      <c r="L816" t="inlineStr">
        <is>
          <t>MARK_AS_COMPLETED</t>
        </is>
      </c>
      <c r="M816" t="inlineStr">
        <is>
          <t>Queue</t>
        </is>
      </c>
      <c r="N816" t="n">
        <v>2.0</v>
      </c>
      <c r="O816" s="1" t="n">
        <v>44811.78383101852</v>
      </c>
      <c r="P816" s="1" t="n">
        <v>44811.9141087963</v>
      </c>
      <c r="Q816" t="n">
        <v>8991.0</v>
      </c>
      <c r="R816" t="n">
        <v>2265.0</v>
      </c>
      <c r="S816" t="b">
        <v>0</v>
      </c>
      <c r="T816" t="inlineStr">
        <is>
          <t>N/A</t>
        </is>
      </c>
      <c r="U816" t="b">
        <v>1</v>
      </c>
      <c r="V816" t="inlineStr">
        <is>
          <t>Kalyani Mane</t>
        </is>
      </c>
      <c r="W816" s="1" t="n">
        <v>44811.87336805555</v>
      </c>
      <c r="X816" t="n">
        <v>673.0</v>
      </c>
      <c r="Y816" t="n">
        <v>247.0</v>
      </c>
      <c r="Z816" t="n">
        <v>0.0</v>
      </c>
      <c r="AA816" t="n">
        <v>247.0</v>
      </c>
      <c r="AB816" t="n">
        <v>21.0</v>
      </c>
      <c r="AC816" t="n">
        <v>4.0</v>
      </c>
      <c r="AD816" t="n">
        <v>49.0</v>
      </c>
      <c r="AE816" t="n">
        <v>0.0</v>
      </c>
      <c r="AF816" t="n">
        <v>0.0</v>
      </c>
      <c r="AG816" t="n">
        <v>0.0</v>
      </c>
      <c r="AH816" t="inlineStr">
        <is>
          <t>Supriya Khape</t>
        </is>
      </c>
      <c r="AI816" s="1" t="n">
        <v>44811.9141087963</v>
      </c>
      <c r="AJ816" t="n">
        <v>972.0</v>
      </c>
      <c r="AK816" t="n">
        <v>0.0</v>
      </c>
      <c r="AL816" t="n">
        <v>0.0</v>
      </c>
      <c r="AM816" t="n">
        <v>0.0</v>
      </c>
      <c r="AN816" t="n">
        <v>21.0</v>
      </c>
      <c r="AO816" t="n">
        <v>0.0</v>
      </c>
      <c r="AP816" t="n">
        <v>49.0</v>
      </c>
      <c r="AQ816" t="n">
        <v>0.0</v>
      </c>
      <c r="AR816" t="n">
        <v>0.0</v>
      </c>
      <c r="AS816" t="n">
        <v>0.0</v>
      </c>
      <c r="AT816" t="inlineStr">
        <is>
          <t>N/A</t>
        </is>
      </c>
      <c r="AU816" t="inlineStr">
        <is>
          <t>N/A</t>
        </is>
      </c>
      <c r="AV816" t="inlineStr">
        <is>
          <t>N/A</t>
        </is>
      </c>
      <c r="AW816" t="inlineStr">
        <is>
          <t>N/A</t>
        </is>
      </c>
      <c r="AX816" t="inlineStr">
        <is>
          <t>N/A</t>
        </is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N/A</t>
        </is>
      </c>
      <c r="BE816" t="inlineStr">
        <is>
          <t>N/A</t>
        </is>
      </c>
      <c r="BF816" t="inlineStr">
        <is>
          <t>07-09-2022</t>
        </is>
      </c>
      <c r="BG816" t="n">
        <v>187.0</v>
      </c>
      <c r="BH816" t="inlineStr">
        <is>
          <t>NO</t>
        </is>
      </c>
    </row>
    <row r="817">
      <c r="A817" t="inlineStr">
        <is>
          <t>WI22099938</t>
        </is>
      </c>
      <c r="B817" t="inlineStr">
        <is>
          <t>DATA_VALIDATION</t>
        </is>
      </c>
      <c r="C817" t="inlineStr">
        <is>
          <t>201300025161</t>
        </is>
      </c>
      <c r="D817" t="inlineStr">
        <is>
          <t>Folder</t>
        </is>
      </c>
      <c r="E817" s="2">
        <f>HYPERLINK("capsilon://?command=openfolder&amp;siteaddress=FAM.docvelocity-na8.net&amp;folderid=FX435B60DB-C5DE-4E73-1EB1-240C7948E2B6","FX2209246")</f>
        <v>0.0</v>
      </c>
      <c r="F817" t="inlineStr">
        <is>
          <t/>
        </is>
      </c>
      <c r="G817" t="inlineStr">
        <is>
          <t/>
        </is>
      </c>
      <c r="H817" t="inlineStr">
        <is>
          <t>Mailitem</t>
        </is>
      </c>
      <c r="I817" t="inlineStr">
        <is>
          <t>MI220981224</t>
        </is>
      </c>
      <c r="J817" t="n">
        <v>236.0</v>
      </c>
      <c r="K817" t="inlineStr">
        <is>
          <t>COMPLETED</t>
        </is>
      </c>
      <c r="L817" t="inlineStr">
        <is>
          <t>MARK_AS_COMPLETED</t>
        </is>
      </c>
      <c r="M817" t="inlineStr">
        <is>
          <t>Queue</t>
        </is>
      </c>
      <c r="N817" t="n">
        <v>2.0</v>
      </c>
      <c r="O817" s="1" t="n">
        <v>44811.78519675926</v>
      </c>
      <c r="P817" s="1" t="n">
        <v>44811.90813657407</v>
      </c>
      <c r="Q817" t="n">
        <v>9364.0</v>
      </c>
      <c r="R817" t="n">
        <v>1258.0</v>
      </c>
      <c r="S817" t="b">
        <v>0</v>
      </c>
      <c r="T817" t="inlineStr">
        <is>
          <t>N/A</t>
        </is>
      </c>
      <c r="U817" t="b">
        <v>1</v>
      </c>
      <c r="V817" t="inlineStr">
        <is>
          <t>Kalyani Mane</t>
        </is>
      </c>
      <c r="W817" s="1" t="n">
        <v>44811.88041666667</v>
      </c>
      <c r="X817" t="n">
        <v>608.0</v>
      </c>
      <c r="Y817" t="n">
        <v>206.0</v>
      </c>
      <c r="Z817" t="n">
        <v>0.0</v>
      </c>
      <c r="AA817" t="n">
        <v>206.0</v>
      </c>
      <c r="AB817" t="n">
        <v>10.0</v>
      </c>
      <c r="AC817" t="n">
        <v>5.0</v>
      </c>
      <c r="AD817" t="n">
        <v>30.0</v>
      </c>
      <c r="AE817" t="n">
        <v>0.0</v>
      </c>
      <c r="AF817" t="n">
        <v>0.0</v>
      </c>
      <c r="AG817" t="n">
        <v>0.0</v>
      </c>
      <c r="AH817" t="inlineStr">
        <is>
          <t>Sanjana Uttekar</t>
        </is>
      </c>
      <c r="AI817" s="1" t="n">
        <v>44811.90813657407</v>
      </c>
      <c r="AJ817" t="n">
        <v>639.0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30.0</v>
      </c>
      <c r="AQ817" t="n">
        <v>0.0</v>
      </c>
      <c r="AR817" t="n">
        <v>0.0</v>
      </c>
      <c r="AS817" t="n">
        <v>0.0</v>
      </c>
      <c r="AT817" t="inlineStr">
        <is>
          <t>N/A</t>
        </is>
      </c>
      <c r="AU817" t="inlineStr">
        <is>
          <t>N/A</t>
        </is>
      </c>
      <c r="AV817" t="inlineStr">
        <is>
          <t>N/A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  <c r="BF817" t="inlineStr">
        <is>
          <t>07-09-2022</t>
        </is>
      </c>
      <c r="BG817" t="n">
        <v>177.0</v>
      </c>
      <c r="BH817" t="inlineStr">
        <is>
          <t>NO</t>
        </is>
      </c>
    </row>
    <row r="818">
      <c r="A818" t="inlineStr">
        <is>
          <t>WI22099974</t>
        </is>
      </c>
      <c r="B818" t="inlineStr">
        <is>
          <t>DATA_VALIDATION</t>
        </is>
      </c>
      <c r="C818" t="inlineStr">
        <is>
          <t>201300025217</t>
        </is>
      </c>
      <c r="D818" t="inlineStr">
        <is>
          <t>Folder</t>
        </is>
      </c>
      <c r="E818" s="2">
        <f>HYPERLINK("capsilon://?command=openfolder&amp;siteaddress=FAM.docvelocity-na8.net&amp;folderid=FXCB94D79D-0629-9266-6C67-2D1F95836C24","FX22091414")</f>
        <v>0.0</v>
      </c>
      <c r="F818" t="inlineStr">
        <is>
          <t/>
        </is>
      </c>
      <c r="G818" t="inlineStr">
        <is>
          <t/>
        </is>
      </c>
      <c r="H818" t="inlineStr">
        <is>
          <t>Mailitem</t>
        </is>
      </c>
      <c r="I818" t="inlineStr">
        <is>
          <t>MI220982075</t>
        </is>
      </c>
      <c r="J818" t="n">
        <v>131.0</v>
      </c>
      <c r="K818" t="inlineStr">
        <is>
          <t>COMPLETED</t>
        </is>
      </c>
      <c r="L818" t="inlineStr">
        <is>
          <t>MARK_AS_COMPLETED</t>
        </is>
      </c>
      <c r="M818" t="inlineStr">
        <is>
          <t>Queue</t>
        </is>
      </c>
      <c r="N818" t="n">
        <v>1.0</v>
      </c>
      <c r="O818" s="1" t="n">
        <v>44811.80415509259</v>
      </c>
      <c r="P818" s="1" t="n">
        <v>44811.8819212963</v>
      </c>
      <c r="Q818" t="n">
        <v>6581.0</v>
      </c>
      <c r="R818" t="n">
        <v>138.0</v>
      </c>
      <c r="S818" t="b">
        <v>0</v>
      </c>
      <c r="T818" t="inlineStr">
        <is>
          <t>N/A</t>
        </is>
      </c>
      <c r="U818" t="b">
        <v>0</v>
      </c>
      <c r="V818" t="inlineStr">
        <is>
          <t>Kalyani Mane</t>
        </is>
      </c>
      <c r="W818" s="1" t="n">
        <v>44811.8819212963</v>
      </c>
      <c r="X818" t="n">
        <v>129.0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131.0</v>
      </c>
      <c r="AE818" t="n">
        <v>116.0</v>
      </c>
      <c r="AF818" t="n">
        <v>0.0</v>
      </c>
      <c r="AG818" t="n">
        <v>3.0</v>
      </c>
      <c r="AH818" t="inlineStr">
        <is>
          <t>N/A</t>
        </is>
      </c>
      <c r="AI818" t="inlineStr">
        <is>
          <t>N/A</t>
        </is>
      </c>
      <c r="AJ818" t="inlineStr">
        <is>
          <t>N/A</t>
        </is>
      </c>
      <c r="AK818" t="inlineStr">
        <is>
          <t>N/A</t>
        </is>
      </c>
      <c r="AL818" t="inlineStr">
        <is>
          <t>N/A</t>
        </is>
      </c>
      <c r="AM818" t="inlineStr">
        <is>
          <t>N/A</t>
        </is>
      </c>
      <c r="AN818" t="inlineStr">
        <is>
          <t>N/A</t>
        </is>
      </c>
      <c r="AO818" t="inlineStr">
        <is>
          <t>N/A</t>
        </is>
      </c>
      <c r="AP818" t="inlineStr">
        <is>
          <t>N/A</t>
        </is>
      </c>
      <c r="AQ818" t="inlineStr">
        <is>
          <t>N/A</t>
        </is>
      </c>
      <c r="AR818" t="inlineStr">
        <is>
          <t>N/A</t>
        </is>
      </c>
      <c r="AS818" t="inlineStr">
        <is>
          <t>N/A</t>
        </is>
      </c>
      <c r="AT818" t="inlineStr">
        <is>
          <t>N/A</t>
        </is>
      </c>
      <c r="AU818" t="inlineStr">
        <is>
          <t>N/A</t>
        </is>
      </c>
      <c r="AV818" t="inlineStr">
        <is>
          <t>N/A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  <c r="BF818" t="inlineStr">
        <is>
          <t>07-09-2022</t>
        </is>
      </c>
      <c r="BG818" t="n">
        <v>111.0</v>
      </c>
      <c r="BH81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81.0</v>
      </c>
      <c r="C2" t="n">
        <v>0.0</v>
      </c>
      <c r="D2" t="n">
        <v>81.0</v>
      </c>
    </row>
    <row r="3">
      <c r="A3" t="inlineStr">
        <is>
          <t>02-09-2022</t>
        </is>
      </c>
      <c r="B3" t="n">
        <v>72.0</v>
      </c>
      <c r="C3" t="n">
        <v>0.0</v>
      </c>
      <c r="D3" t="n">
        <v>72.0</v>
      </c>
    </row>
    <row r="4">
      <c r="A4" t="inlineStr">
        <is>
          <t>03-09-2022</t>
        </is>
      </c>
      <c r="B4" t="n">
        <v>2.0</v>
      </c>
      <c r="C4" t="n">
        <v>0.0</v>
      </c>
      <c r="D4" t="n">
        <v>2.0</v>
      </c>
    </row>
    <row r="5">
      <c r="A5" t="inlineStr">
        <is>
          <t>06-09-2022</t>
        </is>
      </c>
      <c r="B5" t="n">
        <v>91.0</v>
      </c>
      <c r="C5" t="n">
        <v>0.0</v>
      </c>
      <c r="D5" t="n">
        <v>91.0</v>
      </c>
    </row>
    <row r="6">
      <c r="A6" t="inlineStr">
        <is>
          <t>07-09-2022</t>
        </is>
      </c>
      <c r="B6" t="n">
        <v>99.0</v>
      </c>
      <c r="C6" t="n">
        <v>0.0</v>
      </c>
      <c r="D6" t="n">
        <v>99.0</v>
      </c>
    </row>
    <row r="7">
      <c r="A7" t="inlineStr">
        <is>
          <t>08-09-2022</t>
        </is>
      </c>
      <c r="B7" t="n">
        <v>105.0</v>
      </c>
      <c r="C7" t="n">
        <v>0.0</v>
      </c>
      <c r="D7" t="n">
        <v>105.0</v>
      </c>
    </row>
    <row r="8">
      <c r="A8" t="inlineStr">
        <is>
          <t>09-09-2022</t>
        </is>
      </c>
      <c r="B8" t="n">
        <v>110.0</v>
      </c>
      <c r="C8" t="n">
        <v>12.0</v>
      </c>
      <c r="D8" t="n">
        <v>98.0</v>
      </c>
    </row>
    <row r="9">
      <c r="A9" t="inlineStr">
        <is>
          <t>10-09-2022</t>
        </is>
      </c>
      <c r="B9" t="n">
        <v>6.0</v>
      </c>
      <c r="C9" t="n">
        <v>0.0</v>
      </c>
      <c r="D9" t="n">
        <v>6.0</v>
      </c>
    </row>
    <row r="10">
      <c r="A10" t="inlineStr">
        <is>
          <t>12-09-2022</t>
        </is>
      </c>
      <c r="B10" t="n">
        <v>138.0</v>
      </c>
      <c r="C10" t="n">
        <v>0.0</v>
      </c>
      <c r="D10" t="n">
        <v>138.0</v>
      </c>
    </row>
    <row r="11">
      <c r="A11" t="inlineStr">
        <is>
          <t>13-09-2022</t>
        </is>
      </c>
      <c r="B11" t="n">
        <v>107.0</v>
      </c>
      <c r="C11" t="n">
        <v>0.0</v>
      </c>
      <c r="D11" t="n">
        <v>107.0</v>
      </c>
    </row>
    <row r="12">
      <c r="A12" t="inlineStr">
        <is>
          <t>14-09-2022</t>
        </is>
      </c>
      <c r="B12" t="n">
        <v>6.0</v>
      </c>
      <c r="C12" t="n">
        <v>0.0</v>
      </c>
      <c r="D1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2022-09-14T15:00:00Z</dcterms:created>
  <dc:creator>Apache POI</dc:creator>
</coreProperties>
</file>