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xr:revisionPtr revIDLastSave="0" documentId="11_D25E907FB49605369F7408B3AA32D86CC6CBD56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<sst xmlns="http://schemas.openxmlformats.org/spreadsheetml/2006/main" count="1187" uniqueCount="195">
  <si>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</si>
  <si>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</si>
  <si>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</si>
  <si>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</si>
  <si>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</si>
  <si>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</si>
  <si>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</si>
  <si>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</si>
  <si>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</si>
  <si>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</si>
  <si>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</si>
  <si>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</si>
  <si>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</si>
  <si>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</si>
  <si>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</si>
  <si>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</si>
  <si>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</si>
  <si>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</si>
  <si>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</si>
  <si>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</si>
  <si>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</si>
  <si>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</si>
  <si>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</si>
  <si>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</si>
  <si>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</si>
  <si>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</si>
  <si>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</si>
  <si>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</si>
  <si>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</si>
  <si>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</si>
  <si>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</si>
  <si>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</si>
  <si>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</si>
  <si>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</si>
  <si>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</si>
  <si>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</si>
  <si>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</si>
  <si>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</si>
  <si>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</si>
  <si>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</si>
  <si>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</si>
  <si>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</si>
  <si>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</si>
  <si>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</si>
  <si>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</si>
  <si>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</si>
  <si>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</si>
  <si>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</si>
  <si>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</si>
  <si>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</si>
  <si>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</si>
  <si>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</si>
  <si>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</si>
  <si>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</si>
  <si>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</si>
  <si>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</si>
  <si>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</si>
  <si>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</si>
  <si>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</si>
  <si>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</si>
  <si>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</si>
  <si>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</si>
  <si>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</si>
  <si>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</si>
  <si>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</si>
  <si>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</si>
  <si>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</si>
  <si>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</si>
  <si>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</si>
  <si>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</si>
  <si>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</si>
  <si>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</si>
  <si>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</si>
  <si>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</si>
  <si>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</si>
  <si>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</si>
  <si>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</si>
  <si>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</si>
  <si>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</si>
  <si>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</si>
  <si>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</si>
  <si>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</si>
  <si>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</si>
  <si>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</si>
  <si>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WI220823310</t>
  </si>
  <si>
    <t>DATA_VALIDATION</t>
  </si>
  <si>
    <t>112300001784</t>
  </si>
  <si>
    <t>Folder</t>
  </si>
  <si>
    <t>Mailitem</t>
  </si>
  <si>
    <t>MI2208207205</t>
  </si>
  <si>
    <t>COMPLETED</t>
  </si>
  <si>
    <t>MARK_AS_COMPLETED</t>
  </si>
  <si>
    <t>Queue</t>
  </si>
  <si>
    <t>N/A</t>
  </si>
  <si>
    <t>Shivani Narwade</t>
  </si>
  <si>
    <t>Sumit Jarhad</t>
  </si>
  <si>
    <t>12-08-2022</t>
  </si>
  <si>
    <t>NO</t>
  </si>
  <si>
    <t>WI220827224</t>
  </si>
  <si>
    <t>150100002170</t>
  </si>
  <si>
    <t>MI2208244843</t>
  </si>
  <si>
    <t>Prajwal Kendre</t>
  </si>
  <si>
    <t>16-08-2022</t>
  </si>
  <si>
    <t>WI220829958</t>
  </si>
  <si>
    <t>150100002074</t>
  </si>
  <si>
    <t>MI2208266745</t>
  </si>
  <si>
    <t>Komal Kharde</t>
  </si>
  <si>
    <t>WI220829964</t>
  </si>
  <si>
    <t>Rohit Mawal</t>
  </si>
  <si>
    <t>WI220830262</t>
  </si>
  <si>
    <t>152190001900</t>
  </si>
  <si>
    <t>MI2208269385</t>
  </si>
  <si>
    <t>17-08-2022</t>
  </si>
  <si>
    <t>WI220830345</t>
  </si>
  <si>
    <t>Aditya Tade</t>
  </si>
  <si>
    <t>WI220830351</t>
  </si>
  <si>
    <t>112300001813</t>
  </si>
  <si>
    <t>MI2208270378</t>
  </si>
  <si>
    <t>WI220830354</t>
  </si>
  <si>
    <t>MI2208270397</t>
  </si>
  <si>
    <t>WI220830364</t>
  </si>
  <si>
    <t>Nikita Mandage</t>
  </si>
  <si>
    <t>WI220830366</t>
  </si>
  <si>
    <t>WI220830858</t>
  </si>
  <si>
    <t>112300001801</t>
  </si>
  <si>
    <t>MI2208275354</t>
  </si>
  <si>
    <t>WI220830894</t>
  </si>
  <si>
    <t>WI220832413</t>
  </si>
  <si>
    <t>150100001991</t>
  </si>
  <si>
    <t>MI2208290251</t>
  </si>
  <si>
    <t>18-08-2022</t>
  </si>
  <si>
    <t>WI220832425</t>
  </si>
  <si>
    <t>Nisha Verma</t>
  </si>
  <si>
    <t>WI220835739</t>
  </si>
  <si>
    <t>112300001820</t>
  </si>
  <si>
    <t>MI2208314298</t>
  </si>
  <si>
    <t>19-08-2022</t>
  </si>
  <si>
    <t>WI220836512</t>
  </si>
  <si>
    <t>MI2208322537</t>
  </si>
  <si>
    <t>WI220836523</t>
  </si>
  <si>
    <t>Vikash Suryakanth Parmar</t>
  </si>
  <si>
    <t>WI220836651</t>
  </si>
  <si>
    <t>MI2208324423</t>
  </si>
  <si>
    <t>Swapnil Ambesange</t>
  </si>
  <si>
    <t>Archana Bhujbal</t>
  </si>
  <si>
    <t>WI220837099</t>
  </si>
  <si>
    <t>MI2208329517</t>
  </si>
  <si>
    <t>Mohit Bilampelli</t>
  </si>
  <si>
    <t>20-08-2022</t>
  </si>
  <si>
    <t>WI220837112</t>
  </si>
  <si>
    <t>112300001812</t>
  </si>
  <si>
    <t>MI2208329717</t>
  </si>
  <si>
    <t>WI220837310</t>
  </si>
  <si>
    <t>Deepika Dutta</t>
  </si>
  <si>
    <t>21-08-2022</t>
  </si>
  <si>
    <t>WI220837311</t>
  </si>
  <si>
    <t>Kalyani Mane</t>
  </si>
  <si>
    <t>WI220837430</t>
  </si>
  <si>
    <t>150100002178</t>
  </si>
  <si>
    <t>MI2208332246</t>
  </si>
  <si>
    <t>Ujwala Ajabe</t>
  </si>
  <si>
    <t>22-08-2022</t>
  </si>
  <si>
    <t>WI220837443</t>
  </si>
  <si>
    <t>MI2208332329</t>
  </si>
  <si>
    <t>WI220837495</t>
  </si>
  <si>
    <t>MI2208332739</t>
  </si>
  <si>
    <t>WI220838968</t>
  </si>
  <si>
    <t>150100002174</t>
  </si>
  <si>
    <t>MI2208346069</t>
  </si>
  <si>
    <t>WI220839975</t>
  </si>
  <si>
    <t>112300001805</t>
  </si>
  <si>
    <t>MI2208355829</t>
  </si>
  <si>
    <t>23-08-2022</t>
  </si>
  <si>
    <t>WI220840000</t>
  </si>
  <si>
    <t>MI2208356101</t>
  </si>
  <si>
    <t>WI220850881</t>
  </si>
  <si>
    <t>MI2208453273</t>
  </si>
  <si>
    <t>29-08-2022</t>
  </si>
  <si>
    <t>WI220850897</t>
  </si>
  <si>
    <t>WI220910602</t>
  </si>
  <si>
    <t>MI220986348</t>
  </si>
  <si>
    <t>Prathamesh Amte</t>
  </si>
  <si>
    <t>08-09-2022</t>
  </si>
  <si>
    <t>WI220910658</t>
  </si>
  <si>
    <t>Varsha Dombale</t>
  </si>
  <si>
    <t>WI22091342</t>
  </si>
  <si>
    <t>150100002171</t>
  </si>
  <si>
    <t>MI220911431</t>
  </si>
  <si>
    <t>Shubham Karwate</t>
  </si>
  <si>
    <t>01-09-2022</t>
  </si>
  <si>
    <t>WI22091377</t>
  </si>
  <si>
    <t>Suraj Toradmal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</si>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</sst>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44816.291670243052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44784.958333333336</v>
      </c>
    </row>
    <row r="10" spans="1:2">
      <c r="A10" t="s">
        <v>16</v>
      </c>
      <c r="B10" s="1">
        <v>44816.291670243052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HYPERLINK("capsilon://?command=openfolder&amp;siteaddress=FAM.docvelocity-na8.net&amp;folderid=FX42C9BADE-1A44-A8B8-C675-3F9128AF0246","FX22067594")</f>
        <v>0</v>
      </c>
      <c r="F2" t="s">
        <v>19</v>
      </c>
      <c r="G2" t="s">
        <v>19</v>
      </c>
      <c r="H2" t="s">
        <v>88</v>
      </c>
      <c r="I2" t="s">
        <v>89</v>
      </c>
      <c r="J2">
        <v>30</v>
      </c>
      <c r="K2" t="s">
        <v>90</v>
      </c>
      <c r="L2" t="s">
        <v>91</v>
      </c>
      <c r="M2" t="s">
        <v>92</v>
      </c>
      <c r="N2">
        <v>2</v>
      </c>
      <c r="O2" s="1">
        <v>44785.523854166669</v>
      </c>
      <c r="P2" s="1">
        <v>44785.696261574078</v>
      </c>
      <c r="Q2">
        <v>14687</v>
      </c>
      <c r="R2">
        <v>209</v>
      </c>
      <c r="S2" t="b">
        <v>0</v>
      </c>
      <c r="T2" t="s">
        <v>93</v>
      </c>
      <c r="U2" t="b">
        <v>0</v>
      </c>
      <c r="V2" t="s">
        <v>94</v>
      </c>
      <c r="W2" s="1">
        <v>44785.552060185182</v>
      </c>
      <c r="X2">
        <v>148</v>
      </c>
      <c r="Y2">
        <v>10</v>
      </c>
      <c r="Z2">
        <v>0</v>
      </c>
      <c r="AA2">
        <v>10</v>
      </c>
      <c r="AB2">
        <v>0</v>
      </c>
      <c r="AC2">
        <v>0</v>
      </c>
      <c r="AD2">
        <v>20</v>
      </c>
      <c r="AE2">
        <v>0</v>
      </c>
      <c r="AF2">
        <v>0</v>
      </c>
      <c r="AG2">
        <v>0</v>
      </c>
      <c r="AH2" t="s">
        <v>95</v>
      </c>
      <c r="AI2" s="1">
        <v>44785.696261574078</v>
      </c>
      <c r="AJ2">
        <v>61</v>
      </c>
      <c r="AK2">
        <v>0</v>
      </c>
      <c r="AL2">
        <v>0</v>
      </c>
      <c r="AM2">
        <v>0</v>
      </c>
      <c r="AN2">
        <v>0</v>
      </c>
      <c r="AO2">
        <v>0</v>
      </c>
      <c r="AP2">
        <v>20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248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HYPERLINK("capsilon://?command=openfolder&amp;siteaddress=FAM.docvelocity-na8.net&amp;folderid=FX3D04AD75-7C6D-0584-1A71-E33AD83DFA6D","FX22072435")</f>
        <v>0</v>
      </c>
      <c r="F3" t="s">
        <v>19</v>
      </c>
      <c r="G3" t="s">
        <v>19</v>
      </c>
      <c r="H3" t="s">
        <v>88</v>
      </c>
      <c r="I3" t="s">
        <v>100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44789.317465277774</v>
      </c>
      <c r="P3" s="1">
        <v>44789.500462962962</v>
      </c>
      <c r="Q3">
        <v>15622</v>
      </c>
      <c r="R3">
        <v>189</v>
      </c>
      <c r="S3" t="b">
        <v>0</v>
      </c>
      <c r="T3" t="s">
        <v>93</v>
      </c>
      <c r="U3" t="b">
        <v>0</v>
      </c>
      <c r="V3" t="s">
        <v>101</v>
      </c>
      <c r="W3" s="1">
        <v>44789.342222222222</v>
      </c>
      <c r="X3">
        <v>20</v>
      </c>
      <c r="Y3">
        <v>0</v>
      </c>
      <c r="Z3">
        <v>0</v>
      </c>
      <c r="AA3">
        <v>0</v>
      </c>
      <c r="AB3">
        <v>52</v>
      </c>
      <c r="AC3">
        <v>0</v>
      </c>
      <c r="AD3">
        <v>67</v>
      </c>
      <c r="AE3">
        <v>0</v>
      </c>
      <c r="AF3">
        <v>0</v>
      </c>
      <c r="AG3">
        <v>0</v>
      </c>
      <c r="AH3" t="s">
        <v>95</v>
      </c>
      <c r="AI3" s="1">
        <v>44789.500462962962</v>
      </c>
      <c r="AJ3">
        <v>169</v>
      </c>
      <c r="AK3">
        <v>0</v>
      </c>
      <c r="AL3">
        <v>0</v>
      </c>
      <c r="AM3">
        <v>0</v>
      </c>
      <c r="AN3">
        <v>52</v>
      </c>
      <c r="AO3">
        <v>0</v>
      </c>
      <c r="AP3">
        <v>67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263</v>
      </c>
      <c r="BH3" t="s">
        <v>97</v>
      </c>
    </row>
    <row r="4" spans="1:60">
      <c r="A4" t="s">
        <v>103</v>
      </c>
      <c r="B4" t="s">
        <v>85</v>
      </c>
      <c r="C4" t="s">
        <v>104</v>
      </c>
      <c r="D4" t="s">
        <v>87</v>
      </c>
      <c r="E4" s="2">
        <f>HYPERLINK("capsilon://?command=openfolder&amp;siteaddress=FAM.docvelocity-na8.net&amp;folderid=FX9A400CC3-024C-3E17-DCDA-BB2F77BF49A6","FX22036369")</f>
        <v>0</v>
      </c>
      <c r="F4" t="s">
        <v>19</v>
      </c>
      <c r="G4" t="s">
        <v>19</v>
      </c>
      <c r="H4" t="s">
        <v>88</v>
      </c>
      <c r="I4" t="s">
        <v>105</v>
      </c>
      <c r="J4">
        <v>515</v>
      </c>
      <c r="K4" t="s">
        <v>90</v>
      </c>
      <c r="L4" t="s">
        <v>91</v>
      </c>
      <c r="M4" t="s">
        <v>92</v>
      </c>
      <c r="N4">
        <v>1</v>
      </c>
      <c r="O4" s="1">
        <v>44789.859895833331</v>
      </c>
      <c r="P4" s="1">
        <v>44789.886157407411</v>
      </c>
      <c r="Q4">
        <v>1673</v>
      </c>
      <c r="R4">
        <v>596</v>
      </c>
      <c r="S4" t="b">
        <v>0</v>
      </c>
      <c r="T4" t="s">
        <v>93</v>
      </c>
      <c r="U4" t="b">
        <v>0</v>
      </c>
      <c r="V4" t="s">
        <v>106</v>
      </c>
      <c r="W4" s="1">
        <v>44789.886157407411</v>
      </c>
      <c r="X4">
        <v>596</v>
      </c>
      <c r="Y4">
        <v>42</v>
      </c>
      <c r="Z4">
        <v>0</v>
      </c>
      <c r="AA4">
        <v>42</v>
      </c>
      <c r="AB4">
        <v>0</v>
      </c>
      <c r="AC4">
        <v>0</v>
      </c>
      <c r="AD4">
        <v>473</v>
      </c>
      <c r="AE4">
        <v>476</v>
      </c>
      <c r="AF4">
        <v>0</v>
      </c>
      <c r="AG4">
        <v>9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102</v>
      </c>
      <c r="BG4">
        <v>37</v>
      </c>
      <c r="BH4" t="s">
        <v>97</v>
      </c>
    </row>
    <row r="5" spans="1:60">
      <c r="A5" t="s">
        <v>107</v>
      </c>
      <c r="B5" t="s">
        <v>85</v>
      </c>
      <c r="C5" t="s">
        <v>104</v>
      </c>
      <c r="D5" t="s">
        <v>87</v>
      </c>
      <c r="E5" s="2">
        <f>HYPERLINK("capsilon://?command=openfolder&amp;siteaddress=FAM.docvelocity-na8.net&amp;folderid=FX9A400CC3-024C-3E17-DCDA-BB2F77BF49A6","FX22036369")</f>
        <v>0</v>
      </c>
      <c r="F5" t="s">
        <v>19</v>
      </c>
      <c r="G5" t="s">
        <v>19</v>
      </c>
      <c r="H5" t="s">
        <v>88</v>
      </c>
      <c r="I5" t="s">
        <v>105</v>
      </c>
      <c r="J5">
        <v>563</v>
      </c>
      <c r="K5" t="s">
        <v>90</v>
      </c>
      <c r="L5" t="s">
        <v>91</v>
      </c>
      <c r="M5" t="s">
        <v>92</v>
      </c>
      <c r="N5">
        <v>2</v>
      </c>
      <c r="O5" s="1">
        <v>44789.887824074074</v>
      </c>
      <c r="P5" s="1">
        <v>44789.953761574077</v>
      </c>
      <c r="Q5">
        <v>2156</v>
      </c>
      <c r="R5">
        <v>3541</v>
      </c>
      <c r="S5" t="b">
        <v>0</v>
      </c>
      <c r="T5" t="s">
        <v>93</v>
      </c>
      <c r="U5" t="b">
        <v>1</v>
      </c>
      <c r="V5" t="s">
        <v>106</v>
      </c>
      <c r="W5" s="1">
        <v>44789.915138888886</v>
      </c>
      <c r="X5">
        <v>2338</v>
      </c>
      <c r="Y5">
        <v>480</v>
      </c>
      <c r="Z5">
        <v>0</v>
      </c>
      <c r="AA5">
        <v>480</v>
      </c>
      <c r="AB5">
        <v>5</v>
      </c>
      <c r="AC5">
        <v>13</v>
      </c>
      <c r="AD5">
        <v>83</v>
      </c>
      <c r="AE5">
        <v>0</v>
      </c>
      <c r="AF5">
        <v>0</v>
      </c>
      <c r="AG5">
        <v>0</v>
      </c>
      <c r="AH5" t="s">
        <v>108</v>
      </c>
      <c r="AI5" s="1">
        <v>44789.953761574077</v>
      </c>
      <c r="AJ5">
        <v>69</v>
      </c>
      <c r="AK5">
        <v>0</v>
      </c>
      <c r="AL5">
        <v>0</v>
      </c>
      <c r="AM5">
        <v>0</v>
      </c>
      <c r="AN5">
        <v>0</v>
      </c>
      <c r="AO5">
        <v>0</v>
      </c>
      <c r="AP5">
        <v>83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102</v>
      </c>
      <c r="BG5">
        <v>94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HYPERLINK("capsilon://?command=openfolder&amp;siteaddress=FAM.docvelocity-na8.net&amp;folderid=FXF4B3D1E2-0BBC-A0FA-F8A4-51C429C2F070","FX22077631")</f>
        <v>0</v>
      </c>
      <c r="F6" t="s">
        <v>19</v>
      </c>
      <c r="G6" t="s">
        <v>19</v>
      </c>
      <c r="H6" t="s">
        <v>88</v>
      </c>
      <c r="I6" t="s">
        <v>111</v>
      </c>
      <c r="J6">
        <v>67</v>
      </c>
      <c r="K6" t="s">
        <v>90</v>
      </c>
      <c r="L6" t="s">
        <v>91</v>
      </c>
      <c r="M6" t="s">
        <v>92</v>
      </c>
      <c r="N6">
        <v>1</v>
      </c>
      <c r="O6" s="1">
        <v>44790.392233796294</v>
      </c>
      <c r="P6" s="1">
        <v>44790.418564814812</v>
      </c>
      <c r="Q6">
        <v>2156</v>
      </c>
      <c r="R6">
        <v>119</v>
      </c>
      <c r="S6" t="b">
        <v>0</v>
      </c>
      <c r="T6" t="s">
        <v>93</v>
      </c>
      <c r="U6" t="b">
        <v>0</v>
      </c>
      <c r="V6" t="s">
        <v>101</v>
      </c>
      <c r="W6" s="1">
        <v>44790.418564814812</v>
      </c>
      <c r="X6">
        <v>83</v>
      </c>
      <c r="Y6">
        <v>5</v>
      </c>
      <c r="Z6">
        <v>0</v>
      </c>
      <c r="AA6">
        <v>5</v>
      </c>
      <c r="AB6">
        <v>0</v>
      </c>
      <c r="AC6">
        <v>3</v>
      </c>
      <c r="AD6">
        <v>62</v>
      </c>
      <c r="AE6">
        <v>52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112</v>
      </c>
      <c r="BG6">
        <v>37</v>
      </c>
      <c r="BH6" t="s">
        <v>97</v>
      </c>
    </row>
    <row r="7" spans="1:60">
      <c r="A7" t="s">
        <v>113</v>
      </c>
      <c r="B7" t="s">
        <v>85</v>
      </c>
      <c r="C7" t="s">
        <v>110</v>
      </c>
      <c r="D7" t="s">
        <v>87</v>
      </c>
      <c r="E7" s="2">
        <f>HYPERLINK("capsilon://?command=openfolder&amp;siteaddress=FAM.docvelocity-na8.net&amp;folderid=FXF4B3D1E2-0BBC-A0FA-F8A4-51C429C2F070","FX22077631")</f>
        <v>0</v>
      </c>
      <c r="F7" t="s">
        <v>19</v>
      </c>
      <c r="G7" t="s">
        <v>19</v>
      </c>
      <c r="H7" t="s">
        <v>88</v>
      </c>
      <c r="I7" t="s">
        <v>111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44790.419687499998</v>
      </c>
      <c r="P7" s="1">
        <v>44790.434317129628</v>
      </c>
      <c r="Q7">
        <v>792</v>
      </c>
      <c r="R7">
        <v>472</v>
      </c>
      <c r="S7" t="b">
        <v>0</v>
      </c>
      <c r="T7" t="s">
        <v>93</v>
      </c>
      <c r="U7" t="b">
        <v>1</v>
      </c>
      <c r="V7" t="s">
        <v>101</v>
      </c>
      <c r="W7" s="1">
        <v>44790.425451388888</v>
      </c>
      <c r="X7">
        <v>184</v>
      </c>
      <c r="Y7">
        <v>37</v>
      </c>
      <c r="Z7">
        <v>0</v>
      </c>
      <c r="AA7">
        <v>37</v>
      </c>
      <c r="AB7">
        <v>0</v>
      </c>
      <c r="AC7">
        <v>16</v>
      </c>
      <c r="AD7">
        <v>7</v>
      </c>
      <c r="AE7">
        <v>0</v>
      </c>
      <c r="AF7">
        <v>0</v>
      </c>
      <c r="AG7">
        <v>0</v>
      </c>
      <c r="AH7" t="s">
        <v>114</v>
      </c>
      <c r="AI7" s="1">
        <v>44790.434317129628</v>
      </c>
      <c r="AJ7">
        <v>288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112</v>
      </c>
      <c r="BG7">
        <v>21</v>
      </c>
      <c r="BH7" t="s">
        <v>97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HYPERLINK("capsilon://?command=openfolder&amp;siteaddress=FAM.docvelocity-na8.net&amp;folderid=FX80E5F4CB-23F8-03AA-1D18-52B7577BB06A","FX22081909")</f>
        <v>0</v>
      </c>
      <c r="F8" t="s">
        <v>19</v>
      </c>
      <c r="G8" t="s">
        <v>19</v>
      </c>
      <c r="H8" t="s">
        <v>88</v>
      </c>
      <c r="I8" t="s">
        <v>117</v>
      </c>
      <c r="J8">
        <v>67</v>
      </c>
      <c r="K8" t="s">
        <v>90</v>
      </c>
      <c r="L8" t="s">
        <v>91</v>
      </c>
      <c r="M8" t="s">
        <v>92</v>
      </c>
      <c r="N8">
        <v>1</v>
      </c>
      <c r="O8" s="1">
        <v>44790.423356481479</v>
      </c>
      <c r="P8" s="1">
        <v>44790.426423611112</v>
      </c>
      <c r="Q8">
        <v>181</v>
      </c>
      <c r="R8">
        <v>84</v>
      </c>
      <c r="S8" t="b">
        <v>0</v>
      </c>
      <c r="T8" t="s">
        <v>93</v>
      </c>
      <c r="U8" t="b">
        <v>0</v>
      </c>
      <c r="V8" t="s">
        <v>101</v>
      </c>
      <c r="W8" s="1">
        <v>44790.426423611112</v>
      </c>
      <c r="X8">
        <v>84</v>
      </c>
      <c r="Y8">
        <v>0</v>
      </c>
      <c r="Z8">
        <v>0</v>
      </c>
      <c r="AA8">
        <v>0</v>
      </c>
      <c r="AB8">
        <v>0</v>
      </c>
      <c r="AC8">
        <v>0</v>
      </c>
      <c r="AD8">
        <v>67</v>
      </c>
      <c r="AE8">
        <v>52</v>
      </c>
      <c r="AF8">
        <v>0</v>
      </c>
      <c r="AG8">
        <v>1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112</v>
      </c>
      <c r="BG8">
        <v>4</v>
      </c>
      <c r="BH8" t="s">
        <v>97</v>
      </c>
    </row>
    <row r="9" spans="1:60">
      <c r="A9" t="s">
        <v>118</v>
      </c>
      <c r="B9" t="s">
        <v>85</v>
      </c>
      <c r="C9" t="s">
        <v>116</v>
      </c>
      <c r="D9" t="s">
        <v>87</v>
      </c>
      <c r="E9" s="2">
        <f>HYPERLINK("capsilon://?command=openfolder&amp;siteaddress=FAM.docvelocity-na8.net&amp;folderid=FX80E5F4CB-23F8-03AA-1D18-52B7577BB06A","FX22081909")</f>
        <v>0</v>
      </c>
      <c r="F9" t="s">
        <v>19</v>
      </c>
      <c r="G9" t="s">
        <v>19</v>
      </c>
      <c r="H9" t="s">
        <v>88</v>
      </c>
      <c r="I9" t="s">
        <v>119</v>
      </c>
      <c r="J9">
        <v>67</v>
      </c>
      <c r="K9" t="s">
        <v>90</v>
      </c>
      <c r="L9" t="s">
        <v>91</v>
      </c>
      <c r="M9" t="s">
        <v>92</v>
      </c>
      <c r="N9">
        <v>1</v>
      </c>
      <c r="O9" s="1">
        <v>44790.424189814818</v>
      </c>
      <c r="P9" s="1">
        <v>44790.426886574074</v>
      </c>
      <c r="Q9">
        <v>173</v>
      </c>
      <c r="R9">
        <v>60</v>
      </c>
      <c r="S9" t="b">
        <v>0</v>
      </c>
      <c r="T9" t="s">
        <v>93</v>
      </c>
      <c r="U9" t="b">
        <v>0</v>
      </c>
      <c r="V9" t="s">
        <v>101</v>
      </c>
      <c r="W9" s="1">
        <v>44790.426886574074</v>
      </c>
      <c r="X9">
        <v>39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112</v>
      </c>
      <c r="BG9">
        <v>3</v>
      </c>
      <c r="BH9" t="s">
        <v>97</v>
      </c>
    </row>
    <row r="10" spans="1:60">
      <c r="A10" t="s">
        <v>120</v>
      </c>
      <c r="B10" t="s">
        <v>85</v>
      </c>
      <c r="C10" t="s">
        <v>116</v>
      </c>
      <c r="D10" t="s">
        <v>87</v>
      </c>
      <c r="E10" s="2">
        <f>HYPERLINK("capsilon://?command=openfolder&amp;siteaddress=FAM.docvelocity-na8.net&amp;folderid=FX80E5F4CB-23F8-03AA-1D18-52B7577BB06A","FX22081909")</f>
        <v>0</v>
      </c>
      <c r="F10" t="s">
        <v>19</v>
      </c>
      <c r="G10" t="s">
        <v>19</v>
      </c>
      <c r="H10" t="s">
        <v>88</v>
      </c>
      <c r="I10" t="s">
        <v>117</v>
      </c>
      <c r="J10">
        <v>44</v>
      </c>
      <c r="K10" t="s">
        <v>90</v>
      </c>
      <c r="L10" t="s">
        <v>91</v>
      </c>
      <c r="M10" t="s">
        <v>92</v>
      </c>
      <c r="N10">
        <v>2</v>
      </c>
      <c r="O10" s="1">
        <v>44790.427627314813</v>
      </c>
      <c r="P10" s="1">
        <v>44790.436122685183</v>
      </c>
      <c r="Q10">
        <v>168</v>
      </c>
      <c r="R10">
        <v>566</v>
      </c>
      <c r="S10" t="b">
        <v>0</v>
      </c>
      <c r="T10" t="s">
        <v>93</v>
      </c>
      <c r="U10" t="b">
        <v>1</v>
      </c>
      <c r="V10" t="s">
        <v>121</v>
      </c>
      <c r="W10" s="1">
        <v>44790.432719907411</v>
      </c>
      <c r="X10">
        <v>411</v>
      </c>
      <c r="Y10">
        <v>37</v>
      </c>
      <c r="Z10">
        <v>0</v>
      </c>
      <c r="AA10">
        <v>37</v>
      </c>
      <c r="AB10">
        <v>0</v>
      </c>
      <c r="AC10">
        <v>9</v>
      </c>
      <c r="AD10">
        <v>7</v>
      </c>
      <c r="AE10">
        <v>0</v>
      </c>
      <c r="AF10">
        <v>0</v>
      </c>
      <c r="AG10">
        <v>0</v>
      </c>
      <c r="AH10" t="s">
        <v>114</v>
      </c>
      <c r="AI10" s="1">
        <v>44790.436122685183</v>
      </c>
      <c r="AJ10">
        <v>155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112</v>
      </c>
      <c r="BG10">
        <v>12</v>
      </c>
      <c r="BH10" t="s">
        <v>97</v>
      </c>
    </row>
    <row r="11" spans="1:60">
      <c r="A11" t="s">
        <v>122</v>
      </c>
      <c r="B11" t="s">
        <v>85</v>
      </c>
      <c r="C11" t="s">
        <v>116</v>
      </c>
      <c r="D11" t="s">
        <v>87</v>
      </c>
      <c r="E11" s="2">
        <f>HYPERLINK("capsilon://?command=openfolder&amp;siteaddress=FAM.docvelocity-na8.net&amp;folderid=FX80E5F4CB-23F8-03AA-1D18-52B7577BB06A","FX22081909")</f>
        <v>0</v>
      </c>
      <c r="F11" t="s">
        <v>19</v>
      </c>
      <c r="G11" t="s">
        <v>19</v>
      </c>
      <c r="H11" t="s">
        <v>88</v>
      </c>
      <c r="I11" t="s">
        <v>119</v>
      </c>
      <c r="J11">
        <v>44</v>
      </c>
      <c r="K11" t="s">
        <v>90</v>
      </c>
      <c r="L11" t="s">
        <v>91</v>
      </c>
      <c r="M11" t="s">
        <v>92</v>
      </c>
      <c r="N11">
        <v>2</v>
      </c>
      <c r="O11" s="1">
        <v>44790.42796296296</v>
      </c>
      <c r="P11" s="1">
        <v>44790.505682870367</v>
      </c>
      <c r="Q11">
        <v>6181</v>
      </c>
      <c r="R11">
        <v>534</v>
      </c>
      <c r="S11" t="b">
        <v>0</v>
      </c>
      <c r="T11" t="s">
        <v>93</v>
      </c>
      <c r="U11" t="b">
        <v>1</v>
      </c>
      <c r="V11" t="s">
        <v>101</v>
      </c>
      <c r="W11" s="1">
        <v>44790.431064814817</v>
      </c>
      <c r="X11">
        <v>205</v>
      </c>
      <c r="Y11">
        <v>37</v>
      </c>
      <c r="Z11">
        <v>0</v>
      </c>
      <c r="AA11">
        <v>37</v>
      </c>
      <c r="AB11">
        <v>0</v>
      </c>
      <c r="AC11">
        <v>12</v>
      </c>
      <c r="AD11">
        <v>7</v>
      </c>
      <c r="AE11">
        <v>0</v>
      </c>
      <c r="AF11">
        <v>0</v>
      </c>
      <c r="AG11">
        <v>0</v>
      </c>
      <c r="AH11" t="s">
        <v>95</v>
      </c>
      <c r="AI11" s="1">
        <v>44790.505682870367</v>
      </c>
      <c r="AJ11">
        <v>325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6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112</v>
      </c>
      <c r="BG11">
        <v>111</v>
      </c>
      <c r="BH11" t="s">
        <v>97</v>
      </c>
    </row>
    <row r="12" spans="1:60">
      <c r="A12" t="s">
        <v>123</v>
      </c>
      <c r="B12" t="s">
        <v>85</v>
      </c>
      <c r="C12" t="s">
        <v>124</v>
      </c>
      <c r="D12" t="s">
        <v>87</v>
      </c>
      <c r="E12" s="2">
        <f>HYPERLINK("capsilon://?command=openfolder&amp;siteaddress=FAM.docvelocity-na8.net&amp;folderid=FXF62DB6AD-5D19-D68C-4911-0D30AEC0C43F","FX22075143")</f>
        <v>0</v>
      </c>
      <c r="F12" t="s">
        <v>19</v>
      </c>
      <c r="G12" t="s">
        <v>19</v>
      </c>
      <c r="H12" t="s">
        <v>88</v>
      </c>
      <c r="I12" t="s">
        <v>125</v>
      </c>
      <c r="J12">
        <v>67</v>
      </c>
      <c r="K12" t="s">
        <v>90</v>
      </c>
      <c r="L12" t="s">
        <v>91</v>
      </c>
      <c r="M12" t="s">
        <v>92</v>
      </c>
      <c r="N12">
        <v>1</v>
      </c>
      <c r="O12" s="1">
        <v>44790.529791666668</v>
      </c>
      <c r="P12" s="1">
        <v>44790.532743055555</v>
      </c>
      <c r="Q12">
        <v>159</v>
      </c>
      <c r="R12">
        <v>96</v>
      </c>
      <c r="S12" t="b">
        <v>0</v>
      </c>
      <c r="T12" t="s">
        <v>93</v>
      </c>
      <c r="U12" t="b">
        <v>0</v>
      </c>
      <c r="V12" t="s">
        <v>94</v>
      </c>
      <c r="W12" s="1">
        <v>44790.532743055555</v>
      </c>
      <c r="X12">
        <v>96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67</v>
      </c>
      <c r="AE12">
        <v>52</v>
      </c>
      <c r="AF12">
        <v>0</v>
      </c>
      <c r="AG12">
        <v>1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112</v>
      </c>
      <c r="BG12">
        <v>4</v>
      </c>
      <c r="BH12" t="s">
        <v>97</v>
      </c>
    </row>
    <row r="13" spans="1:60">
      <c r="A13" t="s">
        <v>126</v>
      </c>
      <c r="B13" t="s">
        <v>85</v>
      </c>
      <c r="C13" t="s">
        <v>124</v>
      </c>
      <c r="D13" t="s">
        <v>87</v>
      </c>
      <c r="E13" s="2">
        <f>HYPERLINK("capsilon://?command=openfolder&amp;siteaddress=FAM.docvelocity-na8.net&amp;folderid=FXF62DB6AD-5D19-D68C-4911-0D30AEC0C43F","FX22075143")</f>
        <v>0</v>
      </c>
      <c r="F13" t="s">
        <v>19</v>
      </c>
      <c r="G13" t="s">
        <v>19</v>
      </c>
      <c r="H13" t="s">
        <v>88</v>
      </c>
      <c r="I13" t="s">
        <v>125</v>
      </c>
      <c r="J13">
        <v>44</v>
      </c>
      <c r="K13" t="s">
        <v>90</v>
      </c>
      <c r="L13" t="s">
        <v>91</v>
      </c>
      <c r="M13" t="s">
        <v>92</v>
      </c>
      <c r="N13">
        <v>2</v>
      </c>
      <c r="O13" s="1">
        <v>44790.533842592595</v>
      </c>
      <c r="P13" s="1">
        <v>44790.565486111111</v>
      </c>
      <c r="Q13">
        <v>2081</v>
      </c>
      <c r="R13">
        <v>653</v>
      </c>
      <c r="S13" t="b">
        <v>0</v>
      </c>
      <c r="T13" t="s">
        <v>93</v>
      </c>
      <c r="U13" t="b">
        <v>1</v>
      </c>
      <c r="V13" t="s">
        <v>94</v>
      </c>
      <c r="W13" s="1">
        <v>44790.540706018517</v>
      </c>
      <c r="X13">
        <v>444</v>
      </c>
      <c r="Y13">
        <v>37</v>
      </c>
      <c r="Z13">
        <v>0</v>
      </c>
      <c r="AA13">
        <v>37</v>
      </c>
      <c r="AB13">
        <v>0</v>
      </c>
      <c r="AC13">
        <v>18</v>
      </c>
      <c r="AD13">
        <v>7</v>
      </c>
      <c r="AE13">
        <v>0</v>
      </c>
      <c r="AF13">
        <v>0</v>
      </c>
      <c r="AG13">
        <v>0</v>
      </c>
      <c r="AH13" t="s">
        <v>95</v>
      </c>
      <c r="AI13" s="1">
        <v>44790.565486111111</v>
      </c>
      <c r="AJ13">
        <v>209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112</v>
      </c>
      <c r="BG13">
        <v>45</v>
      </c>
      <c r="BH13" t="s">
        <v>97</v>
      </c>
    </row>
    <row r="14" spans="1:60">
      <c r="A14" t="s">
        <v>127</v>
      </c>
      <c r="B14" t="s">
        <v>85</v>
      </c>
      <c r="C14" t="s">
        <v>128</v>
      </c>
      <c r="D14" t="s">
        <v>87</v>
      </c>
      <c r="E14" s="2">
        <f>HYPERLINK("capsilon://?command=openfolder&amp;siteaddress=FAM.docvelocity-na8.net&amp;folderid=FXC4E515E8-0B02-7266-B551-9A9A5867247A","FX22018335")</f>
        <v>0</v>
      </c>
      <c r="F14" t="s">
        <v>19</v>
      </c>
      <c r="G14" t="s">
        <v>19</v>
      </c>
      <c r="H14" t="s">
        <v>88</v>
      </c>
      <c r="I14" t="s">
        <v>129</v>
      </c>
      <c r="J14">
        <v>67</v>
      </c>
      <c r="K14" t="s">
        <v>90</v>
      </c>
      <c r="L14" t="s">
        <v>91</v>
      </c>
      <c r="M14" t="s">
        <v>92</v>
      </c>
      <c r="N14">
        <v>1</v>
      </c>
      <c r="O14" s="1">
        <v>44791.352534722224</v>
      </c>
      <c r="P14" s="1">
        <v>44791.355150462965</v>
      </c>
      <c r="Q14">
        <v>76</v>
      </c>
      <c r="R14">
        <v>150</v>
      </c>
      <c r="S14" t="b">
        <v>0</v>
      </c>
      <c r="T14" t="s">
        <v>93</v>
      </c>
      <c r="U14" t="b">
        <v>0</v>
      </c>
      <c r="V14" t="s">
        <v>101</v>
      </c>
      <c r="W14" s="1">
        <v>44791.355150462965</v>
      </c>
      <c r="X14">
        <v>150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67</v>
      </c>
      <c r="AE14">
        <v>52</v>
      </c>
      <c r="AF14">
        <v>0</v>
      </c>
      <c r="AG14">
        <v>1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130</v>
      </c>
      <c r="BG14">
        <v>3</v>
      </c>
      <c r="BH14" t="s">
        <v>97</v>
      </c>
    </row>
    <row r="15" spans="1:60">
      <c r="A15" t="s">
        <v>131</v>
      </c>
      <c r="B15" t="s">
        <v>85</v>
      </c>
      <c r="C15" t="s">
        <v>128</v>
      </c>
      <c r="D15" t="s">
        <v>87</v>
      </c>
      <c r="E15" s="2">
        <f>HYPERLINK("capsilon://?command=openfolder&amp;siteaddress=FAM.docvelocity-na8.net&amp;folderid=FXC4E515E8-0B02-7266-B551-9A9A5867247A","FX22018335")</f>
        <v>0</v>
      </c>
      <c r="F15" t="s">
        <v>19</v>
      </c>
      <c r="G15" t="s">
        <v>19</v>
      </c>
      <c r="H15" t="s">
        <v>88</v>
      </c>
      <c r="I15" t="s">
        <v>129</v>
      </c>
      <c r="J15">
        <v>44</v>
      </c>
      <c r="K15" t="s">
        <v>90</v>
      </c>
      <c r="L15" t="s">
        <v>91</v>
      </c>
      <c r="M15" t="s">
        <v>92</v>
      </c>
      <c r="N15">
        <v>2</v>
      </c>
      <c r="O15" s="1">
        <v>44791.356342592589</v>
      </c>
      <c r="P15" s="1">
        <v>44791.451909722222</v>
      </c>
      <c r="Q15">
        <v>8027</v>
      </c>
      <c r="R15">
        <v>230</v>
      </c>
      <c r="S15" t="b">
        <v>0</v>
      </c>
      <c r="T15" t="s">
        <v>93</v>
      </c>
      <c r="U15" t="b">
        <v>1</v>
      </c>
      <c r="V15" t="s">
        <v>101</v>
      </c>
      <c r="W15" s="1">
        <v>44791.357731481483</v>
      </c>
      <c r="X15">
        <v>117</v>
      </c>
      <c r="Y15">
        <v>37</v>
      </c>
      <c r="Z15">
        <v>0</v>
      </c>
      <c r="AA15">
        <v>37</v>
      </c>
      <c r="AB15">
        <v>0</v>
      </c>
      <c r="AC15">
        <v>20</v>
      </c>
      <c r="AD15">
        <v>7</v>
      </c>
      <c r="AE15">
        <v>0</v>
      </c>
      <c r="AF15">
        <v>0</v>
      </c>
      <c r="AG15">
        <v>0</v>
      </c>
      <c r="AH15" t="s">
        <v>132</v>
      </c>
      <c r="AI15" s="1">
        <v>44791.451909722222</v>
      </c>
      <c r="AJ15">
        <v>113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130</v>
      </c>
      <c r="BG15">
        <v>137</v>
      </c>
      <c r="BH15" t="s">
        <v>97</v>
      </c>
    </row>
    <row r="16" spans="1:60">
      <c r="A16" t="s">
        <v>133</v>
      </c>
      <c r="B16" t="s">
        <v>85</v>
      </c>
      <c r="C16" t="s">
        <v>134</v>
      </c>
      <c r="D16" t="s">
        <v>87</v>
      </c>
      <c r="E16" s="2">
        <f>HYPERLINK("capsilon://?command=openfolder&amp;siteaddress=FAM.docvelocity-na8.net&amp;folderid=FX0BE24749-486A-EA43-DFB5-25D6056B3712","FX22084506")</f>
        <v>0</v>
      </c>
      <c r="F16" t="s">
        <v>19</v>
      </c>
      <c r="G16" t="s">
        <v>19</v>
      </c>
      <c r="H16" t="s">
        <v>88</v>
      </c>
      <c r="I16" t="s">
        <v>135</v>
      </c>
      <c r="J16">
        <v>430</v>
      </c>
      <c r="K16" t="s">
        <v>90</v>
      </c>
      <c r="L16" t="s">
        <v>91</v>
      </c>
      <c r="M16" t="s">
        <v>92</v>
      </c>
      <c r="N16">
        <v>2</v>
      </c>
      <c r="O16" s="1">
        <v>44792.437245370369</v>
      </c>
      <c r="P16" s="1">
        <v>44792.508090277777</v>
      </c>
      <c r="Q16">
        <v>4529</v>
      </c>
      <c r="R16">
        <v>1592</v>
      </c>
      <c r="S16" t="b">
        <v>0</v>
      </c>
      <c r="T16" t="s">
        <v>93</v>
      </c>
      <c r="U16" t="b">
        <v>0</v>
      </c>
      <c r="V16" t="s">
        <v>101</v>
      </c>
      <c r="W16" s="1">
        <v>44792.44672453704</v>
      </c>
      <c r="X16">
        <v>482</v>
      </c>
      <c r="Y16">
        <v>235</v>
      </c>
      <c r="Z16">
        <v>0</v>
      </c>
      <c r="AA16">
        <v>235</v>
      </c>
      <c r="AB16">
        <v>172</v>
      </c>
      <c r="AC16">
        <v>4</v>
      </c>
      <c r="AD16">
        <v>195</v>
      </c>
      <c r="AE16">
        <v>0</v>
      </c>
      <c r="AF16">
        <v>0</v>
      </c>
      <c r="AG16">
        <v>0</v>
      </c>
      <c r="AH16" t="s">
        <v>95</v>
      </c>
      <c r="AI16" s="1">
        <v>44792.508090277777</v>
      </c>
      <c r="AJ16">
        <v>1056</v>
      </c>
      <c r="AK16">
        <v>0</v>
      </c>
      <c r="AL16">
        <v>0</v>
      </c>
      <c r="AM16">
        <v>0</v>
      </c>
      <c r="AN16">
        <v>172</v>
      </c>
      <c r="AO16">
        <v>0</v>
      </c>
      <c r="AP16">
        <v>195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136</v>
      </c>
      <c r="BG16">
        <v>102</v>
      </c>
      <c r="BH16" t="s">
        <v>97</v>
      </c>
    </row>
    <row r="17" spans="1:60">
      <c r="A17" t="s">
        <v>137</v>
      </c>
      <c r="B17" t="s">
        <v>85</v>
      </c>
      <c r="C17" t="s">
        <v>116</v>
      </c>
      <c r="D17" t="s">
        <v>87</v>
      </c>
      <c r="E17" s="2">
        <f>HYPERLINK("capsilon://?command=openfolder&amp;siteaddress=FAM.docvelocity-na8.net&amp;folderid=FX80E5F4CB-23F8-03AA-1D18-52B7577BB06A","FX22081909")</f>
        <v>0</v>
      </c>
      <c r="F17" t="s">
        <v>19</v>
      </c>
      <c r="G17" t="s">
        <v>19</v>
      </c>
      <c r="H17" t="s">
        <v>88</v>
      </c>
      <c r="I17" t="s">
        <v>138</v>
      </c>
      <c r="J17">
        <v>170</v>
      </c>
      <c r="K17" t="s">
        <v>90</v>
      </c>
      <c r="L17" t="s">
        <v>91</v>
      </c>
      <c r="M17" t="s">
        <v>92</v>
      </c>
      <c r="N17">
        <v>1</v>
      </c>
      <c r="O17" s="1">
        <v>44792.615497685183</v>
      </c>
      <c r="P17" s="1">
        <v>44792.618402777778</v>
      </c>
      <c r="Q17">
        <v>6</v>
      </c>
      <c r="R17">
        <v>245</v>
      </c>
      <c r="S17" t="b">
        <v>0</v>
      </c>
      <c r="T17" t="s">
        <v>93</v>
      </c>
      <c r="U17" t="b">
        <v>0</v>
      </c>
      <c r="V17" t="s">
        <v>94</v>
      </c>
      <c r="W17" s="1">
        <v>44792.618402777778</v>
      </c>
      <c r="X17">
        <v>245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170</v>
      </c>
      <c r="AE17">
        <v>163</v>
      </c>
      <c r="AF17">
        <v>0</v>
      </c>
      <c r="AG17">
        <v>4</v>
      </c>
      <c r="AH17" t="s">
        <v>93</v>
      </c>
      <c r="AI17" t="s">
        <v>93</v>
      </c>
      <c r="AJ17" t="s">
        <v>93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  <c r="AP17" t="s">
        <v>93</v>
      </c>
      <c r="AQ17" t="s">
        <v>93</v>
      </c>
      <c r="AR17" t="s">
        <v>93</v>
      </c>
      <c r="AS17" t="s">
        <v>93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136</v>
      </c>
      <c r="BG17">
        <v>4</v>
      </c>
      <c r="BH17" t="s">
        <v>97</v>
      </c>
    </row>
    <row r="18" spans="1:60">
      <c r="A18" t="s">
        <v>139</v>
      </c>
      <c r="B18" t="s">
        <v>85</v>
      </c>
      <c r="C18" t="s">
        <v>116</v>
      </c>
      <c r="D18" t="s">
        <v>87</v>
      </c>
      <c r="E18" s="2">
        <f>HYPERLINK("capsilon://?command=openfolder&amp;siteaddress=FAM.docvelocity-na8.net&amp;folderid=FX80E5F4CB-23F8-03AA-1D18-52B7577BB06A","FX22081909")</f>
        <v>0</v>
      </c>
      <c r="F18" t="s">
        <v>19</v>
      </c>
      <c r="G18" t="s">
        <v>19</v>
      </c>
      <c r="H18" t="s">
        <v>88</v>
      </c>
      <c r="I18" t="s">
        <v>138</v>
      </c>
      <c r="J18">
        <v>218</v>
      </c>
      <c r="K18" t="s">
        <v>90</v>
      </c>
      <c r="L18" t="s">
        <v>91</v>
      </c>
      <c r="M18" t="s">
        <v>92</v>
      </c>
      <c r="N18">
        <v>2</v>
      </c>
      <c r="O18" s="1">
        <v>44792.619641203702</v>
      </c>
      <c r="P18" s="1">
        <v>44792.658136574071</v>
      </c>
      <c r="Q18">
        <v>367</v>
      </c>
      <c r="R18">
        <v>2959</v>
      </c>
      <c r="S18" t="b">
        <v>0</v>
      </c>
      <c r="T18" t="s">
        <v>93</v>
      </c>
      <c r="U18" t="b">
        <v>1</v>
      </c>
      <c r="V18" t="s">
        <v>94</v>
      </c>
      <c r="W18" s="1">
        <v>44792.646018518521</v>
      </c>
      <c r="X18">
        <v>2179</v>
      </c>
      <c r="Y18">
        <v>211</v>
      </c>
      <c r="Z18">
        <v>0</v>
      </c>
      <c r="AA18">
        <v>211</v>
      </c>
      <c r="AB18">
        <v>0</v>
      </c>
      <c r="AC18">
        <v>27</v>
      </c>
      <c r="AD18">
        <v>7</v>
      </c>
      <c r="AE18">
        <v>0</v>
      </c>
      <c r="AF18">
        <v>0</v>
      </c>
      <c r="AG18">
        <v>0</v>
      </c>
      <c r="AH18" t="s">
        <v>140</v>
      </c>
      <c r="AI18" s="1">
        <v>44792.658136574071</v>
      </c>
      <c r="AJ18">
        <v>780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136</v>
      </c>
      <c r="BG18">
        <v>55</v>
      </c>
      <c r="BH18" t="s">
        <v>97</v>
      </c>
    </row>
    <row r="19" spans="1:60">
      <c r="A19" t="s">
        <v>141</v>
      </c>
      <c r="B19" t="s">
        <v>85</v>
      </c>
      <c r="C19" t="s">
        <v>110</v>
      </c>
      <c r="D19" t="s">
        <v>87</v>
      </c>
      <c r="E19" s="2">
        <f>HYPERLINK("capsilon://?command=openfolder&amp;siteaddress=FAM.docvelocity-na8.net&amp;folderid=FXF4B3D1E2-0BBC-A0FA-F8A4-51C429C2F070","FX22077631")</f>
        <v>0</v>
      </c>
      <c r="F19" t="s">
        <v>19</v>
      </c>
      <c r="G19" t="s">
        <v>19</v>
      </c>
      <c r="H19" t="s">
        <v>88</v>
      </c>
      <c r="I19" t="s">
        <v>142</v>
      </c>
      <c r="J19">
        <v>47</v>
      </c>
      <c r="K19" t="s">
        <v>90</v>
      </c>
      <c r="L19" t="s">
        <v>91</v>
      </c>
      <c r="M19" t="s">
        <v>92</v>
      </c>
      <c r="N19">
        <v>2</v>
      </c>
      <c r="O19" s="1">
        <v>44792.662118055552</v>
      </c>
      <c r="P19" s="1">
        <v>44792.676631944443</v>
      </c>
      <c r="Q19">
        <v>953</v>
      </c>
      <c r="R19">
        <v>301</v>
      </c>
      <c r="S19" t="b">
        <v>0</v>
      </c>
      <c r="T19" t="s">
        <v>93</v>
      </c>
      <c r="U19" t="b">
        <v>0</v>
      </c>
      <c r="V19" t="s">
        <v>143</v>
      </c>
      <c r="W19" s="1">
        <v>44792.674942129626</v>
      </c>
      <c r="X19">
        <v>159</v>
      </c>
      <c r="Y19">
        <v>41</v>
      </c>
      <c r="Z19">
        <v>0</v>
      </c>
      <c r="AA19">
        <v>41</v>
      </c>
      <c r="AB19">
        <v>0</v>
      </c>
      <c r="AC19">
        <v>4</v>
      </c>
      <c r="AD19">
        <v>6</v>
      </c>
      <c r="AE19">
        <v>0</v>
      </c>
      <c r="AF19">
        <v>0</v>
      </c>
      <c r="AG19">
        <v>0</v>
      </c>
      <c r="AH19" t="s">
        <v>144</v>
      </c>
      <c r="AI19" s="1">
        <v>44792.676631944443</v>
      </c>
      <c r="AJ19">
        <v>142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136</v>
      </c>
      <c r="BG19">
        <v>20</v>
      </c>
      <c r="BH19" t="s">
        <v>97</v>
      </c>
    </row>
    <row r="20" spans="1:60">
      <c r="A20" t="s">
        <v>145</v>
      </c>
      <c r="B20" t="s">
        <v>85</v>
      </c>
      <c r="C20" t="s">
        <v>134</v>
      </c>
      <c r="D20" t="s">
        <v>87</v>
      </c>
      <c r="E20" s="2">
        <f>HYPERLINK("capsilon://?command=openfolder&amp;siteaddress=FAM.docvelocity-na8.net&amp;folderid=FX0BE24749-486A-EA43-DFB5-25D6056B3712","FX22084506")</f>
        <v>0</v>
      </c>
      <c r="F20" t="s">
        <v>19</v>
      </c>
      <c r="G20" t="s">
        <v>19</v>
      </c>
      <c r="H20" t="s">
        <v>88</v>
      </c>
      <c r="I20" t="s">
        <v>146</v>
      </c>
      <c r="J20">
        <v>67</v>
      </c>
      <c r="K20" t="s">
        <v>90</v>
      </c>
      <c r="L20" t="s">
        <v>91</v>
      </c>
      <c r="M20" t="s">
        <v>92</v>
      </c>
      <c r="N20">
        <v>1</v>
      </c>
      <c r="O20" s="1">
        <v>44793.424525462964</v>
      </c>
      <c r="P20" s="1">
        <v>44794.932673611111</v>
      </c>
      <c r="Q20">
        <v>129922</v>
      </c>
      <c r="R20">
        <v>382</v>
      </c>
      <c r="S20" t="b">
        <v>0</v>
      </c>
      <c r="T20" t="s">
        <v>93</v>
      </c>
      <c r="U20" t="b">
        <v>0</v>
      </c>
      <c r="V20" t="s">
        <v>147</v>
      </c>
      <c r="W20" s="1">
        <v>44794.932673611111</v>
      </c>
      <c r="X20">
        <v>291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67</v>
      </c>
      <c r="AE20">
        <v>52</v>
      </c>
      <c r="AF20">
        <v>0</v>
      </c>
      <c r="AG20">
        <v>1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148</v>
      </c>
      <c r="BG20">
        <v>2171</v>
      </c>
      <c r="BH20" t="s">
        <v>97</v>
      </c>
    </row>
    <row r="21" spans="1:60">
      <c r="A21" t="s">
        <v>149</v>
      </c>
      <c r="B21" t="s">
        <v>85</v>
      </c>
      <c r="C21" t="s">
        <v>150</v>
      </c>
      <c r="D21" t="s">
        <v>87</v>
      </c>
      <c r="E21" s="2">
        <f>HYPERLINK("capsilon://?command=openfolder&amp;siteaddress=FAM.docvelocity-na8.net&amp;folderid=FXFF5B2678-E77B-6CE0-EC89-ACD052047FB4","FX22081441")</f>
        <v>0</v>
      </c>
      <c r="F21" t="s">
        <v>19</v>
      </c>
      <c r="G21" t="s">
        <v>19</v>
      </c>
      <c r="H21" t="s">
        <v>88</v>
      </c>
      <c r="I21" t="s">
        <v>151</v>
      </c>
      <c r="J21">
        <v>67</v>
      </c>
      <c r="K21" t="s">
        <v>90</v>
      </c>
      <c r="L21" t="s">
        <v>91</v>
      </c>
      <c r="M21" t="s">
        <v>92</v>
      </c>
      <c r="N21">
        <v>1</v>
      </c>
      <c r="O21" s="1">
        <v>44793.50240740741</v>
      </c>
      <c r="P21" s="1">
        <v>44794.933738425927</v>
      </c>
      <c r="Q21">
        <v>123560</v>
      </c>
      <c r="R21">
        <v>107</v>
      </c>
      <c r="S21" t="b">
        <v>0</v>
      </c>
      <c r="T21" t="s">
        <v>93</v>
      </c>
      <c r="U21" t="b">
        <v>0</v>
      </c>
      <c r="V21" t="s">
        <v>147</v>
      </c>
      <c r="W21" s="1">
        <v>44794.933738425927</v>
      </c>
      <c r="X21">
        <v>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67</v>
      </c>
      <c r="AE21">
        <v>52</v>
      </c>
      <c r="AF21">
        <v>0</v>
      </c>
      <c r="AG21">
        <v>1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148</v>
      </c>
      <c r="BG21">
        <v>2061</v>
      </c>
      <c r="BH21" t="s">
        <v>97</v>
      </c>
    </row>
    <row r="22" spans="1:60">
      <c r="A22" t="s">
        <v>152</v>
      </c>
      <c r="B22" t="s">
        <v>85</v>
      </c>
      <c r="C22" t="s">
        <v>134</v>
      </c>
      <c r="D22" t="s">
        <v>87</v>
      </c>
      <c r="E22" s="2">
        <f>HYPERLINK("capsilon://?command=openfolder&amp;siteaddress=FAM.docvelocity-na8.net&amp;folderid=FX0BE24749-486A-EA43-DFB5-25D6056B3712","FX22084506")</f>
        <v>0</v>
      </c>
      <c r="F22" t="s">
        <v>19</v>
      </c>
      <c r="G22" t="s">
        <v>19</v>
      </c>
      <c r="H22" t="s">
        <v>88</v>
      </c>
      <c r="I22" t="s">
        <v>146</v>
      </c>
      <c r="J22">
        <v>44</v>
      </c>
      <c r="K22" t="s">
        <v>90</v>
      </c>
      <c r="L22" t="s">
        <v>91</v>
      </c>
      <c r="M22" t="s">
        <v>92</v>
      </c>
      <c r="N22">
        <v>2</v>
      </c>
      <c r="O22" s="1">
        <v>44794.933958333335</v>
      </c>
      <c r="P22" s="1">
        <v>44794.978356481479</v>
      </c>
      <c r="Q22">
        <v>3296</v>
      </c>
      <c r="R22">
        <v>540</v>
      </c>
      <c r="S22" t="b">
        <v>0</v>
      </c>
      <c r="T22" t="s">
        <v>93</v>
      </c>
      <c r="U22" t="b">
        <v>1</v>
      </c>
      <c r="V22" t="s">
        <v>153</v>
      </c>
      <c r="W22" s="1">
        <v>44794.951342592591</v>
      </c>
      <c r="X22">
        <v>376</v>
      </c>
      <c r="Y22">
        <v>37</v>
      </c>
      <c r="Z22">
        <v>0</v>
      </c>
      <c r="AA22">
        <v>37</v>
      </c>
      <c r="AB22">
        <v>0</v>
      </c>
      <c r="AC22">
        <v>22</v>
      </c>
      <c r="AD22">
        <v>7</v>
      </c>
      <c r="AE22">
        <v>0</v>
      </c>
      <c r="AF22">
        <v>0</v>
      </c>
      <c r="AG22">
        <v>0</v>
      </c>
      <c r="AH22" t="s">
        <v>140</v>
      </c>
      <c r="AI22" s="1">
        <v>44794.978356481479</v>
      </c>
      <c r="AJ22">
        <v>164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5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154</v>
      </c>
      <c r="BG22">
        <v>63</v>
      </c>
      <c r="BH22" t="s">
        <v>97</v>
      </c>
    </row>
    <row r="23" spans="1:60">
      <c r="A23" t="s">
        <v>155</v>
      </c>
      <c r="B23" t="s">
        <v>85</v>
      </c>
      <c r="C23" t="s">
        <v>150</v>
      </c>
      <c r="D23" t="s">
        <v>87</v>
      </c>
      <c r="E23" s="2">
        <f>HYPERLINK("capsilon://?command=openfolder&amp;siteaddress=FAM.docvelocity-na8.net&amp;folderid=FXFF5B2678-E77B-6CE0-EC89-ACD052047FB4","FX22081441")</f>
        <v>0</v>
      </c>
      <c r="F23" t="s">
        <v>19</v>
      </c>
      <c r="G23" t="s">
        <v>19</v>
      </c>
      <c r="H23" t="s">
        <v>88</v>
      </c>
      <c r="I23" t="s">
        <v>151</v>
      </c>
      <c r="J23">
        <v>44</v>
      </c>
      <c r="K23" t="s">
        <v>90</v>
      </c>
      <c r="L23" t="s">
        <v>91</v>
      </c>
      <c r="M23" t="s">
        <v>92</v>
      </c>
      <c r="N23">
        <v>2</v>
      </c>
      <c r="O23" s="1">
        <v>44794.934861111113</v>
      </c>
      <c r="P23" s="1">
        <v>44794.978888888887</v>
      </c>
      <c r="Q23">
        <v>3020</v>
      </c>
      <c r="R23">
        <v>784</v>
      </c>
      <c r="S23" t="b">
        <v>0</v>
      </c>
      <c r="T23" t="s">
        <v>93</v>
      </c>
      <c r="U23" t="b">
        <v>1</v>
      </c>
      <c r="V23" t="s">
        <v>156</v>
      </c>
      <c r="W23" s="1">
        <v>44794.954560185186</v>
      </c>
      <c r="X23">
        <v>739</v>
      </c>
      <c r="Y23">
        <v>37</v>
      </c>
      <c r="Z23">
        <v>0</v>
      </c>
      <c r="AA23">
        <v>37</v>
      </c>
      <c r="AB23">
        <v>0</v>
      </c>
      <c r="AC23">
        <v>7</v>
      </c>
      <c r="AD23">
        <v>7</v>
      </c>
      <c r="AE23">
        <v>0</v>
      </c>
      <c r="AF23">
        <v>0</v>
      </c>
      <c r="AG23">
        <v>0</v>
      </c>
      <c r="AH23" t="s">
        <v>140</v>
      </c>
      <c r="AI23" s="1">
        <v>44794.978888888887</v>
      </c>
      <c r="AJ23">
        <v>45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154</v>
      </c>
      <c r="BG23">
        <v>63</v>
      </c>
      <c r="BH23" t="s">
        <v>97</v>
      </c>
    </row>
    <row r="24" spans="1:60">
      <c r="A24" t="s">
        <v>157</v>
      </c>
      <c r="B24" t="s">
        <v>85</v>
      </c>
      <c r="C24" t="s">
        <v>158</v>
      </c>
      <c r="D24" t="s">
        <v>87</v>
      </c>
      <c r="E24" s="2">
        <f>HYPERLINK("capsilon://?command=openfolder&amp;siteaddress=FAM.docvelocity-na8.net&amp;folderid=FXEFB8ADE2-AAA8-7544-7322-B95436ABA155","FX22084542")</f>
        <v>0</v>
      </c>
      <c r="F24" t="s">
        <v>19</v>
      </c>
      <c r="G24" t="s">
        <v>19</v>
      </c>
      <c r="H24" t="s">
        <v>88</v>
      </c>
      <c r="I24" t="s">
        <v>159</v>
      </c>
      <c r="J24">
        <v>28</v>
      </c>
      <c r="K24" t="s">
        <v>90</v>
      </c>
      <c r="L24" t="s">
        <v>91</v>
      </c>
      <c r="M24" t="s">
        <v>92</v>
      </c>
      <c r="N24">
        <v>2</v>
      </c>
      <c r="O24" s="1">
        <v>44795.365081018521</v>
      </c>
      <c r="P24" s="1">
        <v>44795.389988425923</v>
      </c>
      <c r="Q24">
        <v>1741</v>
      </c>
      <c r="R24">
        <v>411</v>
      </c>
      <c r="S24" t="b">
        <v>0</v>
      </c>
      <c r="T24" t="s">
        <v>93</v>
      </c>
      <c r="U24" t="b">
        <v>0</v>
      </c>
      <c r="V24" t="s">
        <v>101</v>
      </c>
      <c r="W24" s="1">
        <v>44795.373599537037</v>
      </c>
      <c r="X24">
        <v>219</v>
      </c>
      <c r="Y24">
        <v>21</v>
      </c>
      <c r="Z24">
        <v>0</v>
      </c>
      <c r="AA24">
        <v>21</v>
      </c>
      <c r="AB24">
        <v>0</v>
      </c>
      <c r="AC24">
        <v>0</v>
      </c>
      <c r="AD24">
        <v>7</v>
      </c>
      <c r="AE24">
        <v>0</v>
      </c>
      <c r="AF24">
        <v>0</v>
      </c>
      <c r="AG24">
        <v>0</v>
      </c>
      <c r="AH24" t="s">
        <v>160</v>
      </c>
      <c r="AI24" s="1">
        <v>44795.389988425923</v>
      </c>
      <c r="AJ24">
        <v>192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161</v>
      </c>
      <c r="BG24">
        <v>35</v>
      </c>
      <c r="BH24" t="s">
        <v>97</v>
      </c>
    </row>
    <row r="25" spans="1:60">
      <c r="A25" t="s">
        <v>162</v>
      </c>
      <c r="B25" t="s">
        <v>85</v>
      </c>
      <c r="C25" t="s">
        <v>158</v>
      </c>
      <c r="D25" t="s">
        <v>87</v>
      </c>
      <c r="E25" s="2">
        <f>HYPERLINK("capsilon://?command=openfolder&amp;siteaddress=FAM.docvelocity-na8.net&amp;folderid=FXEFB8ADE2-AAA8-7544-7322-B95436ABA155","FX22084542")</f>
        <v>0</v>
      </c>
      <c r="F25" t="s">
        <v>19</v>
      </c>
      <c r="G25" t="s">
        <v>19</v>
      </c>
      <c r="H25" t="s">
        <v>88</v>
      </c>
      <c r="I25" t="s">
        <v>163</v>
      </c>
      <c r="J25">
        <v>67</v>
      </c>
      <c r="K25" t="s">
        <v>90</v>
      </c>
      <c r="L25" t="s">
        <v>91</v>
      </c>
      <c r="M25" t="s">
        <v>92</v>
      </c>
      <c r="N25">
        <v>2</v>
      </c>
      <c r="O25" s="1">
        <v>44795.368449074071</v>
      </c>
      <c r="P25" s="1">
        <v>44795.390243055554</v>
      </c>
      <c r="Q25">
        <v>1824</v>
      </c>
      <c r="R25">
        <v>59</v>
      </c>
      <c r="S25" t="b">
        <v>0</v>
      </c>
      <c r="T25" t="s">
        <v>93</v>
      </c>
      <c r="U25" t="b">
        <v>0</v>
      </c>
      <c r="V25" t="s">
        <v>101</v>
      </c>
      <c r="W25" s="1">
        <v>44795.374039351853</v>
      </c>
      <c r="X25">
        <v>37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67</v>
      </c>
      <c r="AE25">
        <v>0</v>
      </c>
      <c r="AF25">
        <v>0</v>
      </c>
      <c r="AG25">
        <v>0</v>
      </c>
      <c r="AH25" t="s">
        <v>160</v>
      </c>
      <c r="AI25" s="1">
        <v>44795.390243055554</v>
      </c>
      <c r="AJ25">
        <v>22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161</v>
      </c>
      <c r="BG25">
        <v>31</v>
      </c>
      <c r="BH25" t="s">
        <v>97</v>
      </c>
    </row>
    <row r="26" spans="1:60">
      <c r="A26" t="s">
        <v>164</v>
      </c>
      <c r="B26" t="s">
        <v>85</v>
      </c>
      <c r="C26" t="s">
        <v>158</v>
      </c>
      <c r="D26" t="s">
        <v>87</v>
      </c>
      <c r="E26" s="2">
        <f>HYPERLINK("capsilon://?command=openfolder&amp;siteaddress=FAM.docvelocity-na8.net&amp;folderid=FXEFB8ADE2-AAA8-7544-7322-B95436ABA155","FX22084542")</f>
        <v>0</v>
      </c>
      <c r="F26" t="s">
        <v>19</v>
      </c>
      <c r="G26" t="s">
        <v>19</v>
      </c>
      <c r="H26" t="s">
        <v>88</v>
      </c>
      <c r="I26" t="s">
        <v>165</v>
      </c>
      <c r="J26">
        <v>296</v>
      </c>
      <c r="K26" t="s">
        <v>90</v>
      </c>
      <c r="L26" t="s">
        <v>91</v>
      </c>
      <c r="M26" t="s">
        <v>92</v>
      </c>
      <c r="N26">
        <v>2</v>
      </c>
      <c r="O26" s="1">
        <v>44795.383321759262</v>
      </c>
      <c r="P26" s="1">
        <v>44795.400497685187</v>
      </c>
      <c r="Q26">
        <v>323</v>
      </c>
      <c r="R26">
        <v>1161</v>
      </c>
      <c r="S26" t="b">
        <v>0</v>
      </c>
      <c r="T26" t="s">
        <v>93</v>
      </c>
      <c r="U26" t="b">
        <v>0</v>
      </c>
      <c r="V26" t="s">
        <v>101</v>
      </c>
      <c r="W26" s="1">
        <v>44795.390219907407</v>
      </c>
      <c r="X26">
        <v>276</v>
      </c>
      <c r="Y26">
        <v>296</v>
      </c>
      <c r="Z26">
        <v>0</v>
      </c>
      <c r="AA26">
        <v>296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0</v>
      </c>
      <c r="AH26" t="s">
        <v>160</v>
      </c>
      <c r="AI26" s="1">
        <v>44795.400497685187</v>
      </c>
      <c r="AJ26">
        <v>885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161</v>
      </c>
      <c r="BG26">
        <v>24</v>
      </c>
      <c r="BH26" t="s">
        <v>97</v>
      </c>
    </row>
    <row r="27" spans="1:60">
      <c r="A27" t="s">
        <v>166</v>
      </c>
      <c r="B27" t="s">
        <v>85</v>
      </c>
      <c r="C27" t="s">
        <v>167</v>
      </c>
      <c r="D27" t="s">
        <v>87</v>
      </c>
      <c r="E27" s="2">
        <f>HYPERLINK("capsilon://?command=openfolder&amp;siteaddress=FAM.docvelocity-na8.net&amp;folderid=FXE33920BD-CF5C-A9CD-9B8E-EFC4BB26CD10","FX22074666")</f>
        <v>0</v>
      </c>
      <c r="F27" t="s">
        <v>19</v>
      </c>
      <c r="G27" t="s">
        <v>19</v>
      </c>
      <c r="H27" t="s">
        <v>88</v>
      </c>
      <c r="I27" t="s">
        <v>168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44795.641203703701</v>
      </c>
      <c r="P27" s="1">
        <v>44795.706458333334</v>
      </c>
      <c r="Q27">
        <v>5500</v>
      </c>
      <c r="R27">
        <v>138</v>
      </c>
      <c r="S27" t="b">
        <v>0</v>
      </c>
      <c r="T27" t="s">
        <v>93</v>
      </c>
      <c r="U27" t="b">
        <v>0</v>
      </c>
      <c r="V27" t="s">
        <v>94</v>
      </c>
      <c r="W27" s="1">
        <v>44795.666956018518</v>
      </c>
      <c r="X27">
        <v>38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67</v>
      </c>
      <c r="AE27">
        <v>0</v>
      </c>
      <c r="AF27">
        <v>0</v>
      </c>
      <c r="AG27">
        <v>0</v>
      </c>
      <c r="AH27" t="s">
        <v>95</v>
      </c>
      <c r="AI27" s="1">
        <v>44795.706458333334</v>
      </c>
      <c r="AJ27">
        <v>7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67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161</v>
      </c>
      <c r="BG27">
        <v>93</v>
      </c>
      <c r="BH27" t="s">
        <v>97</v>
      </c>
    </row>
    <row r="28" spans="1:60">
      <c r="A28" t="s">
        <v>169</v>
      </c>
      <c r="B28" t="s">
        <v>85</v>
      </c>
      <c r="C28" t="s">
        <v>170</v>
      </c>
      <c r="D28" t="s">
        <v>87</v>
      </c>
      <c r="E28" s="2">
        <f>HYPERLINK("capsilon://?command=openfolder&amp;siteaddress=FAM.docvelocity-na8.net&amp;folderid=FXA531513C-EA23-F45F-68BD-298EBDD48BF6","FX22076847")</f>
        <v>0</v>
      </c>
      <c r="F28" t="s">
        <v>19</v>
      </c>
      <c r="G28" t="s">
        <v>19</v>
      </c>
      <c r="H28" t="s">
        <v>88</v>
      </c>
      <c r="I28" t="s">
        <v>171</v>
      </c>
      <c r="J28">
        <v>67</v>
      </c>
      <c r="K28" t="s">
        <v>90</v>
      </c>
      <c r="L28" t="s">
        <v>91</v>
      </c>
      <c r="M28" t="s">
        <v>92</v>
      </c>
      <c r="N28">
        <v>2</v>
      </c>
      <c r="O28" s="1">
        <v>44796.374722222223</v>
      </c>
      <c r="P28" s="1">
        <v>44796.38863425926</v>
      </c>
      <c r="Q28">
        <v>1118</v>
      </c>
      <c r="R28">
        <v>84</v>
      </c>
      <c r="S28" t="b">
        <v>0</v>
      </c>
      <c r="T28" t="s">
        <v>93</v>
      </c>
      <c r="U28" t="b">
        <v>0</v>
      </c>
      <c r="V28" t="s">
        <v>101</v>
      </c>
      <c r="W28" s="1">
        <v>44796.37972222222</v>
      </c>
      <c r="X28">
        <v>26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67</v>
      </c>
      <c r="AE28">
        <v>0</v>
      </c>
      <c r="AF28">
        <v>0</v>
      </c>
      <c r="AG28">
        <v>0</v>
      </c>
      <c r="AH28" t="s">
        <v>160</v>
      </c>
      <c r="AI28" s="1">
        <v>44796.38863425926</v>
      </c>
      <c r="AJ28">
        <v>30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67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172</v>
      </c>
      <c r="BG28">
        <v>20</v>
      </c>
      <c r="BH28" t="s">
        <v>97</v>
      </c>
    </row>
    <row r="29" spans="1:60">
      <c r="A29" t="s">
        <v>173</v>
      </c>
      <c r="B29" t="s">
        <v>85</v>
      </c>
      <c r="C29" t="s">
        <v>86</v>
      </c>
      <c r="D29" t="s">
        <v>87</v>
      </c>
      <c r="E29" s="2">
        <f>HYPERLINK("capsilon://?command=openfolder&amp;siteaddress=FAM.docvelocity-na8.net&amp;folderid=FX42C9BADE-1A44-A8B8-C675-3F9128AF0246","FX22067594")</f>
        <v>0</v>
      </c>
      <c r="F29" t="s">
        <v>19</v>
      </c>
      <c r="G29" t="s">
        <v>19</v>
      </c>
      <c r="H29" t="s">
        <v>88</v>
      </c>
      <c r="I29" t="s">
        <v>174</v>
      </c>
      <c r="J29">
        <v>30</v>
      </c>
      <c r="K29" t="s">
        <v>90</v>
      </c>
      <c r="L29" t="s">
        <v>91</v>
      </c>
      <c r="M29" t="s">
        <v>92</v>
      </c>
      <c r="N29">
        <v>2</v>
      </c>
      <c r="O29" s="1">
        <v>44796.384282407409</v>
      </c>
      <c r="P29" s="1">
        <v>44796.389837962961</v>
      </c>
      <c r="Q29">
        <v>291</v>
      </c>
      <c r="R29">
        <v>189</v>
      </c>
      <c r="S29" t="b">
        <v>0</v>
      </c>
      <c r="T29" t="s">
        <v>93</v>
      </c>
      <c r="U29" t="b">
        <v>0</v>
      </c>
      <c r="V29" t="s">
        <v>101</v>
      </c>
      <c r="W29" s="1">
        <v>44796.385347222225</v>
      </c>
      <c r="X29">
        <v>86</v>
      </c>
      <c r="Y29">
        <v>10</v>
      </c>
      <c r="Z29">
        <v>0</v>
      </c>
      <c r="AA29">
        <v>10</v>
      </c>
      <c r="AB29">
        <v>0</v>
      </c>
      <c r="AC29">
        <v>0</v>
      </c>
      <c r="AD29">
        <v>20</v>
      </c>
      <c r="AE29">
        <v>0</v>
      </c>
      <c r="AF29">
        <v>0</v>
      </c>
      <c r="AG29">
        <v>0</v>
      </c>
      <c r="AH29" t="s">
        <v>160</v>
      </c>
      <c r="AI29" s="1">
        <v>44796.389837962961</v>
      </c>
      <c r="AJ29">
        <v>103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172</v>
      </c>
      <c r="BG29">
        <v>8</v>
      </c>
      <c r="BH29" t="s">
        <v>97</v>
      </c>
    </row>
    <row r="30" spans="1:60">
      <c r="A30" t="s">
        <v>175</v>
      </c>
      <c r="B30" t="s">
        <v>85</v>
      </c>
      <c r="C30" t="s">
        <v>104</v>
      </c>
      <c r="D30" t="s">
        <v>87</v>
      </c>
      <c r="E30" s="2">
        <f>HYPERLINK("capsilon://?command=openfolder&amp;siteaddress=FAM.docvelocity-na8.net&amp;folderid=FX9A400CC3-024C-3E17-DCDA-BB2F77BF49A6","FX22036369")</f>
        <v>0</v>
      </c>
      <c r="F30" t="s">
        <v>19</v>
      </c>
      <c r="G30" t="s">
        <v>19</v>
      </c>
      <c r="H30" t="s">
        <v>88</v>
      </c>
      <c r="I30" t="s">
        <v>176</v>
      </c>
      <c r="J30">
        <v>67</v>
      </c>
      <c r="K30" t="s">
        <v>90</v>
      </c>
      <c r="L30" t="s">
        <v>91</v>
      </c>
      <c r="M30" t="s">
        <v>92</v>
      </c>
      <c r="N30">
        <v>1</v>
      </c>
      <c r="O30" s="1">
        <v>44802.57540509259</v>
      </c>
      <c r="P30" s="1">
        <v>44802.578935185185</v>
      </c>
      <c r="Q30">
        <v>221</v>
      </c>
      <c r="R30">
        <v>84</v>
      </c>
      <c r="S30" t="b">
        <v>0</v>
      </c>
      <c r="T30" t="s">
        <v>93</v>
      </c>
      <c r="U30" t="b">
        <v>0</v>
      </c>
      <c r="V30" t="s">
        <v>94</v>
      </c>
      <c r="W30" s="1">
        <v>44802.578935185185</v>
      </c>
      <c r="X30">
        <v>84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67</v>
      </c>
      <c r="AE30">
        <v>52</v>
      </c>
      <c r="AF30">
        <v>0</v>
      </c>
      <c r="AG30">
        <v>1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177</v>
      </c>
      <c r="BG30">
        <v>5</v>
      </c>
      <c r="BH30" t="s">
        <v>97</v>
      </c>
    </row>
    <row r="31" spans="1:60">
      <c r="A31" t="s">
        <v>178</v>
      </c>
      <c r="B31" t="s">
        <v>85</v>
      </c>
      <c r="C31" t="s">
        <v>104</v>
      </c>
      <c r="D31" t="s">
        <v>87</v>
      </c>
      <c r="E31" s="2">
        <f>HYPERLINK("capsilon://?command=openfolder&amp;siteaddress=FAM.docvelocity-na8.net&amp;folderid=FX9A400CC3-024C-3E17-DCDA-BB2F77BF49A6","FX22036369")</f>
        <v>0</v>
      </c>
      <c r="F31" t="s">
        <v>19</v>
      </c>
      <c r="G31" t="s">
        <v>19</v>
      </c>
      <c r="H31" t="s">
        <v>88</v>
      </c>
      <c r="I31" t="s">
        <v>176</v>
      </c>
      <c r="J31">
        <v>44</v>
      </c>
      <c r="K31" t="s">
        <v>90</v>
      </c>
      <c r="L31" t="s">
        <v>91</v>
      </c>
      <c r="M31" t="s">
        <v>92</v>
      </c>
      <c r="N31">
        <v>2</v>
      </c>
      <c r="O31" s="1">
        <v>44802.580138888887</v>
      </c>
      <c r="P31" s="1">
        <v>44802.587025462963</v>
      </c>
      <c r="Q31">
        <v>165</v>
      </c>
      <c r="R31">
        <v>430</v>
      </c>
      <c r="S31" t="b">
        <v>0</v>
      </c>
      <c r="T31" t="s">
        <v>93</v>
      </c>
      <c r="U31" t="b">
        <v>1</v>
      </c>
      <c r="V31" t="s">
        <v>94</v>
      </c>
      <c r="W31" s="1">
        <v>44802.582928240743</v>
      </c>
      <c r="X31">
        <v>225</v>
      </c>
      <c r="Y31">
        <v>37</v>
      </c>
      <c r="Z31">
        <v>0</v>
      </c>
      <c r="AA31">
        <v>37</v>
      </c>
      <c r="AB31">
        <v>0</v>
      </c>
      <c r="AC31">
        <v>14</v>
      </c>
      <c r="AD31">
        <v>7</v>
      </c>
      <c r="AE31">
        <v>0</v>
      </c>
      <c r="AF31">
        <v>0</v>
      </c>
      <c r="AG31">
        <v>0</v>
      </c>
      <c r="AH31" t="s">
        <v>140</v>
      </c>
      <c r="AI31" s="1">
        <v>44802.587025462963</v>
      </c>
      <c r="AJ31">
        <v>205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177</v>
      </c>
      <c r="BG31">
        <v>9</v>
      </c>
      <c r="BH31" t="s">
        <v>97</v>
      </c>
    </row>
    <row r="32" spans="1:60">
      <c r="A32" t="s">
        <v>179</v>
      </c>
      <c r="B32" t="s">
        <v>85</v>
      </c>
      <c r="C32" t="s">
        <v>134</v>
      </c>
      <c r="D32" t="s">
        <v>87</v>
      </c>
      <c r="E32" s="2">
        <f>HYPERLINK("capsilon://?command=openfolder&amp;siteaddress=FAM.docvelocity-na8.net&amp;folderid=FX0BE24749-486A-EA43-DFB5-25D6056B3712","FX22084506")</f>
        <v>0</v>
      </c>
      <c r="F32" t="s">
        <v>19</v>
      </c>
      <c r="G32" t="s">
        <v>19</v>
      </c>
      <c r="H32" t="s">
        <v>88</v>
      </c>
      <c r="I32" t="s">
        <v>180</v>
      </c>
      <c r="J32">
        <v>67</v>
      </c>
      <c r="K32" t="s">
        <v>90</v>
      </c>
      <c r="L32" t="s">
        <v>91</v>
      </c>
      <c r="M32" t="s">
        <v>92</v>
      </c>
      <c r="N32">
        <v>1</v>
      </c>
      <c r="O32" s="1">
        <v>44812.408148148148</v>
      </c>
      <c r="P32" s="1">
        <v>44812.419363425928</v>
      </c>
      <c r="Q32">
        <v>518</v>
      </c>
      <c r="R32">
        <v>451</v>
      </c>
      <c r="S32" t="b">
        <v>0</v>
      </c>
      <c r="T32" t="s">
        <v>93</v>
      </c>
      <c r="U32" t="b">
        <v>0</v>
      </c>
      <c r="V32" t="s">
        <v>181</v>
      </c>
      <c r="W32" s="1">
        <v>44812.419363425928</v>
      </c>
      <c r="X32">
        <v>451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67</v>
      </c>
      <c r="AE32">
        <v>52</v>
      </c>
      <c r="AF32">
        <v>0</v>
      </c>
      <c r="AG32">
        <v>3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182</v>
      </c>
      <c r="BG32">
        <v>16</v>
      </c>
      <c r="BH32" t="s">
        <v>97</v>
      </c>
    </row>
    <row r="33" spans="1:60">
      <c r="A33" t="s">
        <v>183</v>
      </c>
      <c r="B33" t="s">
        <v>85</v>
      </c>
      <c r="C33" t="s">
        <v>134</v>
      </c>
      <c r="D33" t="s">
        <v>87</v>
      </c>
      <c r="E33" s="2">
        <f>HYPERLINK("capsilon://?command=openfolder&amp;siteaddress=FAM.docvelocity-na8.net&amp;folderid=FX0BE24749-486A-EA43-DFB5-25D6056B3712","FX22084506")</f>
        <v>0</v>
      </c>
      <c r="F33" t="s">
        <v>19</v>
      </c>
      <c r="G33" t="s">
        <v>19</v>
      </c>
      <c r="H33" t="s">
        <v>88</v>
      </c>
      <c r="I33" t="s">
        <v>180</v>
      </c>
      <c r="J33">
        <v>132</v>
      </c>
      <c r="K33" t="s">
        <v>90</v>
      </c>
      <c r="L33" t="s">
        <v>91</v>
      </c>
      <c r="M33" t="s">
        <v>92</v>
      </c>
      <c r="N33">
        <v>2</v>
      </c>
      <c r="O33" s="1">
        <v>44812.42083333333</v>
      </c>
      <c r="P33" s="1">
        <v>44812.46603009259</v>
      </c>
      <c r="Q33">
        <v>2737</v>
      </c>
      <c r="R33">
        <v>1168</v>
      </c>
      <c r="S33" t="b">
        <v>0</v>
      </c>
      <c r="T33" t="s">
        <v>93</v>
      </c>
      <c r="U33" t="b">
        <v>1</v>
      </c>
      <c r="V33" t="s">
        <v>184</v>
      </c>
      <c r="W33" s="1">
        <v>44812.440416666665</v>
      </c>
      <c r="X33">
        <v>548</v>
      </c>
      <c r="Y33">
        <v>74</v>
      </c>
      <c r="Z33">
        <v>0</v>
      </c>
      <c r="AA33">
        <v>74</v>
      </c>
      <c r="AB33">
        <v>37</v>
      </c>
      <c r="AC33">
        <v>51</v>
      </c>
      <c r="AD33">
        <v>58</v>
      </c>
      <c r="AE33">
        <v>0</v>
      </c>
      <c r="AF33">
        <v>0</v>
      </c>
      <c r="AG33">
        <v>0</v>
      </c>
      <c r="AH33" t="s">
        <v>160</v>
      </c>
      <c r="AI33" s="1">
        <v>44812.46603009259</v>
      </c>
      <c r="AJ33">
        <v>566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58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182</v>
      </c>
      <c r="BG33">
        <v>65</v>
      </c>
      <c r="BH33" t="s">
        <v>97</v>
      </c>
    </row>
    <row r="34" spans="1:60">
      <c r="A34" t="s">
        <v>185</v>
      </c>
      <c r="B34" t="s">
        <v>85</v>
      </c>
      <c r="C34" t="s">
        <v>186</v>
      </c>
      <c r="D34" t="s">
        <v>87</v>
      </c>
      <c r="E34" s="2">
        <f>HYPERLINK("capsilon://?command=openfolder&amp;siteaddress=FAM.docvelocity-na8.net&amp;folderid=FX14F684F5-CA25-455A-76D5-A24CE8EDEF9E","FX22072576")</f>
        <v>0</v>
      </c>
      <c r="F34" t="s">
        <v>19</v>
      </c>
      <c r="G34" t="s">
        <v>19</v>
      </c>
      <c r="H34" t="s">
        <v>88</v>
      </c>
      <c r="I34" t="s">
        <v>187</v>
      </c>
      <c r="J34">
        <v>67</v>
      </c>
      <c r="K34" t="s">
        <v>90</v>
      </c>
      <c r="L34" t="s">
        <v>91</v>
      </c>
      <c r="M34" t="s">
        <v>92</v>
      </c>
      <c r="N34">
        <v>1</v>
      </c>
      <c r="O34" s="1">
        <v>44805.576608796298</v>
      </c>
      <c r="P34" s="1">
        <v>44805.583344907405</v>
      </c>
      <c r="Q34">
        <v>464</v>
      </c>
      <c r="R34">
        <v>118</v>
      </c>
      <c r="S34" t="b">
        <v>0</v>
      </c>
      <c r="T34" t="s">
        <v>93</v>
      </c>
      <c r="U34" t="b">
        <v>0</v>
      </c>
      <c r="V34" t="s">
        <v>188</v>
      </c>
      <c r="W34" s="1">
        <v>44805.583344907405</v>
      </c>
      <c r="X34">
        <v>68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67</v>
      </c>
      <c r="AE34">
        <v>52</v>
      </c>
      <c r="AF34">
        <v>0</v>
      </c>
      <c r="AG34">
        <v>1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  <c r="AP34" t="s">
        <v>93</v>
      </c>
      <c r="AQ34" t="s">
        <v>93</v>
      </c>
      <c r="AR34" t="s">
        <v>93</v>
      </c>
      <c r="AS34" t="s">
        <v>93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189</v>
      </c>
      <c r="BG34">
        <v>9</v>
      </c>
      <c r="BH34" t="s">
        <v>97</v>
      </c>
    </row>
    <row r="35" spans="1:60">
      <c r="A35" t="s">
        <v>190</v>
      </c>
      <c r="B35" t="s">
        <v>85</v>
      </c>
      <c r="C35" t="s">
        <v>186</v>
      </c>
      <c r="D35" t="s">
        <v>87</v>
      </c>
      <c r="E35" s="2">
        <f>HYPERLINK("capsilon://?command=openfolder&amp;siteaddress=FAM.docvelocity-na8.net&amp;folderid=FX14F684F5-CA25-455A-76D5-A24CE8EDEF9E","FX22072576")</f>
        <v>0</v>
      </c>
      <c r="F35" t="s">
        <v>19</v>
      </c>
      <c r="G35" t="s">
        <v>19</v>
      </c>
      <c r="H35" t="s">
        <v>88</v>
      </c>
      <c r="I35" t="s">
        <v>187</v>
      </c>
      <c r="J35">
        <v>44</v>
      </c>
      <c r="K35" t="s">
        <v>90</v>
      </c>
      <c r="L35" t="s">
        <v>91</v>
      </c>
      <c r="M35" t="s">
        <v>92</v>
      </c>
      <c r="N35">
        <v>2</v>
      </c>
      <c r="O35" s="1">
        <v>44805.584502314814</v>
      </c>
      <c r="P35" s="1">
        <v>44805.601550925923</v>
      </c>
      <c r="Q35">
        <v>704</v>
      </c>
      <c r="R35">
        <v>769</v>
      </c>
      <c r="S35" t="b">
        <v>0</v>
      </c>
      <c r="T35" t="s">
        <v>93</v>
      </c>
      <c r="U35" t="b">
        <v>1</v>
      </c>
      <c r="V35" t="s">
        <v>191</v>
      </c>
      <c r="W35" s="1">
        <v>44805.597708333335</v>
      </c>
      <c r="X35">
        <v>484</v>
      </c>
      <c r="Y35">
        <v>37</v>
      </c>
      <c r="Z35">
        <v>0</v>
      </c>
      <c r="AA35">
        <v>37</v>
      </c>
      <c r="AB35">
        <v>0</v>
      </c>
      <c r="AC35">
        <v>13</v>
      </c>
      <c r="AD35">
        <v>7</v>
      </c>
      <c r="AE35">
        <v>0</v>
      </c>
      <c r="AF35">
        <v>0</v>
      </c>
      <c r="AG35">
        <v>0</v>
      </c>
      <c r="AH35" t="s">
        <v>95</v>
      </c>
      <c r="AI35" s="1">
        <v>44805.601550925923</v>
      </c>
      <c r="AJ35">
        <v>285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189</v>
      </c>
      <c r="BG35">
        <v>24</v>
      </c>
      <c r="BH3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192</v>
      </c>
      <c r="C1" s="3" t="s">
        <v>193</v>
      </c>
      <c r="D1" s="3" t="s">
        <v>194</v>
      </c>
    </row>
    <row r="2" spans="1:4">
      <c r="A2" t="s">
        <v>96</v>
      </c>
      <c r="B2">
        <v>1</v>
      </c>
      <c r="C2">
        <v>0</v>
      </c>
      <c r="D2">
        <v>1</v>
      </c>
    </row>
    <row r="3" spans="1:4">
      <c r="A3" t="s">
        <v>102</v>
      </c>
      <c r="B3">
        <v>3</v>
      </c>
      <c r="C3">
        <v>0</v>
      </c>
      <c r="D3">
        <v>3</v>
      </c>
    </row>
    <row r="4" spans="1:4">
      <c r="A4" t="s">
        <v>112</v>
      </c>
      <c r="B4">
        <v>8</v>
      </c>
      <c r="C4">
        <v>0</v>
      </c>
      <c r="D4">
        <v>8</v>
      </c>
    </row>
    <row r="5" spans="1:4">
      <c r="A5" t="s">
        <v>130</v>
      </c>
      <c r="B5">
        <v>2</v>
      </c>
      <c r="C5">
        <v>0</v>
      </c>
      <c r="D5">
        <v>2</v>
      </c>
    </row>
    <row r="6" spans="1:4">
      <c r="A6" t="s">
        <v>136</v>
      </c>
      <c r="B6">
        <v>4</v>
      </c>
      <c r="C6">
        <v>0</v>
      </c>
      <c r="D6">
        <v>4</v>
      </c>
    </row>
    <row r="7" spans="1:4">
      <c r="A7" t="s">
        <v>148</v>
      </c>
      <c r="B7">
        <v>2</v>
      </c>
      <c r="C7">
        <v>0</v>
      </c>
      <c r="D7">
        <v>2</v>
      </c>
    </row>
    <row r="8" spans="1:4">
      <c r="A8" t="s">
        <v>154</v>
      </c>
      <c r="B8">
        <v>2</v>
      </c>
      <c r="C8">
        <v>0</v>
      </c>
      <c r="D8">
        <v>2</v>
      </c>
    </row>
    <row r="9" spans="1:4">
      <c r="A9" t="s">
        <v>161</v>
      </c>
      <c r="B9">
        <v>4</v>
      </c>
      <c r="C9">
        <v>0</v>
      </c>
      <c r="D9">
        <v>4</v>
      </c>
    </row>
    <row r="10" spans="1:4">
      <c r="A10" t="s">
        <v>172</v>
      </c>
      <c r="B10">
        <v>2</v>
      </c>
      <c r="C10">
        <v>0</v>
      </c>
      <c r="D10">
        <v>2</v>
      </c>
    </row>
    <row r="11" spans="1:4">
      <c r="A11" t="s">
        <v>177</v>
      </c>
      <c r="B11">
        <v>2</v>
      </c>
      <c r="C11">
        <v>0</v>
      </c>
      <c r="D11">
        <v>2</v>
      </c>
    </row>
    <row r="12" spans="1:4">
      <c r="A12" t="s">
        <v>189</v>
      </c>
      <c r="B12">
        <v>2</v>
      </c>
      <c r="C12">
        <v>0</v>
      </c>
      <c r="D12">
        <v>2</v>
      </c>
    </row>
    <row r="13" spans="1:4">
      <c r="A13" t="s">
        <v>182</v>
      </c>
      <c r="B13">
        <v>2</v>
      </c>
      <c r="C13">
        <v>0</v>
      </c>
      <c r="D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2022-09-12T12:00:00Z</dcterms:created>
  <dcterms:modified xsi:type="dcterms:W3CDTF">2022-09-12T12:30:22Z</dcterms:modified>
  <cp:category/>
  <cp:contentStatus/>
</cp:coreProperties>
</file>