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holdings-my.sharepoint.com/personal/dnaidu_cpex_com/Documents/Reports/Income Analyzer Online Reports/Fidelity/Year 2023/01_Jan 2023/EMAIQ/"/>
    </mc:Choice>
  </mc:AlternateContent>
  <xr:revisionPtr revIDLastSave="2" documentId="11_15A01160EEFE0003C38402F34A32C66CD6CE0D9B" xr6:coauthVersionLast="47" xr6:coauthVersionMax="47" xr10:uidLastSave="{F1AF2D90-34EB-48A1-82DA-D6D82777475B}"/>
  <bookViews>
    <workbookView xWindow="-98" yWindow="-98" windowWidth="19396" windowHeight="10395" firstSheet="1" activeTab="1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</calcChain>
</file>

<file path=xl/sharedStrings.xml><?xml version="1.0" encoding="utf-8"?>
<sst xmlns="http://schemas.openxmlformats.org/spreadsheetml/2006/main" count="274" uniqueCount="124">
  <si>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</si>
  <si>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</si>
  <si>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</si>
  <si>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</si>
  <si>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</si>
  <si>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</si>
  <si>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</si>
  <si>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</si>
  <si>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</si>
  <si>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QUEE96552B5-379F-5178-C8D1-607E80768FC5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</si>
  <si>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</si>
  <si>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</si>
  <si>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</si>
  <si>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</si>
  <si>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</si>
  <si>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</si>
  <si>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</si>
  <si>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</si>
  <si>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</si>
  <si>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</si>
  <si>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</si>
  <si>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santosh.khandale@ice.com</t>
  </si>
  <si>
    <t>amrutavasant.erande@ice.com</t>
  </si>
  <si>
    <t>akash.maske@ice.com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</si>
  <si>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</si>
  <si>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</si>
  <si>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</si>
  <si>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</si>
  <si>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</si>
  <si>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</si>
  <si>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</si>
  <si>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</si>
  <si>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</si>
  <si>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</si>
  <si>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</si>
  <si>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</si>
  <si>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</si>
  <si>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</si>
  <si>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</si>
  <si>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</si>
  <si>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</si>
  <si>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</si>
  <si>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</si>
  <si>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</si>
  <si>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</si>
  <si>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</si>
  <si>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</si>
  <si>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</si>
  <si>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</si>
  <si>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</si>
  <si>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</si>
  <si>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</si>
  <si>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</si>
  <si>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</si>
  <si>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</si>
  <si>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</si>
  <si>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</si>
  <si>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</si>
  <si>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</si>
  <si>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</si>
  <si>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</si>
  <si>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</si>
  <si>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</si>
  <si>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</si>
  <si>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</si>
  <si>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</si>
  <si>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</si>
  <si>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</si>
  <si>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</si>
  <si>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</si>
  <si>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</si>
  <si>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</si>
  <si>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</si>
  <si>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</si>
  <si>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</si>
  <si>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</si>
  <si>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</si>
  <si>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</si>
  <si>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</si>
  <si>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</si>
  <si>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</si>
  <si>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</si>
  <si>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</si>
  <si>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</si>
  <si>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</si>
  <si>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</si>
  <si>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WI2301126</t>
  </si>
  <si>
    <t>DATA_VALIDATION</t>
  </si>
  <si>
    <t>1572206117</t>
  </si>
  <si>
    <t>Folder</t>
  </si>
  <si>
    <t>Mailitem</t>
  </si>
  <si>
    <t>MI23013814</t>
  </si>
  <si>
    <t>COMPLETED</t>
  </si>
  <si>
    <t>MARK_AS_COMPLETED</t>
  </si>
  <si>
    <t>Queue</t>
  </si>
  <si>
    <t>N/A</t>
  </si>
  <si>
    <t>Sunny Yadav</t>
  </si>
  <si>
    <t>Bhagyashree Takawale</t>
  </si>
  <si>
    <t>12-01-2023</t>
  </si>
  <si>
    <t>NO</t>
  </si>
  <si>
    <t>WI2301164</t>
  </si>
  <si>
    <t>1572212873</t>
  </si>
  <si>
    <t>MI23015071</t>
  </si>
  <si>
    <t>Prajwal Kendre</t>
  </si>
  <si>
    <t>Akash Pawar</t>
  </si>
  <si>
    <t>18-01-2023</t>
  </si>
  <si>
    <t>WI2301297</t>
  </si>
  <si>
    <t>1442212640</t>
  </si>
  <si>
    <t>MI23018257</t>
  </si>
  <si>
    <t>Shubham Karwate</t>
  </si>
  <si>
    <t>26-01-2023</t>
  </si>
  <si>
    <t>WI2301298</t>
  </si>
  <si>
    <t>MI23018259</t>
  </si>
  <si>
    <t>WI2301342</t>
  </si>
  <si>
    <t>1442211618</t>
  </si>
  <si>
    <t>MI23019331</t>
  </si>
  <si>
    <t>30-01-2023</t>
  </si>
  <si>
    <t>WI230169</t>
  </si>
  <si>
    <t>1572212860</t>
  </si>
  <si>
    <t>MI23011807</t>
  </si>
  <si>
    <t>06-01-2023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</si>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</sst>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6" sqref="B6"/>
    </sheetView>
  </sheetViews>
  <sheetFormatPr defaultRowHeight="14.25"/>
  <cols>
    <col min="1" max="1" width="17.5703125" customWidth="1"/>
    <col min="2" max="2" width="43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44957.333351377318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44927</v>
      </c>
    </row>
    <row r="10" spans="1:2">
      <c r="A10" t="s">
        <v>16</v>
      </c>
      <c r="B10" s="1">
        <v>44957.333351377318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  <row r="17" spans="1:2">
      <c r="A17" t="s">
        <v>19</v>
      </c>
      <c r="B1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7"/>
  <sheetViews>
    <sheetView tabSelected="1" topLeftCell="BD1" workbookViewId="0">
      <selection activeCell="BI2" sqref="BI2:BI7"/>
    </sheetView>
  </sheetViews>
  <sheetFormatPr defaultRowHeight="14.2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285156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28515625" customWidth="1"/>
    <col min="22" max="22" width="30.42578125" customWidth="1"/>
    <col min="23" max="23" width="32" customWidth="1"/>
    <col min="24" max="24" width="37.5703125" customWidth="1"/>
    <col min="25" max="25" width="29.7109375" customWidth="1"/>
    <col min="26" max="26" width="32" customWidth="1"/>
    <col min="27" max="27" width="27.28515625" customWidth="1"/>
    <col min="28" max="28" width="23.7109375" customWidth="1"/>
    <col min="29" max="29" width="22.285156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7109375" customWidth="1"/>
    <col min="38" max="38" width="32" customWidth="1"/>
    <col min="39" max="39" width="27.28515625" customWidth="1"/>
    <col min="40" max="40" width="23.7109375" customWidth="1"/>
    <col min="41" max="41" width="22.285156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7109375" customWidth="1"/>
    <col min="50" max="50" width="32" customWidth="1"/>
    <col min="51" max="51" width="27.28515625" customWidth="1"/>
    <col min="52" max="52" width="23.7109375" customWidth="1"/>
    <col min="53" max="53" width="22.285156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1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3" t="s">
        <v>48</v>
      </c>
      <c r="X1" s="3" t="s">
        <v>49</v>
      </c>
      <c r="Y1" s="3" t="s">
        <v>50</v>
      </c>
      <c r="Z1" s="3" t="s">
        <v>51</v>
      </c>
      <c r="AA1" s="3" t="s">
        <v>52</v>
      </c>
      <c r="AB1" s="3" t="s">
        <v>53</v>
      </c>
      <c r="AC1" s="3" t="s">
        <v>54</v>
      </c>
      <c r="AD1" s="3" t="s">
        <v>55</v>
      </c>
      <c r="AE1" s="3" t="s">
        <v>56</v>
      </c>
      <c r="AF1" s="3" t="s">
        <v>57</v>
      </c>
      <c r="AG1" s="3" t="s">
        <v>58</v>
      </c>
      <c r="AH1" s="3" t="s">
        <v>59</v>
      </c>
      <c r="AI1" s="3" t="s">
        <v>60</v>
      </c>
      <c r="AJ1" s="3" t="s">
        <v>61</v>
      </c>
      <c r="AK1" s="3" t="s">
        <v>62</v>
      </c>
      <c r="AL1" s="3" t="s">
        <v>63</v>
      </c>
      <c r="AM1" s="3" t="s">
        <v>64</v>
      </c>
      <c r="AN1" s="3" t="s">
        <v>65</v>
      </c>
      <c r="AO1" s="3" t="s">
        <v>66</v>
      </c>
      <c r="AP1" s="3" t="s">
        <v>67</v>
      </c>
      <c r="AQ1" s="3" t="s">
        <v>68</v>
      </c>
      <c r="AR1" s="3" t="s">
        <v>69</v>
      </c>
      <c r="AS1" s="3" t="s">
        <v>70</v>
      </c>
      <c r="AT1" s="3" t="s">
        <v>71</v>
      </c>
      <c r="AU1" s="3" t="s">
        <v>72</v>
      </c>
      <c r="AV1" s="3" t="s">
        <v>73</v>
      </c>
      <c r="AW1" s="3" t="s">
        <v>74</v>
      </c>
      <c r="AX1" s="3" t="s">
        <v>75</v>
      </c>
      <c r="AY1" s="3" t="s">
        <v>76</v>
      </c>
      <c r="AZ1" s="3" t="s">
        <v>77</v>
      </c>
      <c r="BA1" s="3" t="s">
        <v>78</v>
      </c>
      <c r="BB1" s="3" t="s">
        <v>79</v>
      </c>
      <c r="BC1" s="3" t="s">
        <v>80</v>
      </c>
      <c r="BD1" s="3" t="s">
        <v>81</v>
      </c>
      <c r="BE1" s="3" t="s">
        <v>82</v>
      </c>
      <c r="BF1" s="3" t="s">
        <v>83</v>
      </c>
      <c r="BG1" s="3" t="s">
        <v>84</v>
      </c>
      <c r="BH1" s="3" t="s">
        <v>85</v>
      </c>
    </row>
    <row r="2" spans="1:61">
      <c r="A2" t="s">
        <v>86</v>
      </c>
      <c r="B2" t="s">
        <v>87</v>
      </c>
      <c r="C2" t="s">
        <v>88</v>
      </c>
      <c r="D2" t="s">
        <v>89</v>
      </c>
      <c r="E2" s="2" t="str">
        <f>HYPERLINK("capsilon://?command=openfolder&amp;siteaddress=fidelity.emaiq-na2.net&amp;folderid=FX83D6F853-FEA1-3863-4B6A-701F058CDB18","FX23019")</f>
        <v>FX23019</v>
      </c>
      <c r="F2" t="s">
        <v>19</v>
      </c>
      <c r="G2" t="s">
        <v>19</v>
      </c>
      <c r="H2" t="s">
        <v>90</v>
      </c>
      <c r="I2" t="s">
        <v>91</v>
      </c>
      <c r="J2">
        <v>44</v>
      </c>
      <c r="K2" t="s">
        <v>92</v>
      </c>
      <c r="L2" t="s">
        <v>93</v>
      </c>
      <c r="M2" t="s">
        <v>94</v>
      </c>
      <c r="N2">
        <v>2</v>
      </c>
      <c r="O2" s="1">
        <v>44938.739270833335</v>
      </c>
      <c r="P2" s="1">
        <v>44938.767175925925</v>
      </c>
      <c r="Q2">
        <v>2157</v>
      </c>
      <c r="R2">
        <v>254</v>
      </c>
      <c r="S2" t="b">
        <v>0</v>
      </c>
      <c r="T2" t="s">
        <v>95</v>
      </c>
      <c r="U2" t="b">
        <v>0</v>
      </c>
      <c r="V2" t="s">
        <v>96</v>
      </c>
      <c r="W2" s="1">
        <v>44938.75885416667</v>
      </c>
      <c r="X2">
        <v>132</v>
      </c>
      <c r="Y2">
        <v>37</v>
      </c>
      <c r="Z2">
        <v>0</v>
      </c>
      <c r="AA2">
        <v>37</v>
      </c>
      <c r="AB2">
        <v>0</v>
      </c>
      <c r="AC2">
        <v>9</v>
      </c>
      <c r="AD2">
        <v>7</v>
      </c>
      <c r="AE2">
        <v>0</v>
      </c>
      <c r="AF2">
        <v>0</v>
      </c>
      <c r="AG2">
        <v>0</v>
      </c>
      <c r="AH2" t="s">
        <v>97</v>
      </c>
      <c r="AI2" s="1">
        <v>44938.767175925925</v>
      </c>
      <c r="AJ2">
        <v>122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98</v>
      </c>
      <c r="BG2">
        <v>40</v>
      </c>
      <c r="BH2" t="s">
        <v>99</v>
      </c>
      <c r="BI2" t="s">
        <v>11</v>
      </c>
    </row>
    <row r="3" spans="1:61">
      <c r="A3" t="s">
        <v>100</v>
      </c>
      <c r="B3" t="s">
        <v>87</v>
      </c>
      <c r="C3" t="s">
        <v>101</v>
      </c>
      <c r="D3" t="s">
        <v>89</v>
      </c>
      <c r="E3" s="2" t="str">
        <f>HYPERLINK("capsilon://?command=openfolder&amp;siteaddress=fidelity.emaiq-na2.net&amp;folderid=FX57AF8750-CCAB-B31A-76BC-A78E9DB5DB6C","FX23016")</f>
        <v>FX23016</v>
      </c>
      <c r="F3" t="s">
        <v>19</v>
      </c>
      <c r="G3" t="s">
        <v>19</v>
      </c>
      <c r="H3" t="s">
        <v>90</v>
      </c>
      <c r="I3" t="s">
        <v>102</v>
      </c>
      <c r="J3">
        <v>44</v>
      </c>
      <c r="K3" t="s">
        <v>92</v>
      </c>
      <c r="L3" t="s">
        <v>93</v>
      </c>
      <c r="M3" t="s">
        <v>94</v>
      </c>
      <c r="N3">
        <v>2</v>
      </c>
      <c r="O3" s="1">
        <v>44944.412060185183</v>
      </c>
      <c r="P3" s="1">
        <v>44944.42633101852</v>
      </c>
      <c r="Q3">
        <v>1126</v>
      </c>
      <c r="R3">
        <v>107</v>
      </c>
      <c r="S3" t="b">
        <v>0</v>
      </c>
      <c r="T3" t="s">
        <v>95</v>
      </c>
      <c r="U3" t="b">
        <v>0</v>
      </c>
      <c r="V3" t="s">
        <v>103</v>
      </c>
      <c r="W3" s="1">
        <v>44944.414293981485</v>
      </c>
      <c r="X3">
        <v>38</v>
      </c>
      <c r="Y3">
        <v>37</v>
      </c>
      <c r="Z3">
        <v>0</v>
      </c>
      <c r="AA3">
        <v>37</v>
      </c>
      <c r="AB3">
        <v>0</v>
      </c>
      <c r="AC3">
        <v>3</v>
      </c>
      <c r="AD3">
        <v>7</v>
      </c>
      <c r="AE3">
        <v>0</v>
      </c>
      <c r="AF3">
        <v>0</v>
      </c>
      <c r="AG3">
        <v>0</v>
      </c>
      <c r="AH3" t="s">
        <v>104</v>
      </c>
      <c r="AI3" s="1">
        <v>44944.42633101852</v>
      </c>
      <c r="AJ3">
        <v>69</v>
      </c>
      <c r="AK3">
        <v>0</v>
      </c>
      <c r="AL3">
        <v>0</v>
      </c>
      <c r="AM3">
        <v>0</v>
      </c>
      <c r="AN3">
        <v>0</v>
      </c>
      <c r="AO3">
        <v>0</v>
      </c>
      <c r="AP3">
        <v>7</v>
      </c>
      <c r="AQ3">
        <v>0</v>
      </c>
      <c r="AR3">
        <v>0</v>
      </c>
      <c r="AS3">
        <v>0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105</v>
      </c>
      <c r="BG3">
        <v>20</v>
      </c>
      <c r="BH3" t="s">
        <v>99</v>
      </c>
      <c r="BI3" t="s">
        <v>11</v>
      </c>
    </row>
    <row r="4" spans="1:61">
      <c r="A4" t="s">
        <v>106</v>
      </c>
      <c r="B4" t="s">
        <v>87</v>
      </c>
      <c r="C4" t="s">
        <v>107</v>
      </c>
      <c r="D4" t="s">
        <v>89</v>
      </c>
      <c r="E4" s="2" t="str">
        <f>HYPERLINK("capsilon://?command=openfolder&amp;siteaddress=fidelity.emaiq-na2.net&amp;folderid=FX8FC73944-F28B-82EB-B18D-CC8F68FFCD1F","FX230113")</f>
        <v>FX230113</v>
      </c>
      <c r="F4" t="s">
        <v>19</v>
      </c>
      <c r="G4" t="s">
        <v>19</v>
      </c>
      <c r="H4" t="s">
        <v>90</v>
      </c>
      <c r="I4" t="s">
        <v>108</v>
      </c>
      <c r="J4">
        <v>44</v>
      </c>
      <c r="K4" t="s">
        <v>92</v>
      </c>
      <c r="L4" t="s">
        <v>93</v>
      </c>
      <c r="M4" t="s">
        <v>94</v>
      </c>
      <c r="N4">
        <v>2</v>
      </c>
      <c r="O4" s="1">
        <v>44952.707928240743</v>
      </c>
      <c r="P4" s="1">
        <v>44952.756493055553</v>
      </c>
      <c r="Q4">
        <v>4001</v>
      </c>
      <c r="R4">
        <v>195</v>
      </c>
      <c r="S4" t="b">
        <v>0</v>
      </c>
      <c r="T4" t="s">
        <v>95</v>
      </c>
      <c r="U4" t="b">
        <v>0</v>
      </c>
      <c r="V4" t="s">
        <v>109</v>
      </c>
      <c r="W4" s="1">
        <v>44952.738993055558</v>
      </c>
      <c r="X4">
        <v>86</v>
      </c>
      <c r="Y4">
        <v>37</v>
      </c>
      <c r="Z4">
        <v>0</v>
      </c>
      <c r="AA4">
        <v>37</v>
      </c>
      <c r="AB4">
        <v>0</v>
      </c>
      <c r="AC4">
        <v>2</v>
      </c>
      <c r="AD4">
        <v>7</v>
      </c>
      <c r="AE4">
        <v>0</v>
      </c>
      <c r="AF4">
        <v>0</v>
      </c>
      <c r="AG4">
        <v>0</v>
      </c>
      <c r="AH4" t="s">
        <v>97</v>
      </c>
      <c r="AI4" s="1">
        <v>44952.756493055553</v>
      </c>
      <c r="AJ4">
        <v>102</v>
      </c>
      <c r="AK4">
        <v>1</v>
      </c>
      <c r="AL4">
        <v>0</v>
      </c>
      <c r="AM4">
        <v>1</v>
      </c>
      <c r="AN4">
        <v>0</v>
      </c>
      <c r="AO4">
        <v>1</v>
      </c>
      <c r="AP4">
        <v>6</v>
      </c>
      <c r="AQ4">
        <v>0</v>
      </c>
      <c r="AR4">
        <v>0</v>
      </c>
      <c r="AS4">
        <v>0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110</v>
      </c>
      <c r="BG4">
        <v>69</v>
      </c>
      <c r="BH4" t="s">
        <v>99</v>
      </c>
      <c r="BI4" t="s">
        <v>11</v>
      </c>
    </row>
    <row r="5" spans="1:61">
      <c r="A5" t="s">
        <v>111</v>
      </c>
      <c r="B5" t="s">
        <v>87</v>
      </c>
      <c r="C5" t="s">
        <v>107</v>
      </c>
      <c r="D5" t="s">
        <v>89</v>
      </c>
      <c r="E5" s="2" t="str">
        <f>HYPERLINK("capsilon://?command=openfolder&amp;siteaddress=fidelity.emaiq-na2.net&amp;folderid=FX8FC73944-F28B-82EB-B18D-CC8F68FFCD1F","FX230113")</f>
        <v>FX230113</v>
      </c>
      <c r="F5" t="s">
        <v>19</v>
      </c>
      <c r="G5" t="s">
        <v>19</v>
      </c>
      <c r="H5" t="s">
        <v>90</v>
      </c>
      <c r="I5" t="s">
        <v>112</v>
      </c>
      <c r="J5">
        <v>67</v>
      </c>
      <c r="K5" t="s">
        <v>92</v>
      </c>
      <c r="L5" t="s">
        <v>93</v>
      </c>
      <c r="M5" t="s">
        <v>94</v>
      </c>
      <c r="N5">
        <v>2</v>
      </c>
      <c r="O5" s="1">
        <v>44952.708333333336</v>
      </c>
      <c r="P5" s="1">
        <v>44952.757708333331</v>
      </c>
      <c r="Q5">
        <v>3993</v>
      </c>
      <c r="R5">
        <v>273</v>
      </c>
      <c r="S5" t="b">
        <v>0</v>
      </c>
      <c r="T5" t="s">
        <v>95</v>
      </c>
      <c r="U5" t="b">
        <v>0</v>
      </c>
      <c r="V5" t="s">
        <v>109</v>
      </c>
      <c r="W5" s="1">
        <v>44952.740960648145</v>
      </c>
      <c r="X5">
        <v>169</v>
      </c>
      <c r="Y5">
        <v>52</v>
      </c>
      <c r="Z5">
        <v>0</v>
      </c>
      <c r="AA5">
        <v>52</v>
      </c>
      <c r="AB5">
        <v>0</v>
      </c>
      <c r="AC5">
        <v>13</v>
      </c>
      <c r="AD5">
        <v>15</v>
      </c>
      <c r="AE5">
        <v>0</v>
      </c>
      <c r="AF5">
        <v>0</v>
      </c>
      <c r="AG5">
        <v>0</v>
      </c>
      <c r="AH5" t="s">
        <v>97</v>
      </c>
      <c r="AI5" s="1">
        <v>44952.757708333331</v>
      </c>
      <c r="AJ5">
        <v>104</v>
      </c>
      <c r="AK5">
        <v>0</v>
      </c>
      <c r="AL5">
        <v>0</v>
      </c>
      <c r="AM5">
        <v>0</v>
      </c>
      <c r="AN5">
        <v>0</v>
      </c>
      <c r="AO5">
        <v>0</v>
      </c>
      <c r="AP5">
        <v>15</v>
      </c>
      <c r="AQ5">
        <v>0</v>
      </c>
      <c r="AR5">
        <v>0</v>
      </c>
      <c r="AS5">
        <v>0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110</v>
      </c>
      <c r="BG5">
        <v>71</v>
      </c>
      <c r="BH5" t="s">
        <v>99</v>
      </c>
      <c r="BI5" t="s">
        <v>11</v>
      </c>
    </row>
    <row r="6" spans="1:61">
      <c r="A6" t="s">
        <v>113</v>
      </c>
      <c r="B6" t="s">
        <v>87</v>
      </c>
      <c r="C6" t="s">
        <v>114</v>
      </c>
      <c r="D6" t="s">
        <v>89</v>
      </c>
      <c r="E6" s="2" t="str">
        <f>HYPERLINK("capsilon://?command=openfolder&amp;siteaddress=fidelity.emaiq-na2.net&amp;folderid=FXD03158C0-AAA9-F0AC-9378-3151F825CBBA","FX230149")</f>
        <v>FX230149</v>
      </c>
      <c r="F6" t="s">
        <v>19</v>
      </c>
      <c r="G6" t="s">
        <v>19</v>
      </c>
      <c r="H6" t="s">
        <v>90</v>
      </c>
      <c r="I6" t="s">
        <v>115</v>
      </c>
      <c r="J6">
        <v>44</v>
      </c>
      <c r="K6" t="s">
        <v>92</v>
      </c>
      <c r="L6" t="s">
        <v>93</v>
      </c>
      <c r="M6" t="s">
        <v>94</v>
      </c>
      <c r="N6">
        <v>2</v>
      </c>
      <c r="O6" s="1">
        <v>44956.697731481479</v>
      </c>
      <c r="P6" s="1">
        <v>44956.755289351851</v>
      </c>
      <c r="Q6">
        <v>4430</v>
      </c>
      <c r="R6">
        <v>543</v>
      </c>
      <c r="S6" t="b">
        <v>0</v>
      </c>
      <c r="T6" t="s">
        <v>95</v>
      </c>
      <c r="U6" t="b">
        <v>0</v>
      </c>
      <c r="V6" t="s">
        <v>96</v>
      </c>
      <c r="W6" s="1">
        <v>44956.745208333334</v>
      </c>
      <c r="X6">
        <v>401</v>
      </c>
      <c r="Y6">
        <v>37</v>
      </c>
      <c r="Z6">
        <v>0</v>
      </c>
      <c r="AA6">
        <v>37</v>
      </c>
      <c r="AB6">
        <v>0</v>
      </c>
      <c r="AC6">
        <v>2</v>
      </c>
      <c r="AD6">
        <v>7</v>
      </c>
      <c r="AE6">
        <v>0</v>
      </c>
      <c r="AF6">
        <v>0</v>
      </c>
      <c r="AG6">
        <v>0</v>
      </c>
      <c r="AH6" t="s">
        <v>97</v>
      </c>
      <c r="AI6" s="1">
        <v>44956.755289351851</v>
      </c>
      <c r="AJ6">
        <v>119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116</v>
      </c>
      <c r="BG6">
        <v>82</v>
      </c>
      <c r="BH6" t="s">
        <v>99</v>
      </c>
      <c r="BI6" t="s">
        <v>11</v>
      </c>
    </row>
    <row r="7" spans="1:61">
      <c r="A7" t="s">
        <v>117</v>
      </c>
      <c r="B7" t="s">
        <v>87</v>
      </c>
      <c r="C7" t="s">
        <v>118</v>
      </c>
      <c r="D7" t="s">
        <v>89</v>
      </c>
      <c r="E7" s="2" t="str">
        <f>HYPERLINK("capsilon://?command=openfolder&amp;siteaddress=fidelity.emaiq-na2.net&amp;folderid=FX01E842E2-1B68-A715-2235-A63461F79BE6","FX23012")</f>
        <v>FX23012</v>
      </c>
      <c r="F7" t="s">
        <v>19</v>
      </c>
      <c r="G7" t="s">
        <v>19</v>
      </c>
      <c r="H7" t="s">
        <v>90</v>
      </c>
      <c r="I7" t="s">
        <v>119</v>
      </c>
      <c r="J7">
        <v>28</v>
      </c>
      <c r="K7" t="s">
        <v>92</v>
      </c>
      <c r="L7" t="s">
        <v>93</v>
      </c>
      <c r="M7" t="s">
        <v>94</v>
      </c>
      <c r="N7">
        <v>2</v>
      </c>
      <c r="O7" s="1">
        <v>44932.689513888887</v>
      </c>
      <c r="P7" s="1">
        <v>44932.708171296297</v>
      </c>
      <c r="Q7">
        <v>1541</v>
      </c>
      <c r="R7">
        <v>71</v>
      </c>
      <c r="S7" t="b">
        <v>0</v>
      </c>
      <c r="T7" t="s">
        <v>95</v>
      </c>
      <c r="U7" t="b">
        <v>0</v>
      </c>
      <c r="V7" t="s">
        <v>109</v>
      </c>
      <c r="W7" s="1">
        <v>44932.701574074075</v>
      </c>
      <c r="X7">
        <v>52</v>
      </c>
      <c r="Y7">
        <v>0</v>
      </c>
      <c r="Z7">
        <v>0</v>
      </c>
      <c r="AA7">
        <v>0</v>
      </c>
      <c r="AB7">
        <v>21</v>
      </c>
      <c r="AC7">
        <v>0</v>
      </c>
      <c r="AD7">
        <v>28</v>
      </c>
      <c r="AE7">
        <v>0</v>
      </c>
      <c r="AF7">
        <v>0</v>
      </c>
      <c r="AG7">
        <v>0</v>
      </c>
      <c r="AH7" t="s">
        <v>97</v>
      </c>
      <c r="AI7" s="1">
        <v>44932.708171296297</v>
      </c>
      <c r="AJ7">
        <v>19</v>
      </c>
      <c r="AK7">
        <v>0</v>
      </c>
      <c r="AL7">
        <v>0</v>
      </c>
      <c r="AM7">
        <v>0</v>
      </c>
      <c r="AN7">
        <v>42</v>
      </c>
      <c r="AO7">
        <v>0</v>
      </c>
      <c r="AP7">
        <v>28</v>
      </c>
      <c r="AQ7">
        <v>0</v>
      </c>
      <c r="AR7">
        <v>0</v>
      </c>
      <c r="AS7">
        <v>0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120</v>
      </c>
      <c r="BG7">
        <v>26</v>
      </c>
      <c r="BH7" t="s">
        <v>99</v>
      </c>
      <c r="BI7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/>
  </sheetViews>
  <sheetFormatPr defaultRowHeight="14.25"/>
  <cols>
    <col min="1" max="1" width="37.28515625" customWidth="1"/>
    <col min="2" max="2" width="13" customWidth="1"/>
    <col min="3" max="3" width="14.85546875" customWidth="1"/>
    <col min="4" max="4" width="8.5703125" customWidth="1"/>
  </cols>
  <sheetData>
    <row r="1" spans="1:4">
      <c r="A1" s="3" t="s">
        <v>83</v>
      </c>
      <c r="B1" s="3" t="s">
        <v>121</v>
      </c>
      <c r="C1" s="3" t="s">
        <v>122</v>
      </c>
      <c r="D1" s="3" t="s">
        <v>123</v>
      </c>
    </row>
    <row r="2" spans="1:4">
      <c r="A2" t="s">
        <v>120</v>
      </c>
      <c r="B2">
        <v>1</v>
      </c>
      <c r="C2">
        <v>0</v>
      </c>
      <c r="D2">
        <v>1</v>
      </c>
    </row>
    <row r="3" spans="1:4">
      <c r="A3" t="s">
        <v>98</v>
      </c>
      <c r="B3">
        <v>1</v>
      </c>
      <c r="C3">
        <v>0</v>
      </c>
      <c r="D3">
        <v>1</v>
      </c>
    </row>
    <row r="4" spans="1:4">
      <c r="A4" t="s">
        <v>105</v>
      </c>
      <c r="B4">
        <v>1</v>
      </c>
      <c r="C4">
        <v>0</v>
      </c>
      <c r="D4">
        <v>1</v>
      </c>
    </row>
    <row r="5" spans="1:4">
      <c r="A5" t="s">
        <v>110</v>
      </c>
      <c r="B5">
        <v>2</v>
      </c>
      <c r="C5">
        <v>0</v>
      </c>
      <c r="D5">
        <v>2</v>
      </c>
    </row>
    <row r="6" spans="1:4">
      <c r="A6" t="s">
        <v>116</v>
      </c>
      <c r="B6">
        <v>1</v>
      </c>
      <c r="C6">
        <v>0</v>
      </c>
      <c r="D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2023-01-31T13:00:01Z</dcterms:created>
  <dcterms:modified xsi:type="dcterms:W3CDTF">2023-02-10T06:18:51Z</dcterms:modified>
  <cp:category/>
  <cp:contentStatus/>
</cp:coreProperties>
</file>