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tad-my.sharepoint.com/personal/sr1580_dctabudhabi_ae/Documents/DCT- BI/Data/ADDA/"/>
    </mc:Choice>
  </mc:AlternateContent>
  <xr:revisionPtr revIDLastSave="0" documentId="14_{BE81F00D-46FD-48DA-956B-CAD95380F9A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VER PAGE" sheetId="24" r:id="rId1"/>
    <sheet name="Overall Performance" sheetId="1" r:id="rId2"/>
    <sheet name="Performance by City" sheetId="10" r:id="rId3"/>
    <sheet name="Performance by Star-ratings" sheetId="14" r:id="rId4"/>
    <sheet name="Performance by Zones" sheetId="17" r:id="rId5"/>
    <sheet name="Top Nationalities &amp; POV" sheetId="18" r:id="rId6"/>
    <sheet name="Hotel Supply" sheetId="21" r:id="rId7"/>
  </sheets>
  <definedNames>
    <definedName name="_xlnm._FilterDatabase" localSheetId="6" hidden="1">'Hotel Supply'!$G$6:$K$198</definedName>
    <definedName name="_xlnm._FilterDatabase" localSheetId="2" hidden="1">'Performance by City'!$A$4:$O$76</definedName>
    <definedName name="_xlnm._FilterDatabase" localSheetId="3" hidden="1">'Performance by Star-ratings'!$A$4:$O$148</definedName>
    <definedName name="_xlnm._FilterDatabase" localSheetId="4" hidden="1">'Performance by Zones'!$A$4:$O$148</definedName>
    <definedName name="_xlnm.Print_Area" localSheetId="0">'COVER PAGE'!$A$1:$J$34</definedName>
    <definedName name="Z_E357B35A_90A1_4E87_AC4E_DF00F8280646_.wvu.PrintArea" localSheetId="0" hidden="1">'COVER PAGE'!$A$1:$J$31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7" l="1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1" i="17"/>
  <c r="M11" i="17"/>
  <c r="N11" i="17"/>
  <c r="O11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L16" i="17"/>
  <c r="M16" i="17"/>
  <c r="N16" i="17"/>
  <c r="O16" i="17"/>
  <c r="L17" i="17"/>
  <c r="M17" i="17"/>
  <c r="N17" i="17"/>
  <c r="O17" i="17"/>
  <c r="L18" i="17"/>
  <c r="M18" i="17"/>
  <c r="N18" i="17"/>
  <c r="O18" i="17"/>
  <c r="L19" i="17"/>
  <c r="M19" i="17"/>
  <c r="N19" i="17"/>
  <c r="O19" i="17"/>
  <c r="L20" i="17"/>
  <c r="M20" i="17"/>
  <c r="N20" i="17"/>
  <c r="O20" i="17"/>
  <c r="L21" i="17"/>
  <c r="M21" i="17"/>
  <c r="N21" i="17"/>
  <c r="O21" i="17"/>
  <c r="L22" i="17"/>
  <c r="M22" i="17"/>
  <c r="N22" i="17"/>
  <c r="O22" i="17"/>
  <c r="L23" i="17"/>
  <c r="M23" i="17"/>
  <c r="N23" i="17"/>
  <c r="O23" i="17"/>
  <c r="L24" i="17"/>
  <c r="M24" i="17"/>
  <c r="N24" i="17"/>
  <c r="O24" i="17"/>
  <c r="L25" i="17"/>
  <c r="M25" i="17"/>
  <c r="N25" i="17"/>
  <c r="O25" i="17"/>
  <c r="L26" i="17"/>
  <c r="M26" i="17"/>
  <c r="N26" i="17"/>
  <c r="O26" i="17"/>
  <c r="L27" i="17"/>
  <c r="M27" i="17"/>
  <c r="N27" i="17"/>
  <c r="O27" i="17"/>
  <c r="L28" i="17"/>
  <c r="M28" i="17"/>
  <c r="N28" i="17"/>
  <c r="O28" i="17"/>
  <c r="L29" i="17"/>
  <c r="M29" i="17"/>
  <c r="N29" i="17"/>
  <c r="O29" i="17"/>
  <c r="L30" i="17"/>
  <c r="M30" i="17"/>
  <c r="N30" i="17"/>
  <c r="O30" i="17"/>
  <c r="L31" i="17"/>
  <c r="M31" i="17"/>
  <c r="N31" i="17"/>
  <c r="O31" i="17"/>
  <c r="L32" i="17"/>
  <c r="M32" i="17"/>
  <c r="N32" i="17"/>
  <c r="O32" i="17"/>
  <c r="L33" i="17"/>
  <c r="M33" i="17"/>
  <c r="N33" i="17"/>
  <c r="O33" i="17"/>
  <c r="L34" i="17"/>
  <c r="M34" i="17"/>
  <c r="N34" i="17"/>
  <c r="O34" i="17"/>
  <c r="L35" i="17"/>
  <c r="M35" i="17"/>
  <c r="N35" i="17"/>
  <c r="O35" i="17"/>
  <c r="L36" i="17"/>
  <c r="M36" i="17"/>
  <c r="N36" i="17"/>
  <c r="O36" i="17"/>
  <c r="L37" i="17"/>
  <c r="M37" i="17"/>
  <c r="N37" i="17"/>
  <c r="O37" i="17"/>
  <c r="L38" i="17"/>
  <c r="M38" i="17"/>
  <c r="N38" i="17"/>
  <c r="O38" i="17"/>
  <c r="L39" i="17"/>
  <c r="M39" i="17"/>
  <c r="N39" i="17"/>
  <c r="O39" i="17"/>
  <c r="L40" i="17"/>
  <c r="M40" i="17"/>
  <c r="N40" i="17"/>
  <c r="O40" i="17"/>
  <c r="L41" i="17"/>
  <c r="M41" i="17"/>
  <c r="N41" i="17"/>
  <c r="O41" i="17"/>
  <c r="L42" i="17"/>
  <c r="M42" i="17"/>
  <c r="N42" i="17"/>
  <c r="O42" i="17"/>
  <c r="L43" i="17"/>
  <c r="M43" i="17"/>
  <c r="N43" i="17"/>
  <c r="O43" i="17"/>
  <c r="L44" i="17"/>
  <c r="M44" i="17"/>
  <c r="N44" i="17"/>
  <c r="O44" i="17"/>
  <c r="L45" i="17"/>
  <c r="M45" i="17"/>
  <c r="N45" i="17"/>
  <c r="O45" i="17"/>
  <c r="L46" i="17"/>
  <c r="M46" i="17"/>
  <c r="N46" i="17"/>
  <c r="O46" i="17"/>
  <c r="L47" i="17"/>
  <c r="M47" i="17"/>
  <c r="N47" i="17"/>
  <c r="O47" i="17"/>
  <c r="L48" i="17"/>
  <c r="M48" i="17"/>
  <c r="N48" i="17"/>
  <c r="O48" i="17"/>
  <c r="L49" i="17"/>
  <c r="M49" i="17"/>
  <c r="N49" i="17"/>
  <c r="O49" i="17"/>
  <c r="L50" i="17"/>
  <c r="M50" i="17"/>
  <c r="N50" i="17"/>
  <c r="O50" i="17"/>
  <c r="L51" i="17"/>
  <c r="M51" i="17"/>
  <c r="N51" i="17"/>
  <c r="O51" i="17"/>
  <c r="L52" i="17"/>
  <c r="M52" i="17"/>
  <c r="N52" i="17"/>
  <c r="O52" i="17"/>
  <c r="L53" i="17"/>
  <c r="M53" i="17"/>
  <c r="N53" i="17"/>
  <c r="O53" i="17"/>
  <c r="L54" i="17"/>
  <c r="M54" i="17"/>
  <c r="N54" i="17"/>
  <c r="O54" i="17"/>
  <c r="L55" i="17"/>
  <c r="M55" i="17"/>
  <c r="N55" i="17"/>
  <c r="O55" i="17"/>
  <c r="L56" i="17"/>
  <c r="M56" i="17"/>
  <c r="N56" i="17"/>
  <c r="O56" i="17"/>
  <c r="L57" i="17"/>
  <c r="M57" i="17"/>
  <c r="N57" i="17"/>
  <c r="O57" i="17"/>
  <c r="L58" i="17"/>
  <c r="M58" i="17"/>
  <c r="N58" i="17"/>
  <c r="O58" i="17"/>
  <c r="L59" i="17"/>
  <c r="M59" i="17"/>
  <c r="N59" i="17"/>
  <c r="O59" i="17"/>
  <c r="L60" i="17"/>
  <c r="M60" i="17"/>
  <c r="N60" i="17"/>
  <c r="O60" i="17"/>
  <c r="L61" i="17"/>
  <c r="M61" i="17"/>
  <c r="N61" i="17"/>
  <c r="O61" i="17"/>
  <c r="L62" i="17"/>
  <c r="M62" i="17"/>
  <c r="N62" i="17"/>
  <c r="O62" i="17"/>
  <c r="L63" i="17"/>
  <c r="M63" i="17"/>
  <c r="N63" i="17"/>
  <c r="O63" i="17"/>
  <c r="L64" i="17"/>
  <c r="M64" i="17"/>
  <c r="N64" i="17"/>
  <c r="O64" i="17"/>
  <c r="L65" i="17"/>
  <c r="M65" i="17"/>
  <c r="N65" i="17"/>
  <c r="O65" i="17"/>
  <c r="L66" i="17"/>
  <c r="M66" i="17"/>
  <c r="N66" i="17"/>
  <c r="O66" i="17"/>
  <c r="L67" i="17"/>
  <c r="M67" i="17"/>
  <c r="N67" i="17"/>
  <c r="O67" i="17"/>
  <c r="L68" i="17"/>
  <c r="M68" i="17"/>
  <c r="N68" i="17"/>
  <c r="O68" i="17"/>
  <c r="L69" i="17"/>
  <c r="M69" i="17"/>
  <c r="N69" i="17"/>
  <c r="O69" i="17"/>
  <c r="L70" i="17"/>
  <c r="M70" i="17"/>
  <c r="N70" i="17"/>
  <c r="O70" i="17"/>
  <c r="L71" i="17"/>
  <c r="M71" i="17"/>
  <c r="N71" i="17"/>
  <c r="O71" i="17"/>
  <c r="L72" i="17"/>
  <c r="M72" i="17"/>
  <c r="N72" i="17"/>
  <c r="O72" i="17"/>
  <c r="L73" i="17"/>
  <c r="M73" i="17"/>
  <c r="N73" i="17"/>
  <c r="O73" i="17"/>
  <c r="L74" i="17"/>
  <c r="M74" i="17"/>
  <c r="N74" i="17"/>
  <c r="O74" i="17"/>
  <c r="L75" i="17"/>
  <c r="M75" i="17"/>
  <c r="N75" i="17"/>
  <c r="O75" i="17"/>
  <c r="L76" i="17"/>
  <c r="M76" i="17"/>
  <c r="N76" i="17"/>
  <c r="O76" i="17"/>
  <c r="L77" i="17"/>
  <c r="M77" i="17"/>
  <c r="N77" i="17"/>
  <c r="O77" i="17"/>
  <c r="L78" i="17"/>
  <c r="M78" i="17"/>
  <c r="N78" i="17"/>
  <c r="O78" i="17"/>
  <c r="L79" i="17"/>
  <c r="M79" i="17"/>
  <c r="N79" i="17"/>
  <c r="O79" i="17"/>
  <c r="L80" i="17"/>
  <c r="M80" i="17"/>
  <c r="N80" i="17"/>
  <c r="O80" i="17"/>
  <c r="L81" i="17"/>
  <c r="M81" i="17"/>
  <c r="N81" i="17"/>
  <c r="O81" i="17"/>
  <c r="L82" i="17"/>
  <c r="M82" i="17"/>
  <c r="N82" i="17"/>
  <c r="O82" i="17"/>
  <c r="L83" i="17"/>
  <c r="M83" i="17"/>
  <c r="N83" i="17"/>
  <c r="O83" i="17"/>
  <c r="L84" i="17"/>
  <c r="M84" i="17"/>
  <c r="N84" i="17"/>
  <c r="O84" i="17"/>
  <c r="L85" i="17"/>
  <c r="M85" i="17"/>
  <c r="N85" i="17"/>
  <c r="O85" i="17"/>
  <c r="L86" i="17"/>
  <c r="M86" i="17"/>
  <c r="N86" i="17"/>
  <c r="O86" i="17"/>
  <c r="L87" i="17"/>
  <c r="M87" i="17"/>
  <c r="N87" i="17"/>
  <c r="O87" i="17"/>
  <c r="L88" i="17"/>
  <c r="M88" i="17"/>
  <c r="N88" i="17"/>
  <c r="O88" i="17"/>
  <c r="L89" i="17"/>
  <c r="M89" i="17"/>
  <c r="N89" i="17"/>
  <c r="O89" i="17"/>
  <c r="L90" i="17"/>
  <c r="M90" i="17"/>
  <c r="N90" i="17"/>
  <c r="O90" i="17"/>
  <c r="L91" i="17"/>
  <c r="M91" i="17"/>
  <c r="N91" i="17"/>
  <c r="O91" i="17"/>
  <c r="L92" i="17"/>
  <c r="M92" i="17"/>
  <c r="N92" i="17"/>
  <c r="O92" i="17"/>
  <c r="L93" i="17"/>
  <c r="M93" i="17"/>
  <c r="N93" i="17"/>
  <c r="O93" i="17"/>
  <c r="L94" i="17"/>
  <c r="M94" i="17"/>
  <c r="N94" i="17"/>
  <c r="O94" i="17"/>
  <c r="L95" i="17"/>
  <c r="M95" i="17"/>
  <c r="N95" i="17"/>
  <c r="O95" i="17"/>
  <c r="L96" i="17"/>
  <c r="M96" i="17"/>
  <c r="N96" i="17"/>
  <c r="O96" i="17"/>
  <c r="L97" i="17"/>
  <c r="M97" i="17"/>
  <c r="N97" i="17"/>
  <c r="O97" i="17"/>
  <c r="L98" i="17"/>
  <c r="M98" i="17"/>
  <c r="N98" i="17"/>
  <c r="O98" i="17"/>
  <c r="L99" i="17"/>
  <c r="M99" i="17"/>
  <c r="N99" i="17"/>
  <c r="O99" i="17"/>
  <c r="L100" i="17"/>
  <c r="M100" i="17"/>
  <c r="N100" i="17"/>
  <c r="O100" i="17"/>
  <c r="L101" i="17"/>
  <c r="M101" i="17"/>
  <c r="N101" i="17"/>
  <c r="O101" i="17"/>
  <c r="L102" i="17"/>
  <c r="M102" i="17"/>
  <c r="N102" i="17"/>
  <c r="O102" i="17"/>
  <c r="L103" i="17"/>
  <c r="M103" i="17"/>
  <c r="N103" i="17"/>
  <c r="O103" i="17"/>
  <c r="L104" i="17"/>
  <c r="M104" i="17"/>
  <c r="N104" i="17"/>
  <c r="O104" i="17"/>
  <c r="L105" i="17"/>
  <c r="M105" i="17"/>
  <c r="N105" i="17"/>
  <c r="O105" i="17"/>
  <c r="L106" i="17"/>
  <c r="M106" i="17"/>
  <c r="N106" i="17"/>
  <c r="O106" i="17"/>
  <c r="L107" i="17"/>
  <c r="M107" i="17"/>
  <c r="N107" i="17"/>
  <c r="O107" i="17"/>
  <c r="L108" i="17"/>
  <c r="M108" i="17"/>
  <c r="N108" i="17"/>
  <c r="O108" i="17"/>
  <c r="L109" i="17"/>
  <c r="M109" i="17"/>
  <c r="N109" i="17"/>
  <c r="O109" i="17"/>
  <c r="L110" i="17"/>
  <c r="M110" i="17"/>
  <c r="N110" i="17"/>
  <c r="O110" i="17"/>
  <c r="L111" i="17"/>
  <c r="M111" i="17"/>
  <c r="N111" i="17"/>
  <c r="O111" i="17"/>
  <c r="L112" i="17"/>
  <c r="M112" i="17"/>
  <c r="N112" i="17"/>
  <c r="O112" i="17"/>
  <c r="L113" i="17"/>
  <c r="M113" i="17"/>
  <c r="N113" i="17"/>
  <c r="O113" i="17"/>
  <c r="L114" i="17"/>
  <c r="M114" i="17"/>
  <c r="N114" i="17"/>
  <c r="O114" i="17"/>
  <c r="L115" i="17"/>
  <c r="M115" i="17"/>
  <c r="N115" i="17"/>
  <c r="O115" i="17"/>
  <c r="L116" i="17"/>
  <c r="M116" i="17"/>
  <c r="N116" i="17"/>
  <c r="O116" i="17"/>
  <c r="L117" i="17"/>
  <c r="M117" i="17"/>
  <c r="N117" i="17"/>
  <c r="O117" i="17"/>
  <c r="L118" i="17"/>
  <c r="M118" i="17"/>
  <c r="N118" i="17"/>
  <c r="O118" i="17"/>
  <c r="L119" i="17"/>
  <c r="M119" i="17"/>
  <c r="N119" i="17"/>
  <c r="O119" i="17"/>
  <c r="L120" i="17"/>
  <c r="M120" i="17"/>
  <c r="N120" i="17"/>
  <c r="O120" i="17"/>
  <c r="L121" i="17"/>
  <c r="M121" i="17"/>
  <c r="N121" i="17"/>
  <c r="O121" i="17"/>
  <c r="L122" i="17"/>
  <c r="M122" i="17"/>
  <c r="N122" i="17"/>
  <c r="O122" i="17"/>
  <c r="L123" i="17"/>
  <c r="M123" i="17"/>
  <c r="N123" i="17"/>
  <c r="O123" i="17"/>
  <c r="L124" i="17"/>
  <c r="M124" i="17"/>
  <c r="N124" i="17"/>
  <c r="O124" i="17"/>
  <c r="L125" i="17"/>
  <c r="M125" i="17"/>
  <c r="N125" i="17"/>
  <c r="O125" i="17"/>
  <c r="L126" i="17"/>
  <c r="M126" i="17"/>
  <c r="N126" i="17"/>
  <c r="O126" i="17"/>
  <c r="L127" i="17"/>
  <c r="M127" i="17"/>
  <c r="N127" i="17"/>
  <c r="O127" i="17"/>
  <c r="L128" i="17"/>
  <c r="M128" i="17"/>
  <c r="N128" i="17"/>
  <c r="O128" i="17"/>
  <c r="L129" i="17"/>
  <c r="M129" i="17"/>
  <c r="N129" i="17"/>
  <c r="O129" i="17"/>
  <c r="L130" i="17"/>
  <c r="M130" i="17"/>
  <c r="N130" i="17"/>
  <c r="O130" i="17"/>
  <c r="L131" i="17"/>
  <c r="M131" i="17"/>
  <c r="N131" i="17"/>
  <c r="O131" i="17"/>
  <c r="L132" i="17"/>
  <c r="M132" i="17"/>
  <c r="N132" i="17"/>
  <c r="O132" i="17"/>
  <c r="L133" i="17"/>
  <c r="M133" i="17"/>
  <c r="N133" i="17"/>
  <c r="O133" i="17"/>
  <c r="L134" i="17"/>
  <c r="M134" i="17"/>
  <c r="N134" i="17"/>
  <c r="O134" i="17"/>
  <c r="L135" i="17"/>
  <c r="M135" i="17"/>
  <c r="N135" i="17"/>
  <c r="O135" i="17"/>
  <c r="L136" i="17"/>
  <c r="M136" i="17"/>
  <c r="N136" i="17"/>
  <c r="O136" i="17"/>
  <c r="L137" i="17"/>
  <c r="M137" i="17"/>
  <c r="N137" i="17"/>
  <c r="O137" i="17"/>
  <c r="L138" i="17"/>
  <c r="M138" i="17"/>
  <c r="N138" i="17"/>
  <c r="O138" i="17"/>
  <c r="L139" i="17"/>
  <c r="M139" i="17"/>
  <c r="N139" i="17"/>
  <c r="O139" i="17"/>
  <c r="L140" i="17"/>
  <c r="M140" i="17"/>
  <c r="N140" i="17"/>
  <c r="O140" i="17"/>
  <c r="L141" i="17"/>
  <c r="M141" i="17"/>
  <c r="N141" i="17"/>
  <c r="O141" i="17"/>
  <c r="L142" i="17"/>
  <c r="M142" i="17"/>
  <c r="N142" i="17"/>
  <c r="O142" i="17"/>
  <c r="L143" i="17"/>
  <c r="M143" i="17"/>
  <c r="N143" i="17"/>
  <c r="O143" i="17"/>
  <c r="L144" i="17"/>
  <c r="M144" i="17"/>
  <c r="N144" i="17"/>
  <c r="O144" i="17"/>
  <c r="L145" i="17"/>
  <c r="M145" i="17"/>
  <c r="N145" i="17"/>
  <c r="O145" i="17"/>
  <c r="L146" i="17"/>
  <c r="M146" i="17"/>
  <c r="N146" i="17"/>
  <c r="O146" i="17"/>
  <c r="L147" i="17"/>
  <c r="M147" i="17"/>
  <c r="N147" i="17"/>
  <c r="O147" i="17"/>
  <c r="L148" i="17"/>
  <c r="M148" i="17"/>
  <c r="N148" i="17"/>
  <c r="O148" i="17"/>
  <c r="O5" i="17"/>
  <c r="N5" i="17"/>
  <c r="M5" i="17"/>
  <c r="L5" i="17"/>
  <c r="L6" i="14"/>
  <c r="M6" i="14"/>
  <c r="N6" i="14"/>
  <c r="O6" i="14"/>
  <c r="L7" i="14"/>
  <c r="M7" i="14"/>
  <c r="N7" i="14"/>
  <c r="O7" i="14"/>
  <c r="L8" i="14"/>
  <c r="M8" i="14"/>
  <c r="N8" i="14"/>
  <c r="O8" i="14"/>
  <c r="L9" i="14"/>
  <c r="M9" i="14"/>
  <c r="N9" i="14"/>
  <c r="O9" i="14"/>
  <c r="L10" i="14"/>
  <c r="M10" i="14"/>
  <c r="N10" i="14"/>
  <c r="O10" i="14"/>
  <c r="L11" i="14"/>
  <c r="M11" i="14"/>
  <c r="N11" i="14"/>
  <c r="O11" i="14"/>
  <c r="L12" i="14"/>
  <c r="M12" i="14"/>
  <c r="N12" i="14"/>
  <c r="O12" i="14"/>
  <c r="L13" i="14"/>
  <c r="M13" i="14"/>
  <c r="N13" i="14"/>
  <c r="O13" i="14"/>
  <c r="L14" i="14"/>
  <c r="M14" i="14"/>
  <c r="N14" i="14"/>
  <c r="O14" i="14"/>
  <c r="L15" i="14"/>
  <c r="M15" i="14"/>
  <c r="N15" i="14"/>
  <c r="O15" i="14"/>
  <c r="L16" i="14"/>
  <c r="M16" i="14"/>
  <c r="N16" i="14"/>
  <c r="O16" i="14"/>
  <c r="L17" i="14"/>
  <c r="M17" i="14"/>
  <c r="N17" i="14"/>
  <c r="O17" i="14"/>
  <c r="L18" i="14"/>
  <c r="M18" i="14"/>
  <c r="N18" i="14"/>
  <c r="O18" i="14"/>
  <c r="L19" i="14"/>
  <c r="M19" i="14"/>
  <c r="N19" i="14"/>
  <c r="O19" i="14"/>
  <c r="L20" i="14"/>
  <c r="M20" i="14"/>
  <c r="N20" i="14"/>
  <c r="O20" i="14"/>
  <c r="L21" i="14"/>
  <c r="M21" i="14"/>
  <c r="N21" i="14"/>
  <c r="O21" i="14"/>
  <c r="L22" i="14"/>
  <c r="M22" i="14"/>
  <c r="N22" i="14"/>
  <c r="O22" i="14"/>
  <c r="L23" i="14"/>
  <c r="M23" i="14"/>
  <c r="N23" i="14"/>
  <c r="O23" i="14"/>
  <c r="L24" i="14"/>
  <c r="M24" i="14"/>
  <c r="N24" i="14"/>
  <c r="O24" i="14"/>
  <c r="L25" i="14"/>
  <c r="M25" i="14"/>
  <c r="N25" i="14"/>
  <c r="O25" i="14"/>
  <c r="L26" i="14"/>
  <c r="M26" i="14"/>
  <c r="N26" i="14"/>
  <c r="O26" i="14"/>
  <c r="L27" i="14"/>
  <c r="M27" i="14"/>
  <c r="N27" i="14"/>
  <c r="O27" i="14"/>
  <c r="L28" i="14"/>
  <c r="M28" i="14"/>
  <c r="N28" i="14"/>
  <c r="O28" i="14"/>
  <c r="L29" i="14"/>
  <c r="M29" i="14"/>
  <c r="N29" i="14"/>
  <c r="O29" i="14"/>
  <c r="L30" i="14"/>
  <c r="M30" i="14"/>
  <c r="N30" i="14"/>
  <c r="O30" i="14"/>
  <c r="L31" i="14"/>
  <c r="M31" i="14"/>
  <c r="N31" i="14"/>
  <c r="O31" i="14"/>
  <c r="L32" i="14"/>
  <c r="M32" i="14"/>
  <c r="N32" i="14"/>
  <c r="O32" i="14"/>
  <c r="L33" i="14"/>
  <c r="M33" i="14"/>
  <c r="N33" i="14"/>
  <c r="O33" i="14"/>
  <c r="L34" i="14"/>
  <c r="M34" i="14"/>
  <c r="N34" i="14"/>
  <c r="O34" i="14"/>
  <c r="L35" i="14"/>
  <c r="M35" i="14"/>
  <c r="N35" i="14"/>
  <c r="O35" i="14"/>
  <c r="L36" i="14"/>
  <c r="M36" i="14"/>
  <c r="N36" i="14"/>
  <c r="O36" i="14"/>
  <c r="L37" i="14"/>
  <c r="M37" i="14"/>
  <c r="N37" i="14"/>
  <c r="O37" i="14"/>
  <c r="L38" i="14"/>
  <c r="M38" i="14"/>
  <c r="N38" i="14"/>
  <c r="O38" i="14"/>
  <c r="L39" i="14"/>
  <c r="M39" i="14"/>
  <c r="N39" i="14"/>
  <c r="O39" i="14"/>
  <c r="L40" i="14"/>
  <c r="M40" i="14"/>
  <c r="N40" i="14"/>
  <c r="O40" i="14"/>
  <c r="L41" i="14"/>
  <c r="M41" i="14"/>
  <c r="N41" i="14"/>
  <c r="O41" i="14"/>
  <c r="L42" i="14"/>
  <c r="M42" i="14"/>
  <c r="N42" i="14"/>
  <c r="O42" i="14"/>
  <c r="L43" i="14"/>
  <c r="M43" i="14"/>
  <c r="N43" i="14"/>
  <c r="O43" i="14"/>
  <c r="L44" i="14"/>
  <c r="M44" i="14"/>
  <c r="N44" i="14"/>
  <c r="O44" i="14"/>
  <c r="L45" i="14"/>
  <c r="M45" i="14"/>
  <c r="N45" i="14"/>
  <c r="O45" i="14"/>
  <c r="L46" i="14"/>
  <c r="M46" i="14"/>
  <c r="N46" i="14"/>
  <c r="O46" i="14"/>
  <c r="L47" i="14"/>
  <c r="M47" i="14"/>
  <c r="N47" i="14"/>
  <c r="O47" i="14"/>
  <c r="L48" i="14"/>
  <c r="M48" i="14"/>
  <c r="N48" i="14"/>
  <c r="O48" i="14"/>
  <c r="L49" i="14"/>
  <c r="M49" i="14"/>
  <c r="N49" i="14"/>
  <c r="O49" i="14"/>
  <c r="L50" i="14"/>
  <c r="M50" i="14"/>
  <c r="N50" i="14"/>
  <c r="O50" i="14"/>
  <c r="L51" i="14"/>
  <c r="M51" i="14"/>
  <c r="N51" i="14"/>
  <c r="O51" i="14"/>
  <c r="L52" i="14"/>
  <c r="M52" i="14"/>
  <c r="N52" i="14"/>
  <c r="O52" i="14"/>
  <c r="L53" i="14"/>
  <c r="M53" i="14"/>
  <c r="N53" i="14"/>
  <c r="O53" i="14"/>
  <c r="L54" i="14"/>
  <c r="M54" i="14"/>
  <c r="N54" i="14"/>
  <c r="O54" i="14"/>
  <c r="L55" i="14"/>
  <c r="M55" i="14"/>
  <c r="N55" i="14"/>
  <c r="O55" i="14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L61" i="14"/>
  <c r="M61" i="14"/>
  <c r="N61" i="14"/>
  <c r="O61" i="14"/>
  <c r="L62" i="14"/>
  <c r="M62" i="14"/>
  <c r="N62" i="14"/>
  <c r="O62" i="14"/>
  <c r="L63" i="14"/>
  <c r="M63" i="14"/>
  <c r="N63" i="14"/>
  <c r="O63" i="14"/>
  <c r="L64" i="14"/>
  <c r="M64" i="14"/>
  <c r="N64" i="14"/>
  <c r="O64" i="14"/>
  <c r="L65" i="14"/>
  <c r="M65" i="14"/>
  <c r="N65" i="14"/>
  <c r="O65" i="14"/>
  <c r="L66" i="14"/>
  <c r="M66" i="14"/>
  <c r="N66" i="14"/>
  <c r="O66" i="14"/>
  <c r="L67" i="14"/>
  <c r="M67" i="14"/>
  <c r="N67" i="14"/>
  <c r="O67" i="14"/>
  <c r="L68" i="14"/>
  <c r="M68" i="14"/>
  <c r="N68" i="14"/>
  <c r="O68" i="14"/>
  <c r="L69" i="14"/>
  <c r="M69" i="14"/>
  <c r="N69" i="14"/>
  <c r="O69" i="14"/>
  <c r="L70" i="14"/>
  <c r="M70" i="14"/>
  <c r="N70" i="14"/>
  <c r="O70" i="14"/>
  <c r="L71" i="14"/>
  <c r="M71" i="14"/>
  <c r="N71" i="14"/>
  <c r="O71" i="14"/>
  <c r="L72" i="14"/>
  <c r="M72" i="14"/>
  <c r="N72" i="14"/>
  <c r="O72" i="14"/>
  <c r="L73" i="14"/>
  <c r="M73" i="14"/>
  <c r="N73" i="14"/>
  <c r="O73" i="14"/>
  <c r="L74" i="14"/>
  <c r="M74" i="14"/>
  <c r="N74" i="14"/>
  <c r="O74" i="14"/>
  <c r="L75" i="14"/>
  <c r="M75" i="14"/>
  <c r="N75" i="14"/>
  <c r="O75" i="14"/>
  <c r="L76" i="14"/>
  <c r="M76" i="14"/>
  <c r="N76" i="14"/>
  <c r="O76" i="14"/>
  <c r="L77" i="14"/>
  <c r="M77" i="14"/>
  <c r="N77" i="14"/>
  <c r="O77" i="14"/>
  <c r="L78" i="14"/>
  <c r="M78" i="14"/>
  <c r="N78" i="14"/>
  <c r="O78" i="14"/>
  <c r="L79" i="14"/>
  <c r="M79" i="14"/>
  <c r="N79" i="14"/>
  <c r="O79" i="14"/>
  <c r="L80" i="14"/>
  <c r="M80" i="14"/>
  <c r="N80" i="14"/>
  <c r="O80" i="14"/>
  <c r="L81" i="14"/>
  <c r="M81" i="14"/>
  <c r="N81" i="14"/>
  <c r="O81" i="14"/>
  <c r="L82" i="14"/>
  <c r="M82" i="14"/>
  <c r="N82" i="14"/>
  <c r="O82" i="14"/>
  <c r="L83" i="14"/>
  <c r="M83" i="14"/>
  <c r="N83" i="14"/>
  <c r="O83" i="14"/>
  <c r="L84" i="14"/>
  <c r="M84" i="14"/>
  <c r="N84" i="14"/>
  <c r="O84" i="14"/>
  <c r="L85" i="14"/>
  <c r="M85" i="14"/>
  <c r="N85" i="14"/>
  <c r="O85" i="14"/>
  <c r="L86" i="14"/>
  <c r="M86" i="14"/>
  <c r="N86" i="14"/>
  <c r="O86" i="14"/>
  <c r="L87" i="14"/>
  <c r="M87" i="14"/>
  <c r="N87" i="14"/>
  <c r="O87" i="14"/>
  <c r="L88" i="14"/>
  <c r="M88" i="14"/>
  <c r="N88" i="14"/>
  <c r="O88" i="14"/>
  <c r="L89" i="14"/>
  <c r="M89" i="14"/>
  <c r="N89" i="14"/>
  <c r="O89" i="14"/>
  <c r="L90" i="14"/>
  <c r="M90" i="14"/>
  <c r="N90" i="14"/>
  <c r="O90" i="14"/>
  <c r="L91" i="14"/>
  <c r="M91" i="14"/>
  <c r="N91" i="14"/>
  <c r="O91" i="14"/>
  <c r="L92" i="14"/>
  <c r="M92" i="14"/>
  <c r="N92" i="14"/>
  <c r="O92" i="14"/>
  <c r="L93" i="14"/>
  <c r="M93" i="14"/>
  <c r="N93" i="14"/>
  <c r="O93" i="14"/>
  <c r="L94" i="14"/>
  <c r="M94" i="14"/>
  <c r="N94" i="14"/>
  <c r="O94" i="14"/>
  <c r="L95" i="14"/>
  <c r="M95" i="14"/>
  <c r="N95" i="14"/>
  <c r="O95" i="14"/>
  <c r="L96" i="14"/>
  <c r="M96" i="14"/>
  <c r="N96" i="14"/>
  <c r="O96" i="14"/>
  <c r="L97" i="14"/>
  <c r="M97" i="14"/>
  <c r="N97" i="14"/>
  <c r="O97" i="14"/>
  <c r="L98" i="14"/>
  <c r="M98" i="14"/>
  <c r="N98" i="14"/>
  <c r="O98" i="14"/>
  <c r="L99" i="14"/>
  <c r="M99" i="14"/>
  <c r="N99" i="14"/>
  <c r="O99" i="14"/>
  <c r="L100" i="14"/>
  <c r="M100" i="14"/>
  <c r="N100" i="14"/>
  <c r="O100" i="14"/>
  <c r="L101" i="14"/>
  <c r="M101" i="14"/>
  <c r="N101" i="14"/>
  <c r="O101" i="14"/>
  <c r="L102" i="14"/>
  <c r="M102" i="14"/>
  <c r="N102" i="14"/>
  <c r="O102" i="14"/>
  <c r="L103" i="14"/>
  <c r="M103" i="14"/>
  <c r="N103" i="14"/>
  <c r="O103" i="14"/>
  <c r="L104" i="14"/>
  <c r="M104" i="14"/>
  <c r="N104" i="14"/>
  <c r="O104" i="14"/>
  <c r="L105" i="14"/>
  <c r="M105" i="14"/>
  <c r="N105" i="14"/>
  <c r="O105" i="14"/>
  <c r="L106" i="14"/>
  <c r="M106" i="14"/>
  <c r="N106" i="14"/>
  <c r="O106" i="14"/>
  <c r="L107" i="14"/>
  <c r="M107" i="14"/>
  <c r="N107" i="14"/>
  <c r="O107" i="14"/>
  <c r="L108" i="14"/>
  <c r="M108" i="14"/>
  <c r="N108" i="14"/>
  <c r="O108" i="14"/>
  <c r="L109" i="14"/>
  <c r="M109" i="14"/>
  <c r="N109" i="14"/>
  <c r="O109" i="14"/>
  <c r="L110" i="14"/>
  <c r="M110" i="14"/>
  <c r="N110" i="14"/>
  <c r="O110" i="14"/>
  <c r="L111" i="14"/>
  <c r="M111" i="14"/>
  <c r="N111" i="14"/>
  <c r="O111" i="14"/>
  <c r="L112" i="14"/>
  <c r="M112" i="14"/>
  <c r="N112" i="14"/>
  <c r="O112" i="14"/>
  <c r="L113" i="14"/>
  <c r="M113" i="14"/>
  <c r="N113" i="14"/>
  <c r="O113" i="14"/>
  <c r="L114" i="14"/>
  <c r="M114" i="14"/>
  <c r="N114" i="14"/>
  <c r="O114" i="14"/>
  <c r="L115" i="14"/>
  <c r="M115" i="14"/>
  <c r="N115" i="14"/>
  <c r="O115" i="14"/>
  <c r="L116" i="14"/>
  <c r="M116" i="14"/>
  <c r="N116" i="14"/>
  <c r="O116" i="14"/>
  <c r="L117" i="14"/>
  <c r="M117" i="14"/>
  <c r="N117" i="14"/>
  <c r="O117" i="14"/>
  <c r="L118" i="14"/>
  <c r="M118" i="14"/>
  <c r="N118" i="14"/>
  <c r="O118" i="14"/>
  <c r="L119" i="14"/>
  <c r="M119" i="14"/>
  <c r="N119" i="14"/>
  <c r="O119" i="14"/>
  <c r="L120" i="14"/>
  <c r="M120" i="14"/>
  <c r="N120" i="14"/>
  <c r="O120" i="14"/>
  <c r="L121" i="14"/>
  <c r="M121" i="14"/>
  <c r="N121" i="14"/>
  <c r="O121" i="14"/>
  <c r="L122" i="14"/>
  <c r="M122" i="14"/>
  <c r="N122" i="14"/>
  <c r="O122" i="14"/>
  <c r="L123" i="14"/>
  <c r="M123" i="14"/>
  <c r="N123" i="14"/>
  <c r="O123" i="14"/>
  <c r="L124" i="14"/>
  <c r="M124" i="14"/>
  <c r="N124" i="14"/>
  <c r="O124" i="14"/>
  <c r="L125" i="14"/>
  <c r="M125" i="14"/>
  <c r="N125" i="14"/>
  <c r="O125" i="14"/>
  <c r="L126" i="14"/>
  <c r="M126" i="14"/>
  <c r="N126" i="14"/>
  <c r="O126" i="14"/>
  <c r="L127" i="14"/>
  <c r="M127" i="14"/>
  <c r="N127" i="14"/>
  <c r="O127" i="14"/>
  <c r="L128" i="14"/>
  <c r="M128" i="14"/>
  <c r="N128" i="14"/>
  <c r="O128" i="14"/>
  <c r="L129" i="14"/>
  <c r="M129" i="14"/>
  <c r="N129" i="14"/>
  <c r="O129" i="14"/>
  <c r="L130" i="14"/>
  <c r="M130" i="14"/>
  <c r="N130" i="14"/>
  <c r="O130" i="14"/>
  <c r="L131" i="14"/>
  <c r="M131" i="14"/>
  <c r="N131" i="14"/>
  <c r="O131" i="14"/>
  <c r="L132" i="14"/>
  <c r="M132" i="14"/>
  <c r="N132" i="14"/>
  <c r="O132" i="14"/>
  <c r="L133" i="14"/>
  <c r="M133" i="14"/>
  <c r="N133" i="14"/>
  <c r="O133" i="14"/>
  <c r="L134" i="14"/>
  <c r="M134" i="14"/>
  <c r="N134" i="14"/>
  <c r="O134" i="14"/>
  <c r="L135" i="14"/>
  <c r="M135" i="14"/>
  <c r="N135" i="14"/>
  <c r="O135" i="14"/>
  <c r="L136" i="14"/>
  <c r="M136" i="14"/>
  <c r="N136" i="14"/>
  <c r="O136" i="14"/>
  <c r="L137" i="14"/>
  <c r="M137" i="14"/>
  <c r="N137" i="14"/>
  <c r="O137" i="14"/>
  <c r="L138" i="14"/>
  <c r="M138" i="14"/>
  <c r="N138" i="14"/>
  <c r="O138" i="14"/>
  <c r="L139" i="14"/>
  <c r="M139" i="14"/>
  <c r="N139" i="14"/>
  <c r="O139" i="14"/>
  <c r="L140" i="14"/>
  <c r="M140" i="14"/>
  <c r="N140" i="14"/>
  <c r="O140" i="14"/>
  <c r="L141" i="14"/>
  <c r="M141" i="14"/>
  <c r="N141" i="14"/>
  <c r="O141" i="14"/>
  <c r="L142" i="14"/>
  <c r="M142" i="14"/>
  <c r="N142" i="14"/>
  <c r="O142" i="14"/>
  <c r="L143" i="14"/>
  <c r="M143" i="14"/>
  <c r="N143" i="14"/>
  <c r="O143" i="14"/>
  <c r="L144" i="14"/>
  <c r="M144" i="14"/>
  <c r="N144" i="14"/>
  <c r="O144" i="14"/>
  <c r="L145" i="14"/>
  <c r="M145" i="14"/>
  <c r="N145" i="14"/>
  <c r="O145" i="14"/>
  <c r="L146" i="14"/>
  <c r="M146" i="14"/>
  <c r="N146" i="14"/>
  <c r="O146" i="14"/>
  <c r="L147" i="14"/>
  <c r="M147" i="14"/>
  <c r="N147" i="14"/>
  <c r="O147" i="14"/>
  <c r="L148" i="14"/>
  <c r="M148" i="14"/>
  <c r="N148" i="14"/>
  <c r="O148" i="14"/>
  <c r="O5" i="14"/>
  <c r="N5" i="14"/>
  <c r="M5" i="14"/>
  <c r="L5" i="14"/>
  <c r="L6" i="10"/>
  <c r="M6" i="10"/>
  <c r="N6" i="10"/>
  <c r="O6" i="10"/>
  <c r="L7" i="10"/>
  <c r="M7" i="10"/>
  <c r="N7" i="10"/>
  <c r="O7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2" i="10"/>
  <c r="M12" i="10"/>
  <c r="N12" i="10"/>
  <c r="O12" i="10"/>
  <c r="L13" i="10"/>
  <c r="M13" i="10"/>
  <c r="N13" i="10"/>
  <c r="O13" i="10"/>
  <c r="L14" i="10"/>
  <c r="M14" i="10"/>
  <c r="N14" i="10"/>
  <c r="O14" i="10"/>
  <c r="L15" i="10"/>
  <c r="M15" i="10"/>
  <c r="N15" i="10"/>
  <c r="O15" i="10"/>
  <c r="L16" i="10"/>
  <c r="M16" i="10"/>
  <c r="N16" i="10"/>
  <c r="O16" i="10"/>
  <c r="L17" i="10"/>
  <c r="M17" i="10"/>
  <c r="N17" i="10"/>
  <c r="O17" i="10"/>
  <c r="L18" i="10"/>
  <c r="M18" i="10"/>
  <c r="N18" i="10"/>
  <c r="O18" i="10"/>
  <c r="L19" i="10"/>
  <c r="M19" i="10"/>
  <c r="N19" i="10"/>
  <c r="O19" i="10"/>
  <c r="L20" i="10"/>
  <c r="M20" i="10"/>
  <c r="N20" i="10"/>
  <c r="O20" i="10"/>
  <c r="L21" i="10"/>
  <c r="M21" i="10"/>
  <c r="N21" i="10"/>
  <c r="O21" i="10"/>
  <c r="L22" i="10"/>
  <c r="M22" i="10"/>
  <c r="N22" i="10"/>
  <c r="O22" i="10"/>
  <c r="L23" i="10"/>
  <c r="M23" i="10"/>
  <c r="N23" i="10"/>
  <c r="O23" i="10"/>
  <c r="L24" i="10"/>
  <c r="M24" i="10"/>
  <c r="N24" i="10"/>
  <c r="O24" i="10"/>
  <c r="L25" i="10"/>
  <c r="M25" i="10"/>
  <c r="N25" i="10"/>
  <c r="O25" i="10"/>
  <c r="L26" i="10"/>
  <c r="M26" i="10"/>
  <c r="N26" i="10"/>
  <c r="O26" i="10"/>
  <c r="L27" i="10"/>
  <c r="M27" i="10"/>
  <c r="N27" i="10"/>
  <c r="O27" i="10"/>
  <c r="L28" i="10"/>
  <c r="M28" i="10"/>
  <c r="N28" i="10"/>
  <c r="O28" i="10"/>
  <c r="L29" i="10"/>
  <c r="M29" i="10"/>
  <c r="N29" i="10"/>
  <c r="O29" i="10"/>
  <c r="L30" i="10"/>
  <c r="M30" i="10"/>
  <c r="N30" i="10"/>
  <c r="O30" i="10"/>
  <c r="L31" i="10"/>
  <c r="M31" i="10"/>
  <c r="N31" i="10"/>
  <c r="O31" i="10"/>
  <c r="L32" i="10"/>
  <c r="M32" i="10"/>
  <c r="N32" i="10"/>
  <c r="O32" i="10"/>
  <c r="L33" i="10"/>
  <c r="M33" i="10"/>
  <c r="N33" i="10"/>
  <c r="O33" i="10"/>
  <c r="L34" i="10"/>
  <c r="M34" i="10"/>
  <c r="N34" i="10"/>
  <c r="O34" i="10"/>
  <c r="L35" i="10"/>
  <c r="M35" i="10"/>
  <c r="N35" i="10"/>
  <c r="O35" i="10"/>
  <c r="L36" i="10"/>
  <c r="M36" i="10"/>
  <c r="N36" i="10"/>
  <c r="O36" i="10"/>
  <c r="L37" i="10"/>
  <c r="M37" i="10"/>
  <c r="N37" i="10"/>
  <c r="O37" i="10"/>
  <c r="L38" i="10"/>
  <c r="M38" i="10"/>
  <c r="N38" i="10"/>
  <c r="O38" i="10"/>
  <c r="L39" i="10"/>
  <c r="M39" i="10"/>
  <c r="N39" i="10"/>
  <c r="O39" i="10"/>
  <c r="L40" i="10"/>
  <c r="M40" i="10"/>
  <c r="N40" i="10"/>
  <c r="O40" i="10"/>
  <c r="L41" i="10"/>
  <c r="M41" i="10"/>
  <c r="N41" i="10"/>
  <c r="O41" i="10"/>
  <c r="L42" i="10"/>
  <c r="M42" i="10"/>
  <c r="N42" i="10"/>
  <c r="O42" i="10"/>
  <c r="L43" i="10"/>
  <c r="M43" i="10"/>
  <c r="N43" i="10"/>
  <c r="O43" i="10"/>
  <c r="L44" i="10"/>
  <c r="M44" i="10"/>
  <c r="N44" i="10"/>
  <c r="O44" i="10"/>
  <c r="L45" i="10"/>
  <c r="M45" i="10"/>
  <c r="N45" i="10"/>
  <c r="O45" i="10"/>
  <c r="L46" i="10"/>
  <c r="M46" i="10"/>
  <c r="N46" i="10"/>
  <c r="O46" i="10"/>
  <c r="L47" i="10"/>
  <c r="M47" i="10"/>
  <c r="N47" i="10"/>
  <c r="O47" i="10"/>
  <c r="L48" i="10"/>
  <c r="M48" i="10"/>
  <c r="N48" i="10"/>
  <c r="O48" i="10"/>
  <c r="L49" i="10"/>
  <c r="M49" i="10"/>
  <c r="N49" i="10"/>
  <c r="O49" i="10"/>
  <c r="L50" i="10"/>
  <c r="M50" i="10"/>
  <c r="N50" i="10"/>
  <c r="O50" i="10"/>
  <c r="L51" i="10"/>
  <c r="M51" i="10"/>
  <c r="N51" i="10"/>
  <c r="O51" i="10"/>
  <c r="L52" i="10"/>
  <c r="M52" i="10"/>
  <c r="N52" i="10"/>
  <c r="O52" i="10"/>
  <c r="L53" i="10"/>
  <c r="M53" i="10"/>
  <c r="N53" i="10"/>
  <c r="O53" i="10"/>
  <c r="L54" i="10"/>
  <c r="M54" i="10"/>
  <c r="N54" i="10"/>
  <c r="O54" i="10"/>
  <c r="L55" i="10"/>
  <c r="M55" i="10"/>
  <c r="N55" i="10"/>
  <c r="O55" i="10"/>
  <c r="L56" i="10"/>
  <c r="M56" i="10"/>
  <c r="N56" i="10"/>
  <c r="O56" i="10"/>
  <c r="L57" i="10"/>
  <c r="M57" i="10"/>
  <c r="N57" i="10"/>
  <c r="O57" i="10"/>
  <c r="L58" i="10"/>
  <c r="M58" i="10"/>
  <c r="N58" i="10"/>
  <c r="O58" i="10"/>
  <c r="L59" i="10"/>
  <c r="M59" i="10"/>
  <c r="N59" i="10"/>
  <c r="O59" i="10"/>
  <c r="L60" i="10"/>
  <c r="M60" i="10"/>
  <c r="N60" i="10"/>
  <c r="O60" i="10"/>
  <c r="L61" i="10"/>
  <c r="M61" i="10"/>
  <c r="N61" i="10"/>
  <c r="O61" i="10"/>
  <c r="L62" i="10"/>
  <c r="M62" i="10"/>
  <c r="N62" i="10"/>
  <c r="O62" i="10"/>
  <c r="L63" i="10"/>
  <c r="M63" i="10"/>
  <c r="N63" i="10"/>
  <c r="O63" i="10"/>
  <c r="L64" i="10"/>
  <c r="M64" i="10"/>
  <c r="N64" i="10"/>
  <c r="O64" i="10"/>
  <c r="L65" i="10"/>
  <c r="M65" i="10"/>
  <c r="N65" i="10"/>
  <c r="O65" i="10"/>
  <c r="L66" i="10"/>
  <c r="M66" i="10"/>
  <c r="N66" i="10"/>
  <c r="O66" i="10"/>
  <c r="L67" i="10"/>
  <c r="M67" i="10"/>
  <c r="N67" i="10"/>
  <c r="O67" i="10"/>
  <c r="L68" i="10"/>
  <c r="M68" i="10"/>
  <c r="N68" i="10"/>
  <c r="O68" i="10"/>
  <c r="L69" i="10"/>
  <c r="M69" i="10"/>
  <c r="N69" i="10"/>
  <c r="O69" i="10"/>
  <c r="L70" i="10"/>
  <c r="M70" i="10"/>
  <c r="N70" i="10"/>
  <c r="O70" i="10"/>
  <c r="L71" i="10"/>
  <c r="M71" i="10"/>
  <c r="N71" i="10"/>
  <c r="O71" i="10"/>
  <c r="L72" i="10"/>
  <c r="M72" i="10"/>
  <c r="N72" i="10"/>
  <c r="O72" i="10"/>
  <c r="L73" i="10"/>
  <c r="M73" i="10"/>
  <c r="N73" i="10"/>
  <c r="O73" i="10"/>
  <c r="L74" i="10"/>
  <c r="M74" i="10"/>
  <c r="N74" i="10"/>
  <c r="O74" i="10"/>
  <c r="L75" i="10"/>
  <c r="M75" i="10"/>
  <c r="N75" i="10"/>
  <c r="O75" i="10"/>
  <c r="L76" i="10"/>
  <c r="M76" i="10"/>
  <c r="N76" i="10"/>
  <c r="O76" i="10"/>
  <c r="O5" i="10"/>
  <c r="N5" i="10"/>
  <c r="M5" i="10"/>
  <c r="L5" i="10"/>
  <c r="I30" i="1" l="1"/>
  <c r="H30" i="1"/>
  <c r="I17" i="1"/>
  <c r="H17" i="1"/>
  <c r="J17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J30" i="1"/>
  <c r="G30" i="1"/>
  <c r="F30" i="1"/>
  <c r="E30" i="1"/>
  <c r="D30" i="1"/>
  <c r="C30" i="1"/>
  <c r="G17" i="1"/>
  <c r="F17" i="1"/>
  <c r="E17" i="1"/>
  <c r="D17" i="1"/>
  <c r="C17" i="1"/>
  <c r="K30" i="1" l="1"/>
  <c r="L30" i="1"/>
  <c r="N30" i="1"/>
  <c r="L17" i="1"/>
  <c r="K17" i="1"/>
  <c r="N17" i="1"/>
  <c r="M30" i="1"/>
  <c r="M17" i="1"/>
</calcChain>
</file>

<file path=xl/sharedStrings.xml><?xml version="1.0" encoding="utf-8"?>
<sst xmlns="http://schemas.openxmlformats.org/spreadsheetml/2006/main" count="1705" uniqueCount="106">
  <si>
    <t>Month_Year</t>
  </si>
  <si>
    <t>Year_Id</t>
  </si>
  <si>
    <t>No of Guests</t>
  </si>
  <si>
    <t>Available Rooms</t>
  </si>
  <si>
    <t>Revenue</t>
  </si>
  <si>
    <t>Guest Nights</t>
  </si>
  <si>
    <t>Rooms Occupied</t>
  </si>
  <si>
    <t>Room Revenue</t>
  </si>
  <si>
    <t>Occupancy</t>
  </si>
  <si>
    <t>ARR</t>
  </si>
  <si>
    <t>REVPAR</t>
  </si>
  <si>
    <t>ALOS</t>
  </si>
  <si>
    <t>Full Year 2019</t>
  </si>
  <si>
    <t>Full Year 2020</t>
  </si>
  <si>
    <t>Year</t>
  </si>
  <si>
    <t>City</t>
  </si>
  <si>
    <t>Star Rating</t>
  </si>
  <si>
    <t>New_Zone</t>
  </si>
  <si>
    <t>Food &amp; Beverage Revenue</t>
  </si>
  <si>
    <t>Other Revenue</t>
  </si>
  <si>
    <t>Abu Dhabi</t>
  </si>
  <si>
    <t>1--3 Star</t>
  </si>
  <si>
    <t>AD Island</t>
  </si>
  <si>
    <t>Al Ain City</t>
  </si>
  <si>
    <t>Al Dhafra</t>
  </si>
  <si>
    <t>ADNEC</t>
  </si>
  <si>
    <t>4 Star</t>
  </si>
  <si>
    <t>5 Star</t>
  </si>
  <si>
    <t>Saadiyat Island &amp; Niche Areas</t>
  </si>
  <si>
    <t>Deluxe</t>
  </si>
  <si>
    <t>Standard</t>
  </si>
  <si>
    <t>Superior</t>
  </si>
  <si>
    <t>Yas Island</t>
  </si>
  <si>
    <t>Al-Ain</t>
  </si>
  <si>
    <t>Al Dhafra Region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</si>
  <si>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</si>
  <si>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</si>
  <si>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</si>
  <si>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</si>
  <si>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</si>
  <si>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</si>
  <si>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</si>
  <si>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</si>
  <si>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</si>
  <si>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</si>
  <si>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</si>
  <si>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</si>
  <si>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</si>
  <si>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Guests</t>
  </si>
  <si>
    <t xml:space="preserve"> Available Rooms</t>
  </si>
  <si>
    <t>Total Revenues</t>
  </si>
  <si>
    <t>1 Star</t>
  </si>
  <si>
    <t>3 Star</t>
  </si>
  <si>
    <t>China</t>
  </si>
  <si>
    <t>Egypt</t>
  </si>
  <si>
    <t>Germany</t>
  </si>
  <si>
    <t>India</t>
  </si>
  <si>
    <t>Jordan</t>
  </si>
  <si>
    <t>Pakistan</t>
  </si>
  <si>
    <t>Philippines</t>
  </si>
  <si>
    <t>Saudi Arabia</t>
  </si>
  <si>
    <t>Syrian Arab Republic</t>
  </si>
  <si>
    <t>United Arab Emirates</t>
  </si>
  <si>
    <t>United Kingdom</t>
  </si>
  <si>
    <t>United States</t>
  </si>
  <si>
    <t>Top Nationalities</t>
  </si>
  <si>
    <t>Full Year</t>
  </si>
  <si>
    <t>TOP NATIONALITIES BASED ON HOTEL GUESTS</t>
  </si>
  <si>
    <t>Note: Top Nationalities arranged as per total hotel guest volumes received for full year. The performance of these nationalities are then segmented by months</t>
  </si>
  <si>
    <t xml:space="preserve">Dec </t>
  </si>
  <si>
    <t># Hotels</t>
  </si>
  <si>
    <t># Rooms</t>
  </si>
  <si>
    <t>Supply by City</t>
  </si>
  <si>
    <t>2 star</t>
  </si>
  <si>
    <t>Class</t>
  </si>
  <si>
    <t>Supply by Star-rating</t>
  </si>
  <si>
    <t>Supply by Zones</t>
  </si>
  <si>
    <t>Zone</t>
  </si>
  <si>
    <t>Abu Dhabi Island</t>
  </si>
  <si>
    <t>Others</t>
  </si>
  <si>
    <t>Grand Total</t>
  </si>
  <si>
    <t>Business</t>
  </si>
  <si>
    <t>MICE</t>
  </si>
  <si>
    <t>Leisure</t>
  </si>
  <si>
    <t>VFR</t>
  </si>
  <si>
    <t>Purpose of visit</t>
  </si>
  <si>
    <t>PURPOSE OF VISIT- BASED ON HOTEL GUESTS</t>
  </si>
  <si>
    <t>Notes</t>
  </si>
  <si>
    <t>Estimates based on a sample of hotels (149)</t>
  </si>
  <si>
    <t xml:space="preserve">Leisure segment is focused on recreation, entertainment, sports, shopping etc. </t>
  </si>
  <si>
    <t xml:space="preserve">Business segment refers to guests visiting the Emirate for corporate/company/project work, standalone business visits etc. </t>
  </si>
  <si>
    <t>MICE refers to guests visiting the Emirate for pre-organized MICE events (Meetings, Incentive trips, Conferences &amp; Exhibitions)</t>
  </si>
  <si>
    <t>VFR refers to guests visiting the Emirate whose main purpose is to visit friends &amp; family</t>
  </si>
  <si>
    <r>
      <t xml:space="preserve">In 2020, “Others” largely refers to private &amp; public companies accommodating their employees in the hotels </t>
    </r>
    <r>
      <rPr>
        <u/>
        <sz val="10"/>
        <color rgb="FF000000"/>
        <rFont val="Calibri"/>
        <family val="2"/>
      </rPr>
      <t xml:space="preserve">due to COVID-19 related purposes  </t>
    </r>
    <r>
      <rPr>
        <sz val="10"/>
        <color rgb="FF000000"/>
        <rFont val="Calibri"/>
        <family val="2"/>
      </rPr>
      <t>(For example, Medical/Healthcare centers, Oil &amp; Gas companies etc)</t>
    </r>
    <r>
      <rPr>
        <sz val="7"/>
        <color rgb="FF000000"/>
        <rFont val="Calibri"/>
        <family val="2"/>
      </rPr>
      <t xml:space="preserve"> </t>
    </r>
  </si>
  <si>
    <t>DCT Business Intelligence Department</t>
  </si>
  <si>
    <t>Abu Dhabi Hotel Performance Statistics</t>
  </si>
  <si>
    <t>FULL YEAR 2019 AND 2020</t>
  </si>
  <si>
    <t xml:space="preserve">Prepared for </t>
  </si>
  <si>
    <t>ADDA</t>
  </si>
  <si>
    <t>Source: DCT</t>
  </si>
  <si>
    <t>PERFORMANCE BY CITY</t>
  </si>
  <si>
    <t>PERFORMANCE BY ZONES</t>
  </si>
  <si>
    <t>HOTEL SUPPLY</t>
  </si>
  <si>
    <t>TOP NATIONALITIES &amp; PURPOSE OF VISIT</t>
  </si>
  <si>
    <t xml:space="preserve">OVERALL PERFORMANCE </t>
  </si>
  <si>
    <t>PERFORMANCE BY STAR-RATINGS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</si>
</sst>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\-yyyy"/>
    <numFmt numFmtId="165" formatCode="###0"/>
    <numFmt numFmtId="166" formatCode="_(* #,##0_);_(* \(#,##0\);_(* &quot;-&quot;??_);_(@_)"/>
    <numFmt numFmtId="167" formatCode="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C00000"/>
      <name val="Arial"/>
      <family val="2"/>
    </font>
    <font>
      <sz val="7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b/>
      <sz val="14"/>
      <color theme="1"/>
      <name val="Century Schoolbook"/>
      <family val="1"/>
    </font>
    <font>
      <sz val="11"/>
      <color theme="1"/>
      <name val="Century Schoolbook"/>
      <family val="1"/>
    </font>
    <font>
      <b/>
      <sz val="14"/>
      <color theme="1"/>
      <name val="Centaur"/>
      <family val="1"/>
    </font>
    <font>
      <b/>
      <u/>
      <sz val="20"/>
      <color theme="1"/>
      <name val="Centaur"/>
      <family val="1"/>
    </font>
    <font>
      <b/>
      <u/>
      <sz val="22"/>
      <color theme="1"/>
      <name val="Century Schoolbook"/>
      <family val="1"/>
    </font>
    <font>
      <sz val="14"/>
      <color theme="1"/>
      <name val="Centaur"/>
      <family val="1"/>
    </font>
    <font>
      <sz val="16"/>
      <color theme="1"/>
      <name val="Century Schoolbook"/>
      <family val="1"/>
    </font>
    <font>
      <sz val="11"/>
      <color theme="1"/>
      <name val="Centaur"/>
      <family val="1"/>
    </font>
    <font>
      <i/>
      <sz val="12"/>
      <color theme="1"/>
      <name val="Centaur"/>
      <family val="1"/>
    </font>
    <font>
      <sz val="18"/>
      <color theme="1"/>
      <name val="Centaur"/>
      <family val="1"/>
    </font>
    <font>
      <b/>
      <i/>
      <sz val="18"/>
      <color theme="1"/>
      <name val="Centaur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5" fillId="0" borderId="0" xfId="0" applyFont="1"/>
    <xf numFmtId="165" fontId="6" fillId="3" borderId="1" xfId="0" applyNumberFormat="1" applyFont="1" applyFill="1" applyBorder="1"/>
    <xf numFmtId="9" fontId="5" fillId="0" borderId="1" xfId="2" applyFont="1" applyBorder="1"/>
    <xf numFmtId="167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1" applyNumberFormat="1" applyFont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164" fontId="6" fillId="3" borderId="5" xfId="0" applyNumberFormat="1" applyFont="1" applyFill="1" applyBorder="1"/>
    <xf numFmtId="1" fontId="5" fillId="0" borderId="6" xfId="0" applyNumberFormat="1" applyFont="1" applyBorder="1"/>
    <xf numFmtId="164" fontId="6" fillId="3" borderId="2" xfId="0" applyNumberFormat="1" applyFont="1" applyFill="1" applyBorder="1"/>
    <xf numFmtId="165" fontId="6" fillId="3" borderId="3" xfId="0" applyNumberFormat="1" applyFont="1" applyFill="1" applyBorder="1"/>
    <xf numFmtId="166" fontId="5" fillId="0" borderId="3" xfId="1" applyNumberFormat="1" applyFont="1" applyBorder="1"/>
    <xf numFmtId="9" fontId="5" fillId="0" borderId="3" xfId="2" applyFont="1" applyBorder="1"/>
    <xf numFmtId="167" fontId="5" fillId="0" borderId="3" xfId="0" applyNumberFormat="1" applyFont="1" applyBorder="1"/>
    <xf numFmtId="1" fontId="5" fillId="0" borderId="3" xfId="0" applyNumberFormat="1" applyFont="1" applyBorder="1"/>
    <xf numFmtId="1" fontId="5" fillId="0" borderId="4" xfId="0" applyNumberFormat="1" applyFont="1" applyBorder="1"/>
    <xf numFmtId="164" fontId="6" fillId="4" borderId="7" xfId="0" applyNumberFormat="1" applyFont="1" applyFill="1" applyBorder="1" applyAlignment="1">
      <alignment horizontal="right"/>
    </xf>
    <xf numFmtId="165" fontId="6" fillId="4" borderId="8" xfId="0" applyNumberFormat="1" applyFont="1" applyFill="1" applyBorder="1"/>
    <xf numFmtId="166" fontId="6" fillId="4" borderId="8" xfId="1" applyNumberFormat="1" applyFont="1" applyFill="1" applyBorder="1"/>
    <xf numFmtId="9" fontId="5" fillId="4" borderId="8" xfId="2" applyFont="1" applyFill="1" applyBorder="1"/>
    <xf numFmtId="167" fontId="5" fillId="4" borderId="8" xfId="0" applyNumberFormat="1" applyFont="1" applyFill="1" applyBorder="1"/>
    <xf numFmtId="1" fontId="5" fillId="4" borderId="8" xfId="0" applyNumberFormat="1" applyFont="1" applyFill="1" applyBorder="1"/>
    <xf numFmtId="1" fontId="5" fillId="4" borderId="9" xfId="0" applyNumberFormat="1" applyFont="1" applyFill="1" applyBorder="1"/>
    <xf numFmtId="166" fontId="7" fillId="0" borderId="1" xfId="1" applyNumberFormat="1" applyFont="1" applyFill="1" applyBorder="1"/>
    <xf numFmtId="0" fontId="5" fillId="0" borderId="1" xfId="0" applyFont="1" applyBorder="1"/>
    <xf numFmtId="0" fontId="8" fillId="5" borderId="1" xfId="0" applyFont="1" applyFill="1" applyBorder="1"/>
    <xf numFmtId="0" fontId="7" fillId="0" borderId="1" xfId="0" applyFont="1" applyBorder="1"/>
    <xf numFmtId="164" fontId="7" fillId="0" borderId="1" xfId="0" applyNumberFormat="1" applyFont="1" applyBorder="1"/>
    <xf numFmtId="0" fontId="7" fillId="5" borderId="1" xfId="0" applyFont="1" applyFill="1" applyBorder="1"/>
    <xf numFmtId="0" fontId="8" fillId="5" borderId="10" xfId="0" applyFont="1" applyFill="1" applyBorder="1"/>
    <xf numFmtId="17" fontId="8" fillId="5" borderId="1" xfId="0" applyNumberFormat="1" applyFont="1" applyFill="1" applyBorder="1"/>
    <xf numFmtId="0" fontId="5" fillId="0" borderId="1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5" fillId="0" borderId="0" xfId="0" applyFont="1" applyFill="1" applyBorder="1" applyAlignment="1">
      <alignment horizontal="left"/>
    </xf>
    <xf numFmtId="166" fontId="5" fillId="0" borderId="1" xfId="1" applyNumberFormat="1" applyFont="1" applyFill="1" applyBorder="1"/>
    <xf numFmtId="0" fontId="7" fillId="0" borderId="1" xfId="0" applyFont="1" applyFill="1" applyBorder="1"/>
    <xf numFmtId="0" fontId="5" fillId="0" borderId="1" xfId="0" applyFont="1" applyFill="1" applyBorder="1"/>
    <xf numFmtId="0" fontId="0" fillId="0" borderId="1" xfId="0" applyBorder="1"/>
    <xf numFmtId="9" fontId="0" fillId="0" borderId="1" xfId="2" applyFont="1" applyBorder="1"/>
    <xf numFmtId="0" fontId="0" fillId="6" borderId="1" xfId="0" applyFill="1" applyBorder="1"/>
    <xf numFmtId="0" fontId="0" fillId="7" borderId="1" xfId="0" applyFill="1" applyBorder="1"/>
    <xf numFmtId="9" fontId="0" fillId="7" borderId="1" xfId="2" applyFont="1" applyFill="1" applyBorder="1"/>
    <xf numFmtId="0" fontId="12" fillId="0" borderId="0" xfId="0" applyFont="1"/>
    <xf numFmtId="0" fontId="9" fillId="0" borderId="0" xfId="0" applyFont="1"/>
    <xf numFmtId="0" fontId="1" fillId="8" borderId="11" xfId="6" applyFill="1" applyBorder="1"/>
    <xf numFmtId="0" fontId="1" fillId="8" borderId="12" xfId="6" applyFill="1" applyBorder="1"/>
    <xf numFmtId="0" fontId="1" fillId="8" borderId="13" xfId="6" applyFill="1" applyBorder="1"/>
    <xf numFmtId="0" fontId="1" fillId="8" borderId="0" xfId="6" applyFill="1"/>
    <xf numFmtId="0" fontId="1" fillId="8" borderId="14" xfId="6" applyFill="1" applyBorder="1"/>
    <xf numFmtId="0" fontId="1" fillId="8" borderId="15" xfId="6" applyFill="1" applyBorder="1"/>
    <xf numFmtId="0" fontId="14" fillId="8" borderId="0" xfId="6" applyFont="1" applyFill="1"/>
    <xf numFmtId="0" fontId="15" fillId="8" borderId="0" xfId="6" applyFont="1" applyFill="1"/>
    <xf numFmtId="0" fontId="16" fillId="8" borderId="0" xfId="6" applyFont="1" applyFill="1"/>
    <xf numFmtId="0" fontId="17" fillId="8" borderId="0" xfId="6" applyFont="1" applyFill="1"/>
    <xf numFmtId="0" fontId="19" fillId="8" borderId="0" xfId="6" applyFont="1" applyFill="1"/>
    <xf numFmtId="0" fontId="21" fillId="8" borderId="0" xfId="6" applyFont="1" applyFill="1"/>
    <xf numFmtId="14" fontId="22" fillId="8" borderId="0" xfId="6" applyNumberFormat="1" applyFont="1" applyFill="1"/>
    <xf numFmtId="0" fontId="23" fillId="8" borderId="0" xfId="6" applyFont="1" applyFill="1"/>
    <xf numFmtId="14" fontId="24" fillId="8" borderId="0" xfId="6" applyNumberFormat="1" applyFont="1" applyFill="1" applyAlignment="1">
      <alignment horizontal="center"/>
    </xf>
    <xf numFmtId="0" fontId="3" fillId="0" borderId="0" xfId="0" applyFont="1"/>
    <xf numFmtId="0" fontId="26" fillId="0" borderId="0" xfId="0" applyFont="1"/>
    <xf numFmtId="0" fontId="25" fillId="0" borderId="0" xfId="0" applyFont="1"/>
    <xf numFmtId="0" fontId="18" fillId="8" borderId="0" xfId="6" applyFont="1" applyFill="1" applyAlignment="1">
      <alignment horizontal="center"/>
    </xf>
    <xf numFmtId="49" fontId="20" fillId="8" borderId="16" xfId="6" applyNumberFormat="1" applyFont="1" applyFill="1" applyBorder="1" applyAlignment="1">
      <alignment horizontal="center" vertical="center"/>
    </xf>
    <xf numFmtId="49" fontId="20" fillId="8" borderId="17" xfId="6" applyNumberFormat="1" applyFont="1" applyFill="1" applyBorder="1" applyAlignment="1">
      <alignment horizontal="center" vertical="center"/>
    </xf>
    <xf numFmtId="49" fontId="20" fillId="8" borderId="18" xfId="6" applyNumberFormat="1" applyFont="1" applyFill="1" applyBorder="1" applyAlignment="1">
      <alignment horizontal="center" vertical="center"/>
    </xf>
    <xf numFmtId="49" fontId="20" fillId="8" borderId="19" xfId="6" applyNumberFormat="1" applyFont="1" applyFill="1" applyBorder="1" applyAlignment="1">
      <alignment horizontal="center" vertical="center"/>
    </xf>
    <xf numFmtId="49" fontId="20" fillId="8" borderId="20" xfId="6" applyNumberFormat="1" applyFont="1" applyFill="1" applyBorder="1" applyAlignment="1">
      <alignment horizontal="center" vertical="center"/>
    </xf>
    <xf numFmtId="49" fontId="20" fillId="8" borderId="21" xfId="6" applyNumberFormat="1" applyFont="1" applyFill="1" applyBorder="1" applyAlignment="1">
      <alignment horizontal="center" vertical="center"/>
    </xf>
    <xf numFmtId="0" fontId="16" fillId="8" borderId="0" xfId="6" applyFont="1" applyFill="1" applyAlignment="1">
      <alignment horizontal="center"/>
    </xf>
    <xf numFmtId="14" fontId="24" fillId="8" borderId="0" xfId="6" applyNumberFormat="1" applyFont="1" applyFill="1" applyAlignment="1">
      <alignment horizontal="center"/>
    </xf>
    <xf numFmtId="0" fontId="23" fillId="8" borderId="0" xfId="6" applyFont="1" applyFill="1" applyAlignment="1">
      <alignment horizontal="center"/>
    </xf>
  </cellXfs>
  <cellStyles count="7">
    <cellStyle name="Comma" xfId="1" builtinId="3"/>
    <cellStyle name="Normal" xfId="0" builtinId="0"/>
    <cellStyle name="Normal 2" xfId="3" xr:uid="{75328478-0DF3-4926-BADD-A5451840C4B6}"/>
    <cellStyle name="Normal 2 2" xfId="4" xr:uid="{61DF188F-E007-40C9-AF47-85BBD90C5040}"/>
    <cellStyle name="Normal 2 3" xfId="6" xr:uid="{B33E8588-133B-4B1D-B571-53A5980C793A}"/>
    <cellStyle name="Normal 3" xfId="5" xr:uid="{2E9B6078-6FA9-4412-B06F-15A6E6271E73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27</xdr:row>
      <xdr:rowOff>142875</xdr:rowOff>
    </xdr:from>
    <xdr:to>
      <xdr:col>8</xdr:col>
      <xdr:colOff>876300</xdr:colOff>
      <xdr:row>31</xdr:row>
      <xdr:rowOff>8700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EF28F5-C460-40FA-8F3D-F705A42A906C}"/>
            </a:ext>
          </a:extLst>
        </xdr:cNvPr>
        <xdr:cNvSpPr txBox="1"/>
      </xdr:nvSpPr>
      <xdr:spPr>
        <a:xfrm>
          <a:off x="485775" y="5149454"/>
          <a:ext cx="6361510" cy="604012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tx1"/>
              </a:solidFill>
              <a:latin typeface="Lato" panose="020F0502020204030203"/>
            </a:rPr>
            <a:t>HIGHLY CONFIDENTIAL </a:t>
          </a:r>
        </a:p>
        <a:p>
          <a:r>
            <a:rPr lang="en-US" sz="900">
              <a:solidFill>
                <a:schemeClr val="tx1"/>
              </a:solidFill>
              <a:latin typeface="Lato" panose="020F0502020204030203"/>
            </a:rPr>
            <a:t>THIS REPORT IS STRICTLY PRIVATE, CONFIDENTIAL AND PERSONAL TO ITS RECIPIENTS AND SHOULD NOT BE COPIED, DISTRIBUTED OR REPRODUCED IN WHOLE OR IN PART, NOR PASSED TO ANY  THIRD PARTY.</a:t>
          </a:r>
        </a:p>
      </xdr:txBody>
    </xdr:sp>
    <xdr:clientData/>
  </xdr:twoCellAnchor>
  <xdr:twoCellAnchor editAs="oneCell">
    <xdr:from>
      <xdr:col>4</xdr:col>
      <xdr:colOff>238125</xdr:colOff>
      <xdr:row>1</xdr:row>
      <xdr:rowOff>171450</xdr:rowOff>
    </xdr:from>
    <xdr:to>
      <xdr:col>6</xdr:col>
      <xdr:colOff>301822</xdr:colOff>
      <xdr:row>5</xdr:row>
      <xdr:rowOff>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3EA11C-97D8-484D-AB71-7283E60D4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847975" y="352425"/>
          <a:ext cx="1673422" cy="566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F671-CD3E-49C0-8B4F-8F9E8E7E845D}">
  <sheetPr>
    <tabColor rgb="FFC00000"/>
  </sheetPr>
  <dimension ref="A1:J34"/>
  <sheetViews>
    <sheetView view="pageBreakPreview" zoomScale="80" zoomScaleNormal="100" zoomScaleSheetLayoutView="80" workbookViewId="0">
      <selection activeCell="A27" sqref="A27:XFD27"/>
    </sheetView>
  </sheetViews>
  <sheetFormatPr defaultColWidth="0" defaultRowHeight="14.25" customHeight="1" zeroHeight="1" x14ac:dyDescent="0.35"/>
  <cols>
    <col min="1" max="4" width="9.08984375" style="51" customWidth="1"/>
    <col min="5" max="5" width="10.36328125" style="51" customWidth="1"/>
    <col min="6" max="6" width="12.08984375" style="51" customWidth="1"/>
    <col min="7" max="7" width="12.7265625" style="51" customWidth="1"/>
    <col min="8" max="8" width="11.6328125" style="51" customWidth="1"/>
    <col min="9" max="9" width="13.7265625" style="51" customWidth="1"/>
    <col min="10" max="10" width="9.08984375" style="51" customWidth="1"/>
    <col min="11" max="16384" width="9.08984375" style="51" hidden="1"/>
  </cols>
  <sheetData>
    <row r="1" spans="1:10" ht="14.5" x14ac:dyDescent="0.35">
      <c r="A1" s="48"/>
      <c r="B1" s="49"/>
      <c r="C1" s="49"/>
      <c r="D1" s="49"/>
      <c r="E1" s="49"/>
      <c r="F1" s="49"/>
      <c r="G1" s="49"/>
      <c r="H1" s="49"/>
      <c r="I1" s="49"/>
      <c r="J1" s="50"/>
    </row>
    <row r="2" spans="1:10" ht="14.5" x14ac:dyDescent="0.35">
      <c r="A2" s="52"/>
      <c r="J2" s="53"/>
    </row>
    <row r="3" spans="1:10" ht="14.5" x14ac:dyDescent="0.35">
      <c r="A3" s="52"/>
      <c r="J3" s="53"/>
    </row>
    <row r="4" spans="1:10" ht="14.5" x14ac:dyDescent="0.35">
      <c r="A4" s="52"/>
      <c r="J4" s="53"/>
    </row>
    <row r="5" spans="1:10" ht="14.5" x14ac:dyDescent="0.35">
      <c r="A5" s="52"/>
      <c r="J5" s="53"/>
    </row>
    <row r="6" spans="1:10" ht="14.5" x14ac:dyDescent="0.35">
      <c r="A6" s="52"/>
      <c r="J6" s="53"/>
    </row>
    <row r="7" spans="1:10" ht="14.5" x14ac:dyDescent="0.35">
      <c r="A7" s="52"/>
      <c r="J7" s="53"/>
    </row>
    <row r="8" spans="1:10" ht="14.5" x14ac:dyDescent="0.35">
      <c r="A8" s="52"/>
      <c r="J8" s="53"/>
    </row>
    <row r="9" spans="1:10" ht="14.5" x14ac:dyDescent="0.35">
      <c r="A9" s="52"/>
      <c r="J9" s="53"/>
    </row>
    <row r="10" spans="1:10" ht="14.5" x14ac:dyDescent="0.35">
      <c r="A10" s="52"/>
      <c r="J10" s="53"/>
    </row>
    <row r="11" spans="1:10" ht="14.5" x14ac:dyDescent="0.35">
      <c r="A11" s="52"/>
      <c r="J11" s="53"/>
    </row>
    <row r="12" spans="1:10" ht="18" x14ac:dyDescent="0.4">
      <c r="A12" s="52"/>
      <c r="D12" s="54" t="s">
        <v>94</v>
      </c>
      <c r="E12" s="55"/>
      <c r="F12" s="55"/>
      <c r="G12" s="55"/>
      <c r="J12" s="53"/>
    </row>
    <row r="13" spans="1:10" ht="18.5" x14ac:dyDescent="0.45">
      <c r="A13" s="52"/>
      <c r="C13" s="56"/>
      <c r="J13" s="53"/>
    </row>
    <row r="14" spans="1:10" ht="16.5" customHeight="1" x14ac:dyDescent="0.6">
      <c r="A14" s="52"/>
      <c r="C14" s="57"/>
      <c r="D14" s="57"/>
      <c r="J14" s="53"/>
    </row>
    <row r="15" spans="1:10" ht="16.5" customHeight="1" x14ac:dyDescent="0.35">
      <c r="A15" s="52"/>
      <c r="J15" s="53"/>
    </row>
    <row r="16" spans="1:10" ht="27" x14ac:dyDescent="0.5">
      <c r="A16" s="52"/>
      <c r="B16" s="66" t="s">
        <v>95</v>
      </c>
      <c r="C16" s="66"/>
      <c r="D16" s="66"/>
      <c r="E16" s="66"/>
      <c r="F16" s="66"/>
      <c r="G16" s="66"/>
      <c r="H16" s="66"/>
      <c r="I16" s="66"/>
      <c r="J16" s="53"/>
    </row>
    <row r="17" spans="1:10" ht="18.5" x14ac:dyDescent="0.45">
      <c r="A17" s="52"/>
      <c r="B17" s="56"/>
      <c r="J17" s="53"/>
    </row>
    <row r="18" spans="1:10" ht="18.75" customHeight="1" x14ac:dyDescent="0.35">
      <c r="A18" s="52"/>
      <c r="J18" s="53"/>
    </row>
    <row r="19" spans="1:10" ht="18.5" x14ac:dyDescent="0.45">
      <c r="A19" s="52"/>
      <c r="D19" s="58"/>
      <c r="E19" s="58"/>
      <c r="F19" s="58"/>
      <c r="J19" s="53"/>
    </row>
    <row r="20" spans="1:10" ht="14.5" x14ac:dyDescent="0.35">
      <c r="A20" s="52"/>
      <c r="C20" s="67" t="s">
        <v>96</v>
      </c>
      <c r="D20" s="68"/>
      <c r="E20" s="68"/>
      <c r="F20" s="68"/>
      <c r="G20" s="68"/>
      <c r="H20" s="69"/>
      <c r="J20" s="53"/>
    </row>
    <row r="21" spans="1:10" ht="14.5" x14ac:dyDescent="0.35">
      <c r="A21" s="52"/>
      <c r="C21" s="70"/>
      <c r="D21" s="71"/>
      <c r="E21" s="71"/>
      <c r="F21" s="71"/>
      <c r="G21" s="71"/>
      <c r="H21" s="72"/>
      <c r="J21" s="53"/>
    </row>
    <row r="22" spans="1:10" ht="18.5" x14ac:dyDescent="0.45">
      <c r="A22" s="52"/>
      <c r="C22" s="73"/>
      <c r="D22" s="73"/>
      <c r="E22" s="73"/>
      <c r="F22" s="73"/>
      <c r="G22" s="73"/>
      <c r="H22" s="73"/>
      <c r="J22" s="53"/>
    </row>
    <row r="23" spans="1:10" ht="14.5" x14ac:dyDescent="0.35">
      <c r="A23" s="52"/>
      <c r="D23" s="59"/>
      <c r="E23" s="59"/>
      <c r="F23" s="59"/>
      <c r="J23" s="53"/>
    </row>
    <row r="24" spans="1:10" ht="23.5" x14ac:dyDescent="0.55000000000000004">
      <c r="A24" s="52"/>
      <c r="D24" s="59"/>
      <c r="E24" s="75" t="s">
        <v>97</v>
      </c>
      <c r="F24" s="75"/>
      <c r="J24" s="53"/>
    </row>
    <row r="25" spans="1:10" ht="23.5" x14ac:dyDescent="0.55000000000000004">
      <c r="A25" s="52"/>
      <c r="D25" s="59"/>
      <c r="E25" s="61"/>
      <c r="F25" s="59"/>
      <c r="J25" s="53"/>
    </row>
    <row r="26" spans="1:10" ht="23.5" x14ac:dyDescent="0.55000000000000004">
      <c r="A26" s="52"/>
      <c r="E26" s="74" t="s">
        <v>98</v>
      </c>
      <c r="F26" s="74"/>
      <c r="J26" s="53"/>
    </row>
    <row r="27" spans="1:10" ht="23.5" x14ac:dyDescent="0.55000000000000004">
      <c r="A27" s="52"/>
      <c r="E27" s="62"/>
      <c r="F27" s="62"/>
      <c r="J27" s="53"/>
    </row>
    <row r="28" spans="1:10" ht="14.5" x14ac:dyDescent="0.35">
      <c r="A28" s="52"/>
      <c r="J28" s="53"/>
    </row>
    <row r="29" spans="1:10" ht="14.5" x14ac:dyDescent="0.35">
      <c r="A29" s="52"/>
      <c r="J29" s="53"/>
    </row>
    <row r="30" spans="1:10" ht="14.5" x14ac:dyDescent="0.35">
      <c r="A30" s="52"/>
      <c r="J30" s="53"/>
    </row>
    <row r="31" spans="1:10" ht="16" x14ac:dyDescent="0.4">
      <c r="A31" s="52"/>
      <c r="D31" s="60"/>
      <c r="E31" s="60"/>
      <c r="J31" s="53"/>
    </row>
    <row r="32" spans="1:10" ht="14.5" x14ac:dyDescent="0.35"/>
    <row r="33" ht="14.5" x14ac:dyDescent="0.35"/>
    <row r="34" ht="14.5" x14ac:dyDescent="0.35"/>
  </sheetData>
  <mergeCells count="5">
    <mergeCell ref="B16:I16"/>
    <mergeCell ref="C20:H21"/>
    <mergeCell ref="C22:H22"/>
    <mergeCell ref="E26:F26"/>
    <mergeCell ref="E24:F24"/>
  </mergeCells>
  <pageMargins left="0.25" right="0.25" top="0.75" bottom="0" header="0.3" footer="0.3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RowHeight="12.5" x14ac:dyDescent="0.25"/>
  <cols>
    <col min="1" max="6" width="14.08984375" customWidth="1"/>
    <col min="7" max="7" width="16.08984375" customWidth="1"/>
    <col min="8" max="8" width="20.36328125" customWidth="1"/>
    <col min="9" max="10" width="16.08984375" customWidth="1"/>
    <col min="12" max="12" width="9.08984375" bestFit="1" customWidth="1"/>
    <col min="13" max="14" width="9.6328125" bestFit="1" customWidth="1"/>
  </cols>
  <sheetData>
    <row r="2" spans="1:15" ht="13" x14ac:dyDescent="0.3">
      <c r="A2" s="36" t="s">
        <v>104</v>
      </c>
    </row>
    <row r="3" spans="1:15" ht="13" thickBot="1" x14ac:dyDescent="0.3"/>
    <row r="4" spans="1:15" ht="13.5" thickBot="1" x14ac:dyDescent="0.35">
      <c r="A4" s="7" t="s">
        <v>0</v>
      </c>
      <c r="B4" s="8" t="s">
        <v>1</v>
      </c>
      <c r="C4" s="8" t="s">
        <v>2</v>
      </c>
      <c r="D4" s="8" t="s">
        <v>5</v>
      </c>
      <c r="E4" s="8" t="s">
        <v>3</v>
      </c>
      <c r="F4" s="8" t="s">
        <v>6</v>
      </c>
      <c r="G4" s="8" t="s">
        <v>7</v>
      </c>
      <c r="H4" s="8" t="s">
        <v>18</v>
      </c>
      <c r="I4" s="8" t="s">
        <v>19</v>
      </c>
      <c r="J4" s="8" t="s">
        <v>4</v>
      </c>
      <c r="K4" s="8" t="s">
        <v>8</v>
      </c>
      <c r="L4" s="8" t="s">
        <v>11</v>
      </c>
      <c r="M4" s="8" t="s">
        <v>9</v>
      </c>
      <c r="N4" s="9" t="s">
        <v>10</v>
      </c>
      <c r="O4" s="1"/>
    </row>
    <row r="5" spans="1:15" ht="13" x14ac:dyDescent="0.3">
      <c r="A5" s="12">
        <v>43466</v>
      </c>
      <c r="B5" s="13">
        <v>2019</v>
      </c>
      <c r="C5" s="14">
        <v>436645</v>
      </c>
      <c r="D5" s="14">
        <v>1198492</v>
      </c>
      <c r="E5" s="14">
        <v>1007840</v>
      </c>
      <c r="F5" s="14">
        <v>792018</v>
      </c>
      <c r="G5" s="14">
        <v>308712202.31999993</v>
      </c>
      <c r="H5" s="14">
        <v>186913642.46999997</v>
      </c>
      <c r="I5" s="14">
        <v>54521093.980000004</v>
      </c>
      <c r="J5" s="14">
        <v>550146938.76999974</v>
      </c>
      <c r="K5" s="15">
        <f t="shared" ref="K5:K30" si="0">F5/E5</f>
        <v>0.785856882044769</v>
      </c>
      <c r="L5" s="16">
        <f t="shared" ref="L5:L30" si="1">D5/C5</f>
        <v>2.744774359033082</v>
      </c>
      <c r="M5" s="17">
        <f t="shared" ref="M5:M30" si="2">G5/F5</f>
        <v>389.77927562252364</v>
      </c>
      <c r="N5" s="18">
        <f t="shared" ref="N5:N30" si="3">G5/E5</f>
        <v>306.3107262263851</v>
      </c>
      <c r="O5" s="1"/>
    </row>
    <row r="6" spans="1:15" ht="13" x14ac:dyDescent="0.3">
      <c r="A6" s="10">
        <v>43497</v>
      </c>
      <c r="B6" s="2">
        <v>2019</v>
      </c>
      <c r="C6" s="6">
        <v>406816</v>
      </c>
      <c r="D6" s="6">
        <v>1062182</v>
      </c>
      <c r="E6" s="6">
        <v>916732</v>
      </c>
      <c r="F6" s="6">
        <v>717618</v>
      </c>
      <c r="G6" s="6">
        <v>333661058.5</v>
      </c>
      <c r="H6" s="6">
        <v>183645499.00999996</v>
      </c>
      <c r="I6" s="6">
        <v>51913111.149999991</v>
      </c>
      <c r="J6" s="6">
        <v>569219668.65999961</v>
      </c>
      <c r="K6" s="3">
        <f t="shared" si="0"/>
        <v>0.78280020769428793</v>
      </c>
      <c r="L6" s="4">
        <f t="shared" si="1"/>
        <v>2.6109641705340989</v>
      </c>
      <c r="M6" s="5">
        <f t="shared" si="2"/>
        <v>464.95636745455101</v>
      </c>
      <c r="N6" s="11">
        <f t="shared" si="3"/>
        <v>363.96794101220422</v>
      </c>
      <c r="O6" s="1"/>
    </row>
    <row r="7" spans="1:15" ht="13" x14ac:dyDescent="0.3">
      <c r="A7" s="10">
        <v>43525</v>
      </c>
      <c r="B7" s="2">
        <v>2019</v>
      </c>
      <c r="C7" s="6">
        <v>448966</v>
      </c>
      <c r="D7" s="6">
        <v>1254879</v>
      </c>
      <c r="E7" s="6">
        <v>1019931</v>
      </c>
      <c r="F7" s="6">
        <v>813019</v>
      </c>
      <c r="G7" s="6">
        <v>329203922.02999997</v>
      </c>
      <c r="H7" s="6">
        <v>216142459.80999997</v>
      </c>
      <c r="I7" s="6">
        <v>59420749.18</v>
      </c>
      <c r="J7" s="6">
        <v>604767131.01999998</v>
      </c>
      <c r="K7" s="3">
        <f t="shared" si="0"/>
        <v>0.79713137457337802</v>
      </c>
      <c r="L7" s="4">
        <f t="shared" si="1"/>
        <v>2.7950423862831486</v>
      </c>
      <c r="M7" s="5">
        <f t="shared" si="2"/>
        <v>404.91541037786322</v>
      </c>
      <c r="N7" s="11">
        <f t="shared" si="3"/>
        <v>322.77077766044954</v>
      </c>
      <c r="O7" s="1"/>
    </row>
    <row r="8" spans="1:15" ht="13" x14ac:dyDescent="0.3">
      <c r="A8" s="10">
        <v>43556</v>
      </c>
      <c r="B8" s="2">
        <v>2019</v>
      </c>
      <c r="C8" s="6">
        <v>469028</v>
      </c>
      <c r="D8" s="6">
        <v>1242142</v>
      </c>
      <c r="E8" s="6">
        <v>985702</v>
      </c>
      <c r="F8" s="6">
        <v>772358</v>
      </c>
      <c r="G8" s="6">
        <v>291233890.18000007</v>
      </c>
      <c r="H8" s="6">
        <v>187049766.21999997</v>
      </c>
      <c r="I8" s="6">
        <v>52043838.460000001</v>
      </c>
      <c r="J8" s="6">
        <v>530327494.8599999</v>
      </c>
      <c r="K8" s="3">
        <f t="shared" si="0"/>
        <v>0.78356136032999835</v>
      </c>
      <c r="L8" s="4">
        <f t="shared" si="1"/>
        <v>2.648332295726481</v>
      </c>
      <c r="M8" s="5">
        <f t="shared" si="2"/>
        <v>377.07111233391777</v>
      </c>
      <c r="N8" s="11">
        <f t="shared" si="3"/>
        <v>295.45835372151021</v>
      </c>
      <c r="O8" s="1"/>
    </row>
    <row r="9" spans="1:15" ht="13" x14ac:dyDescent="0.3">
      <c r="A9" s="10">
        <v>43586</v>
      </c>
      <c r="B9" s="2">
        <v>2019</v>
      </c>
      <c r="C9" s="6">
        <v>303144</v>
      </c>
      <c r="D9" s="6">
        <v>820842</v>
      </c>
      <c r="E9" s="6">
        <v>1007785</v>
      </c>
      <c r="F9" s="6">
        <v>531066</v>
      </c>
      <c r="G9" s="6">
        <v>153119023.44999993</v>
      </c>
      <c r="H9" s="6">
        <v>134874239.28</v>
      </c>
      <c r="I9" s="6">
        <v>36800032.189999983</v>
      </c>
      <c r="J9" s="6">
        <v>324793294.91999996</v>
      </c>
      <c r="K9" s="3">
        <f t="shared" si="0"/>
        <v>0.5269635884638092</v>
      </c>
      <c r="L9" s="4">
        <f t="shared" si="1"/>
        <v>2.707762647454675</v>
      </c>
      <c r="M9" s="5">
        <f t="shared" si="2"/>
        <v>288.32390597402195</v>
      </c>
      <c r="N9" s="11">
        <f t="shared" si="3"/>
        <v>151.93620013197253</v>
      </c>
      <c r="O9" s="1"/>
    </row>
    <row r="10" spans="1:15" ht="13" x14ac:dyDescent="0.3">
      <c r="A10" s="10">
        <v>43617</v>
      </c>
      <c r="B10" s="2">
        <v>2019</v>
      </c>
      <c r="C10" s="6">
        <v>422448</v>
      </c>
      <c r="D10" s="6">
        <v>977998</v>
      </c>
      <c r="E10" s="6">
        <v>972313</v>
      </c>
      <c r="F10" s="6">
        <v>616503</v>
      </c>
      <c r="G10" s="6">
        <v>181540071.38000008</v>
      </c>
      <c r="H10" s="6">
        <v>122886996.07000005</v>
      </c>
      <c r="I10" s="6">
        <v>48160753.130000018</v>
      </c>
      <c r="J10" s="6">
        <v>352587820.57999986</v>
      </c>
      <c r="K10" s="3">
        <f t="shared" si="0"/>
        <v>0.63405816851158014</v>
      </c>
      <c r="L10" s="4">
        <f t="shared" si="1"/>
        <v>2.315073097754043</v>
      </c>
      <c r="M10" s="5">
        <f t="shared" si="2"/>
        <v>294.46745819566178</v>
      </c>
      <c r="N10" s="11">
        <f t="shared" si="3"/>
        <v>186.7094972298016</v>
      </c>
      <c r="O10" s="1"/>
    </row>
    <row r="11" spans="1:15" ht="13" x14ac:dyDescent="0.3">
      <c r="A11" s="10">
        <v>43647</v>
      </c>
      <c r="B11" s="2">
        <v>2019</v>
      </c>
      <c r="C11" s="6">
        <v>443692</v>
      </c>
      <c r="D11" s="6">
        <v>1102864</v>
      </c>
      <c r="E11" s="6">
        <v>1001835</v>
      </c>
      <c r="F11" s="6">
        <v>661650</v>
      </c>
      <c r="G11" s="6">
        <v>178923649.80999994</v>
      </c>
      <c r="H11" s="6">
        <v>109853089.90000001</v>
      </c>
      <c r="I11" s="6">
        <v>46500854.470000036</v>
      </c>
      <c r="J11" s="6">
        <v>335277594.18000007</v>
      </c>
      <c r="K11" s="3">
        <f t="shared" si="0"/>
        <v>0.6604380960936681</v>
      </c>
      <c r="L11" s="4">
        <f t="shared" si="1"/>
        <v>2.4856522091901589</v>
      </c>
      <c r="M11" s="5">
        <f t="shared" si="2"/>
        <v>270.42038813572123</v>
      </c>
      <c r="N11" s="11">
        <f t="shared" si="3"/>
        <v>178.59592628526647</v>
      </c>
      <c r="O11" s="1"/>
    </row>
    <row r="12" spans="1:15" ht="13" x14ac:dyDescent="0.3">
      <c r="A12" s="10">
        <v>43678</v>
      </c>
      <c r="B12" s="2">
        <v>2019</v>
      </c>
      <c r="C12" s="6">
        <v>472889</v>
      </c>
      <c r="D12" s="6">
        <v>1112581</v>
      </c>
      <c r="E12" s="6">
        <v>1007747</v>
      </c>
      <c r="F12" s="6">
        <v>680059</v>
      </c>
      <c r="G12" s="6">
        <v>191438613.19999996</v>
      </c>
      <c r="H12" s="6">
        <v>106257163.54000001</v>
      </c>
      <c r="I12" s="6">
        <v>43207648.539999977</v>
      </c>
      <c r="J12" s="6">
        <v>340903425.27999985</v>
      </c>
      <c r="K12" s="3">
        <f t="shared" si="0"/>
        <v>0.67483108359538657</v>
      </c>
      <c r="L12" s="4">
        <f t="shared" si="1"/>
        <v>2.3527318250160185</v>
      </c>
      <c r="M12" s="5">
        <f t="shared" si="2"/>
        <v>281.50294783246744</v>
      </c>
      <c r="N12" s="11">
        <f t="shared" si="3"/>
        <v>189.96693932107956</v>
      </c>
      <c r="O12" s="1"/>
    </row>
    <row r="13" spans="1:15" ht="13" x14ac:dyDescent="0.3">
      <c r="A13" s="10">
        <v>43709</v>
      </c>
      <c r="B13" s="2">
        <v>2019</v>
      </c>
      <c r="C13" s="6">
        <v>395135</v>
      </c>
      <c r="D13" s="6">
        <v>1022285</v>
      </c>
      <c r="E13" s="6">
        <v>965169</v>
      </c>
      <c r="F13" s="6">
        <v>697362</v>
      </c>
      <c r="G13" s="6">
        <v>198037784.56999996</v>
      </c>
      <c r="H13" s="6">
        <v>136350639.17999998</v>
      </c>
      <c r="I13" s="6">
        <v>47711368.87000002</v>
      </c>
      <c r="J13" s="6">
        <v>382099792.61999983</v>
      </c>
      <c r="K13" s="3">
        <f t="shared" si="0"/>
        <v>0.72252838622044424</v>
      </c>
      <c r="L13" s="4">
        <f t="shared" si="1"/>
        <v>2.5871790653827174</v>
      </c>
      <c r="M13" s="5">
        <f t="shared" si="2"/>
        <v>283.98132472087661</v>
      </c>
      <c r="N13" s="11">
        <f t="shared" si="3"/>
        <v>205.18456826731895</v>
      </c>
      <c r="O13" s="1"/>
    </row>
    <row r="14" spans="1:15" ht="13" x14ac:dyDescent="0.3">
      <c r="A14" s="10">
        <v>43739</v>
      </c>
      <c r="B14" s="2">
        <v>2019</v>
      </c>
      <c r="C14" s="6">
        <v>443470</v>
      </c>
      <c r="D14" s="6">
        <v>1190674</v>
      </c>
      <c r="E14" s="6">
        <v>1007635</v>
      </c>
      <c r="F14" s="6">
        <v>804568</v>
      </c>
      <c r="G14" s="6">
        <v>289094787.40999991</v>
      </c>
      <c r="H14" s="6">
        <v>194252991.97000009</v>
      </c>
      <c r="I14" s="6">
        <v>54439505.019999988</v>
      </c>
      <c r="J14" s="6">
        <v>537787284.40000033</v>
      </c>
      <c r="K14" s="3">
        <f t="shared" si="0"/>
        <v>0.79847166880864595</v>
      </c>
      <c r="L14" s="4">
        <f t="shared" si="1"/>
        <v>2.6849031501567184</v>
      </c>
      <c r="M14" s="5">
        <f t="shared" si="2"/>
        <v>359.31678541776444</v>
      </c>
      <c r="N14" s="11">
        <f t="shared" si="3"/>
        <v>286.90427328348051</v>
      </c>
      <c r="O14" s="1"/>
    </row>
    <row r="15" spans="1:15" ht="13" x14ac:dyDescent="0.3">
      <c r="A15" s="10">
        <v>43770</v>
      </c>
      <c r="B15" s="2">
        <v>2019</v>
      </c>
      <c r="C15" s="6">
        <v>412386</v>
      </c>
      <c r="D15" s="6">
        <v>1190544</v>
      </c>
      <c r="E15" s="6">
        <v>965624</v>
      </c>
      <c r="F15" s="6">
        <v>795382</v>
      </c>
      <c r="G15" s="6">
        <v>408151355.17999983</v>
      </c>
      <c r="H15" s="6">
        <v>230723744.79999989</v>
      </c>
      <c r="I15" s="6">
        <v>58636727.619999997</v>
      </c>
      <c r="J15" s="6">
        <v>697511827.60000026</v>
      </c>
      <c r="K15" s="3">
        <f t="shared" si="0"/>
        <v>0.82369742259927259</v>
      </c>
      <c r="L15" s="4">
        <f t="shared" si="1"/>
        <v>2.8869651249072472</v>
      </c>
      <c r="M15" s="5">
        <f t="shared" si="2"/>
        <v>513.15136020176442</v>
      </c>
      <c r="N15" s="11">
        <f t="shared" si="3"/>
        <v>422.68145280150435</v>
      </c>
      <c r="O15" s="1"/>
    </row>
    <row r="16" spans="1:15" ht="13" x14ac:dyDescent="0.3">
      <c r="A16" s="10">
        <v>43800</v>
      </c>
      <c r="B16" s="2">
        <v>2019</v>
      </c>
      <c r="C16" s="6">
        <v>481921</v>
      </c>
      <c r="D16" s="6">
        <v>1249149</v>
      </c>
      <c r="E16" s="6">
        <v>997935</v>
      </c>
      <c r="F16" s="6">
        <v>765885</v>
      </c>
      <c r="G16" s="6">
        <v>327171365.6500001</v>
      </c>
      <c r="H16" s="6">
        <v>212242514.97000009</v>
      </c>
      <c r="I16" s="6">
        <v>62424166.149999976</v>
      </c>
      <c r="J16" s="6">
        <v>601838046.76999974</v>
      </c>
      <c r="K16" s="3">
        <f t="shared" si="0"/>
        <v>0.7674698251890153</v>
      </c>
      <c r="L16" s="4">
        <f t="shared" si="1"/>
        <v>2.5920202688822442</v>
      </c>
      <c r="M16" s="5">
        <f t="shared" si="2"/>
        <v>427.18079822688799</v>
      </c>
      <c r="N16" s="11">
        <f t="shared" si="3"/>
        <v>327.84837253929373</v>
      </c>
      <c r="O16" s="1"/>
    </row>
    <row r="17" spans="1:15" ht="13.5" thickBot="1" x14ac:dyDescent="0.35">
      <c r="A17" s="19" t="s">
        <v>12</v>
      </c>
      <c r="B17" s="20">
        <v>2019</v>
      </c>
      <c r="C17" s="21">
        <f>SUM(C5:C16)</f>
        <v>5136540</v>
      </c>
      <c r="D17" s="21">
        <f t="shared" ref="D17" si="4">SUM(D5:D16)</f>
        <v>13424632</v>
      </c>
      <c r="E17" s="21">
        <f t="shared" ref="E17" si="5">SUM(E5:E16)</f>
        <v>11856248</v>
      </c>
      <c r="F17" s="21">
        <f t="shared" ref="F17" si="6">SUM(F5:F16)</f>
        <v>8647488</v>
      </c>
      <c r="G17" s="21">
        <f t="shared" ref="G17" si="7">SUM(G5:G16)</f>
        <v>3190287723.6799998</v>
      </c>
      <c r="H17" s="21">
        <f t="shared" ref="H17" si="8">SUM(H5:H16)</f>
        <v>2021192747.2199998</v>
      </c>
      <c r="I17" s="21">
        <f t="shared" ref="I17" si="9">SUM(I5:I16)</f>
        <v>615779848.75999987</v>
      </c>
      <c r="J17" s="21">
        <f t="shared" ref="J17" si="10">SUM(J5:J16)</f>
        <v>5827260319.6599998</v>
      </c>
      <c r="K17" s="22">
        <f t="shared" si="0"/>
        <v>0.72936126167401361</v>
      </c>
      <c r="L17" s="23">
        <f t="shared" si="1"/>
        <v>2.6135554283622828</v>
      </c>
      <c r="M17" s="24">
        <f t="shared" si="2"/>
        <v>368.92652799055634</v>
      </c>
      <c r="N17" s="25">
        <f t="shared" si="3"/>
        <v>269.08071792020542</v>
      </c>
      <c r="O17" s="1"/>
    </row>
    <row r="18" spans="1:15" ht="13" x14ac:dyDescent="0.3">
      <c r="A18" s="12">
        <v>43831</v>
      </c>
      <c r="B18" s="13">
        <v>2020</v>
      </c>
      <c r="C18" s="14">
        <v>470308</v>
      </c>
      <c r="D18" s="14">
        <v>1230252</v>
      </c>
      <c r="E18" s="14">
        <v>990218</v>
      </c>
      <c r="F18" s="14">
        <v>772216</v>
      </c>
      <c r="G18" s="14">
        <v>288744264.69999999</v>
      </c>
      <c r="H18" s="14">
        <v>181883540.20999992</v>
      </c>
      <c r="I18" s="14">
        <v>50345374.149999999</v>
      </c>
      <c r="J18" s="14">
        <v>520973179.05999976</v>
      </c>
      <c r="K18" s="15">
        <f t="shared" si="0"/>
        <v>0.77984443829540562</v>
      </c>
      <c r="L18" s="16">
        <f t="shared" si="1"/>
        <v>2.6158432346462317</v>
      </c>
      <c r="M18" s="17">
        <f t="shared" si="2"/>
        <v>373.91644915412269</v>
      </c>
      <c r="N18" s="18">
        <f t="shared" si="3"/>
        <v>291.59666326000939</v>
      </c>
      <c r="O18" s="1"/>
    </row>
    <row r="19" spans="1:15" ht="13" x14ac:dyDescent="0.3">
      <c r="A19" s="10">
        <v>43862</v>
      </c>
      <c r="B19" s="2">
        <v>2020</v>
      </c>
      <c r="C19" s="6">
        <v>391942</v>
      </c>
      <c r="D19" s="6">
        <v>1080690</v>
      </c>
      <c r="E19" s="6">
        <v>928197</v>
      </c>
      <c r="F19" s="6">
        <v>720356</v>
      </c>
      <c r="G19" s="6">
        <v>256380036.91999996</v>
      </c>
      <c r="H19" s="6">
        <v>178712213.53999999</v>
      </c>
      <c r="I19" s="6">
        <v>48507078.400000013</v>
      </c>
      <c r="J19" s="6">
        <v>483599328.8599999</v>
      </c>
      <c r="K19" s="3">
        <f t="shared" si="0"/>
        <v>0.77608093971430636</v>
      </c>
      <c r="L19" s="4">
        <f t="shared" si="1"/>
        <v>2.7572702083471534</v>
      </c>
      <c r="M19" s="5">
        <f t="shared" si="2"/>
        <v>355.90740817040455</v>
      </c>
      <c r="N19" s="11">
        <f t="shared" si="3"/>
        <v>276.21295578417079</v>
      </c>
      <c r="O19" s="1"/>
    </row>
    <row r="20" spans="1:15" ht="13" x14ac:dyDescent="0.3">
      <c r="A20" s="10">
        <v>43891</v>
      </c>
      <c r="B20" s="2">
        <v>2020</v>
      </c>
      <c r="C20" s="6">
        <v>236787</v>
      </c>
      <c r="D20" s="6">
        <v>786404</v>
      </c>
      <c r="E20" s="6">
        <v>995262</v>
      </c>
      <c r="F20" s="6">
        <v>570743</v>
      </c>
      <c r="G20" s="6">
        <v>159954716.69411317</v>
      </c>
      <c r="H20" s="6">
        <v>96967009.966926709</v>
      </c>
      <c r="I20" s="6">
        <v>28325174.861530032</v>
      </c>
      <c r="J20" s="6">
        <v>285246901.52257001</v>
      </c>
      <c r="K20" s="3">
        <f t="shared" si="0"/>
        <v>0.57346005373459452</v>
      </c>
      <c r="L20" s="4">
        <f t="shared" si="1"/>
        <v>3.3211451642193195</v>
      </c>
      <c r="M20" s="5">
        <f t="shared" si="2"/>
        <v>280.2569925414997</v>
      </c>
      <c r="N20" s="11">
        <f t="shared" si="3"/>
        <v>160.71619000234426</v>
      </c>
      <c r="O20" s="1"/>
    </row>
    <row r="21" spans="1:15" ht="13" x14ac:dyDescent="0.3">
      <c r="A21" s="10">
        <v>43922</v>
      </c>
      <c r="B21" s="2">
        <v>2020</v>
      </c>
      <c r="C21" s="6">
        <v>129735</v>
      </c>
      <c r="D21" s="6">
        <v>636984</v>
      </c>
      <c r="E21" s="6">
        <v>919499</v>
      </c>
      <c r="F21" s="6">
        <v>492731</v>
      </c>
      <c r="G21" s="6">
        <v>104660954.01298636</v>
      </c>
      <c r="H21" s="6">
        <v>36378310.102995351</v>
      </c>
      <c r="I21" s="6">
        <v>17264126.273387447</v>
      </c>
      <c r="J21" s="6">
        <v>158303390.38936913</v>
      </c>
      <c r="K21" s="3">
        <f t="shared" si="0"/>
        <v>0.53586898952581785</v>
      </c>
      <c r="L21" s="4">
        <f t="shared" si="1"/>
        <v>4.9098855359001039</v>
      </c>
      <c r="M21" s="5">
        <f t="shared" si="2"/>
        <v>212.40992349372448</v>
      </c>
      <c r="N21" s="11">
        <f t="shared" si="3"/>
        <v>113.82389106783842</v>
      </c>
      <c r="O21" s="1"/>
    </row>
    <row r="22" spans="1:15" ht="13" x14ac:dyDescent="0.3">
      <c r="A22" s="10">
        <v>43952</v>
      </c>
      <c r="B22" s="2">
        <v>2020</v>
      </c>
      <c r="C22" s="6">
        <v>125551</v>
      </c>
      <c r="D22" s="6">
        <v>713711</v>
      </c>
      <c r="E22" s="6">
        <v>929800</v>
      </c>
      <c r="F22" s="6">
        <v>581699</v>
      </c>
      <c r="G22" s="6">
        <v>121206858.64000006</v>
      </c>
      <c r="H22" s="6">
        <v>40271641.550000012</v>
      </c>
      <c r="I22" s="6">
        <v>18468785.8580609</v>
      </c>
      <c r="J22" s="6">
        <v>179947286.04806069</v>
      </c>
      <c r="K22" s="3">
        <f t="shared" si="0"/>
        <v>0.62561733706173372</v>
      </c>
      <c r="L22" s="4">
        <f t="shared" si="1"/>
        <v>5.6846301502974885</v>
      </c>
      <c r="M22" s="5">
        <f t="shared" si="2"/>
        <v>208.36697095920752</v>
      </c>
      <c r="N22" s="11">
        <f t="shared" si="3"/>
        <v>130.35798950311903</v>
      </c>
      <c r="O22" s="1"/>
    </row>
    <row r="23" spans="1:15" ht="13" x14ac:dyDescent="0.3">
      <c r="A23" s="10">
        <v>43983</v>
      </c>
      <c r="B23" s="2">
        <v>2020</v>
      </c>
      <c r="C23" s="6">
        <v>156868</v>
      </c>
      <c r="D23" s="6">
        <v>752455</v>
      </c>
      <c r="E23" s="6">
        <v>936632</v>
      </c>
      <c r="F23" s="6">
        <v>583066</v>
      </c>
      <c r="G23" s="6">
        <v>133898954.12542467</v>
      </c>
      <c r="H23" s="6">
        <v>58919856.919999987</v>
      </c>
      <c r="I23" s="6">
        <v>16314927.132711774</v>
      </c>
      <c r="J23" s="6">
        <v>209133738.17813638</v>
      </c>
      <c r="K23" s="3">
        <f t="shared" si="0"/>
        <v>0.62251343110207635</v>
      </c>
      <c r="L23" s="4">
        <f t="shared" si="1"/>
        <v>4.7967399342122041</v>
      </c>
      <c r="M23" s="5">
        <f t="shared" si="2"/>
        <v>229.64630783723399</v>
      </c>
      <c r="N23" s="11">
        <f t="shared" si="3"/>
        <v>142.95791103168017</v>
      </c>
      <c r="O23" s="1"/>
    </row>
    <row r="24" spans="1:15" ht="13" x14ac:dyDescent="0.3">
      <c r="A24" s="10">
        <v>44013</v>
      </c>
      <c r="B24" s="2">
        <v>2020</v>
      </c>
      <c r="C24" s="6">
        <v>235203</v>
      </c>
      <c r="D24" s="6">
        <v>834631</v>
      </c>
      <c r="E24" s="6">
        <v>959090</v>
      </c>
      <c r="F24" s="6">
        <v>609815</v>
      </c>
      <c r="G24" s="6">
        <v>155997738.92689306</v>
      </c>
      <c r="H24" s="6">
        <v>84080884.560000062</v>
      </c>
      <c r="I24" s="6">
        <v>20938621.885714281</v>
      </c>
      <c r="J24" s="6">
        <v>261017245.37260729</v>
      </c>
      <c r="K24" s="3">
        <f t="shared" si="0"/>
        <v>0.63582666903001805</v>
      </c>
      <c r="L24" s="4">
        <f t="shared" si="1"/>
        <v>3.5485559282832275</v>
      </c>
      <c r="M24" s="5">
        <f t="shared" si="2"/>
        <v>255.81158044143396</v>
      </c>
      <c r="N24" s="11">
        <f t="shared" si="3"/>
        <v>162.65182509138148</v>
      </c>
      <c r="O24" s="1"/>
    </row>
    <row r="25" spans="1:15" ht="13" x14ac:dyDescent="0.3">
      <c r="A25" s="10">
        <v>44044</v>
      </c>
      <c r="B25" s="2">
        <v>2020</v>
      </c>
      <c r="C25" s="6">
        <v>317670</v>
      </c>
      <c r="D25" s="6">
        <v>934433</v>
      </c>
      <c r="E25" s="6">
        <v>949309</v>
      </c>
      <c r="F25" s="6">
        <v>645447</v>
      </c>
      <c r="G25" s="6">
        <v>176016056.22818178</v>
      </c>
      <c r="H25" s="6">
        <v>87252073.030000016</v>
      </c>
      <c r="I25" s="6">
        <v>22591591.88000001</v>
      </c>
      <c r="J25" s="6">
        <v>285859721.13818175</v>
      </c>
      <c r="K25" s="3">
        <f t="shared" si="0"/>
        <v>0.67991244157592523</v>
      </c>
      <c r="L25" s="4">
        <f t="shared" si="1"/>
        <v>2.9415210753297445</v>
      </c>
      <c r="M25" s="5">
        <f t="shared" si="2"/>
        <v>272.70412013408037</v>
      </c>
      <c r="N25" s="11">
        <f t="shared" si="3"/>
        <v>185.41492414817702</v>
      </c>
      <c r="O25" s="1"/>
    </row>
    <row r="26" spans="1:15" ht="13" x14ac:dyDescent="0.3">
      <c r="A26" s="10">
        <v>44075</v>
      </c>
      <c r="B26" s="2">
        <v>2020</v>
      </c>
      <c r="C26" s="6">
        <v>248114</v>
      </c>
      <c r="D26" s="6">
        <v>859758</v>
      </c>
      <c r="E26" s="6">
        <v>922441</v>
      </c>
      <c r="F26" s="6">
        <v>638573</v>
      </c>
      <c r="G26" s="6">
        <v>170754222.95220527</v>
      </c>
      <c r="H26" s="6">
        <v>86816680.86768274</v>
      </c>
      <c r="I26" s="6">
        <v>26784860.370534755</v>
      </c>
      <c r="J26" s="6">
        <v>284355764.19042271</v>
      </c>
      <c r="K26" s="3">
        <f t="shared" si="0"/>
        <v>0.692264329100723</v>
      </c>
      <c r="L26" s="4">
        <f t="shared" si="1"/>
        <v>3.4651732671272075</v>
      </c>
      <c r="M26" s="5">
        <f t="shared" si="2"/>
        <v>267.3996911115961</v>
      </c>
      <c r="N26" s="11">
        <f t="shared" si="3"/>
        <v>185.11126776910965</v>
      </c>
      <c r="O26" s="1"/>
    </row>
    <row r="27" spans="1:15" ht="13" x14ac:dyDescent="0.3">
      <c r="A27" s="10">
        <v>44105</v>
      </c>
      <c r="B27" s="2">
        <v>2020</v>
      </c>
      <c r="C27" s="6">
        <v>284901</v>
      </c>
      <c r="D27" s="6">
        <v>938119</v>
      </c>
      <c r="E27" s="6">
        <v>964863</v>
      </c>
      <c r="F27" s="6">
        <v>667281</v>
      </c>
      <c r="G27" s="6">
        <v>194354576.31311935</v>
      </c>
      <c r="H27" s="6">
        <v>108445064.56413551</v>
      </c>
      <c r="I27" s="6">
        <v>32632023.856737975</v>
      </c>
      <c r="J27" s="6">
        <v>335431664.73399299</v>
      </c>
      <c r="K27" s="3">
        <f t="shared" si="0"/>
        <v>0.69158108456848277</v>
      </c>
      <c r="L27" s="4">
        <f t="shared" si="1"/>
        <v>3.292789425098543</v>
      </c>
      <c r="M27" s="5">
        <f t="shared" si="2"/>
        <v>291.26346518650968</v>
      </c>
      <c r="N27" s="11">
        <f t="shared" si="3"/>
        <v>201.43230314886088</v>
      </c>
      <c r="O27" s="1"/>
    </row>
    <row r="28" spans="1:15" ht="13" x14ac:dyDescent="0.3">
      <c r="A28" s="10">
        <v>44136</v>
      </c>
      <c r="B28" s="2">
        <v>2020</v>
      </c>
      <c r="C28" s="6">
        <v>238630</v>
      </c>
      <c r="D28" s="6">
        <v>810031</v>
      </c>
      <c r="E28" s="6">
        <v>934939</v>
      </c>
      <c r="F28" s="6">
        <v>619793</v>
      </c>
      <c r="G28" s="6">
        <v>167412359.14060608</v>
      </c>
      <c r="H28" s="6">
        <v>86157754.380909115</v>
      </c>
      <c r="I28" s="6">
        <v>28818624.635454558</v>
      </c>
      <c r="J28" s="6">
        <v>282388738.15696979</v>
      </c>
      <c r="K28" s="3">
        <f t="shared" si="0"/>
        <v>0.66292346345590458</v>
      </c>
      <c r="L28" s="4">
        <f t="shared" si="1"/>
        <v>3.3945061392113312</v>
      </c>
      <c r="M28" s="5">
        <f t="shared" si="2"/>
        <v>270.11011602358542</v>
      </c>
      <c r="N28" s="11">
        <f t="shared" si="3"/>
        <v>179.06233362883148</v>
      </c>
      <c r="O28" s="1"/>
    </row>
    <row r="29" spans="1:15" ht="13" x14ac:dyDescent="0.3">
      <c r="A29" s="10">
        <v>44166</v>
      </c>
      <c r="B29" s="2">
        <v>2020</v>
      </c>
      <c r="C29" s="6">
        <v>313206</v>
      </c>
      <c r="D29" s="6">
        <v>949940</v>
      </c>
      <c r="E29" s="6">
        <v>986889</v>
      </c>
      <c r="F29" s="6">
        <v>666773</v>
      </c>
      <c r="G29" s="6">
        <v>211036497.44653687</v>
      </c>
      <c r="H29" s="6">
        <v>104541394.82090911</v>
      </c>
      <c r="I29" s="6">
        <v>46291498.182294369</v>
      </c>
      <c r="J29" s="6">
        <v>361869390.44974017</v>
      </c>
      <c r="K29" s="3">
        <f t="shared" si="0"/>
        <v>0.67563120067201077</v>
      </c>
      <c r="L29" s="4">
        <f t="shared" si="1"/>
        <v>3.0329559459269619</v>
      </c>
      <c r="M29" s="5">
        <f t="shared" si="2"/>
        <v>316.5042637397388</v>
      </c>
      <c r="N29" s="11">
        <f t="shared" si="3"/>
        <v>213.84015572829048</v>
      </c>
      <c r="O29" s="1"/>
    </row>
    <row r="30" spans="1:15" ht="13.5" thickBot="1" x14ac:dyDescent="0.35">
      <c r="A30" s="19" t="s">
        <v>13</v>
      </c>
      <c r="B30" s="20">
        <v>2020</v>
      </c>
      <c r="C30" s="21">
        <f>SUM(C18:C29)</f>
        <v>3148915</v>
      </c>
      <c r="D30" s="21">
        <f t="shared" ref="D30" si="11">SUM(D18:D29)</f>
        <v>10527408</v>
      </c>
      <c r="E30" s="21">
        <f t="shared" ref="E30" si="12">SUM(E18:E29)</f>
        <v>11417139</v>
      </c>
      <c r="F30" s="21">
        <f t="shared" ref="F30" si="13">SUM(F18:F29)</f>
        <v>7568493</v>
      </c>
      <c r="G30" s="21">
        <f t="shared" ref="G30" si="14">SUM(G18:G29)</f>
        <v>2140417236.1000664</v>
      </c>
      <c r="H30" s="21">
        <f t="shared" ref="H30" si="15">SUM(H18:H29)</f>
        <v>1150426424.5135584</v>
      </c>
      <c r="I30" s="21">
        <f t="shared" ref="I30" si="16">SUM(I18:I29)</f>
        <v>357282687.48642612</v>
      </c>
      <c r="J30" s="21">
        <f t="shared" ref="J30" si="17">SUM(J18:J29)</f>
        <v>3648126348.1000509</v>
      </c>
      <c r="K30" s="22">
        <f t="shared" si="0"/>
        <v>0.66290626749836368</v>
      </c>
      <c r="L30" s="23">
        <f t="shared" si="1"/>
        <v>3.3431858274993131</v>
      </c>
      <c r="M30" s="24">
        <f t="shared" si="2"/>
        <v>282.80626487995249</v>
      </c>
      <c r="N30" s="25">
        <f t="shared" si="3"/>
        <v>187.47404547672289</v>
      </c>
    </row>
    <row r="32" spans="1:15" x14ac:dyDescent="0.25">
      <c r="A32" s="63" t="s">
        <v>99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E591-C6A9-45EC-A412-E2A668D103A2}">
  <dimension ref="A2:O78"/>
  <sheetViews>
    <sheetView workbookViewId="0">
      <selection activeCell="C2" sqref="C2"/>
    </sheetView>
  </sheetViews>
  <sheetFormatPr defaultColWidth="15.08984375" defaultRowHeight="12.5" x14ac:dyDescent="0.25"/>
  <cols>
    <col min="7" max="7" width="17.453125" customWidth="1"/>
  </cols>
  <sheetData>
    <row r="2" spans="1:15" ht="13" x14ac:dyDescent="0.3">
      <c r="A2" s="36" t="s">
        <v>100</v>
      </c>
    </row>
    <row r="4" spans="1:15" ht="13" x14ac:dyDescent="0.3">
      <c r="A4" s="28" t="s">
        <v>14</v>
      </c>
      <c r="B4" s="28" t="s">
        <v>0</v>
      </c>
      <c r="C4" s="28" t="s">
        <v>15</v>
      </c>
      <c r="D4" s="28" t="s">
        <v>48</v>
      </c>
      <c r="E4" s="28" t="s">
        <v>5</v>
      </c>
      <c r="F4" s="28" t="s">
        <v>49</v>
      </c>
      <c r="G4" s="28" t="s">
        <v>6</v>
      </c>
      <c r="H4" s="28" t="s">
        <v>50</v>
      </c>
      <c r="I4" s="28" t="s">
        <v>7</v>
      </c>
      <c r="J4" s="28" t="s">
        <v>18</v>
      </c>
      <c r="K4" s="28" t="s">
        <v>19</v>
      </c>
      <c r="L4" s="28" t="s">
        <v>11</v>
      </c>
      <c r="M4" s="28" t="s">
        <v>9</v>
      </c>
      <c r="N4" s="28" t="s">
        <v>10</v>
      </c>
      <c r="O4" s="32" t="s">
        <v>8</v>
      </c>
    </row>
    <row r="5" spans="1:15" ht="13" x14ac:dyDescent="0.3">
      <c r="A5" s="29">
        <v>2019</v>
      </c>
      <c r="B5" s="30" t="s">
        <v>36</v>
      </c>
      <c r="C5" s="27" t="s">
        <v>20</v>
      </c>
      <c r="D5" s="6">
        <v>380830</v>
      </c>
      <c r="E5" s="6">
        <v>1079820</v>
      </c>
      <c r="F5" s="6">
        <v>895490</v>
      </c>
      <c r="G5" s="6">
        <v>716632</v>
      </c>
      <c r="H5" s="6">
        <v>485449029.34999996</v>
      </c>
      <c r="I5" s="6">
        <v>271946795</v>
      </c>
      <c r="J5" s="6">
        <v>166722114.84999999</v>
      </c>
      <c r="K5" s="6">
        <v>46780119.500000015</v>
      </c>
      <c r="L5" s="4">
        <f>E5/D5</f>
        <v>2.8354383845810465</v>
      </c>
      <c r="M5" s="5">
        <f>I5/G5</f>
        <v>379.47900037955327</v>
      </c>
      <c r="N5" s="5">
        <f>I5/F5</f>
        <v>303.68490435404078</v>
      </c>
      <c r="O5" s="3">
        <f>G5/F5</f>
        <v>0.80026800969301726</v>
      </c>
    </row>
    <row r="6" spans="1:15" ht="13" x14ac:dyDescent="0.3">
      <c r="A6" s="29">
        <v>2019</v>
      </c>
      <c r="B6" s="30" t="s">
        <v>36</v>
      </c>
      <c r="C6" s="27" t="s">
        <v>23</v>
      </c>
      <c r="D6" s="6">
        <v>44831</v>
      </c>
      <c r="E6" s="6">
        <v>90346</v>
      </c>
      <c r="F6" s="6">
        <v>75713</v>
      </c>
      <c r="G6" s="6">
        <v>56864</v>
      </c>
      <c r="H6" s="6">
        <v>30849355.420000002</v>
      </c>
      <c r="I6" s="6">
        <v>17947988.060000002</v>
      </c>
      <c r="J6" s="6">
        <v>9672511.1599999983</v>
      </c>
      <c r="K6" s="6">
        <v>3228856.2</v>
      </c>
      <c r="L6" s="4">
        <f t="shared" ref="L6:L69" si="0">E6/D6</f>
        <v>2.0152572996364122</v>
      </c>
      <c r="M6" s="5">
        <f t="shared" ref="M6:M69" si="1">I6/G6</f>
        <v>315.63006577096235</v>
      </c>
      <c r="N6" s="5">
        <f t="shared" ref="N6:N69" si="2">I6/F6</f>
        <v>237.05292433267738</v>
      </c>
      <c r="O6" s="3">
        <f t="shared" ref="O6:O69" si="3">G6/F6</f>
        <v>0.75104671588762828</v>
      </c>
    </row>
    <row r="7" spans="1:15" ht="13" x14ac:dyDescent="0.3">
      <c r="A7" s="29">
        <v>2019</v>
      </c>
      <c r="B7" s="30" t="s">
        <v>36</v>
      </c>
      <c r="C7" s="27" t="s">
        <v>24</v>
      </c>
      <c r="D7" s="6">
        <v>10984</v>
      </c>
      <c r="E7" s="6">
        <v>28326</v>
      </c>
      <c r="F7" s="6">
        <v>36637</v>
      </c>
      <c r="G7" s="6">
        <v>18522</v>
      </c>
      <c r="H7" s="6">
        <v>33848554</v>
      </c>
      <c r="I7" s="6">
        <v>18817419.260000002</v>
      </c>
      <c r="J7" s="6">
        <v>10519016.460000001</v>
      </c>
      <c r="K7" s="6">
        <v>4512118.28</v>
      </c>
      <c r="L7" s="4">
        <f t="shared" si="0"/>
        <v>2.5788419519300803</v>
      </c>
      <c r="M7" s="5">
        <f t="shared" si="1"/>
        <v>1015.9496415073967</v>
      </c>
      <c r="N7" s="5">
        <f t="shared" si="2"/>
        <v>513.61790703387294</v>
      </c>
      <c r="O7" s="3">
        <f t="shared" si="3"/>
        <v>0.50555449409067332</v>
      </c>
    </row>
    <row r="8" spans="1:15" ht="13" x14ac:dyDescent="0.3">
      <c r="A8" s="29">
        <v>2019</v>
      </c>
      <c r="B8" s="30" t="s">
        <v>37</v>
      </c>
      <c r="C8" s="27" t="s">
        <v>20</v>
      </c>
      <c r="D8" s="6">
        <v>355735</v>
      </c>
      <c r="E8" s="6">
        <v>957726</v>
      </c>
      <c r="F8" s="6">
        <v>813866</v>
      </c>
      <c r="G8" s="6">
        <v>654116</v>
      </c>
      <c r="H8" s="6">
        <v>517696886.46999985</v>
      </c>
      <c r="I8" s="6">
        <v>306122687.80000001</v>
      </c>
      <c r="J8" s="6">
        <v>166149105.86999997</v>
      </c>
      <c r="K8" s="6">
        <v>45425092.79999999</v>
      </c>
      <c r="L8" s="4">
        <f t="shared" si="0"/>
        <v>2.6922456322824573</v>
      </c>
      <c r="M8" s="5">
        <f t="shared" si="1"/>
        <v>467.99449608326353</v>
      </c>
      <c r="N8" s="5">
        <f t="shared" si="2"/>
        <v>376.13401690204529</v>
      </c>
      <c r="O8" s="3">
        <f t="shared" si="3"/>
        <v>0.80371461641105535</v>
      </c>
    </row>
    <row r="9" spans="1:15" ht="13" x14ac:dyDescent="0.3">
      <c r="A9" s="29">
        <v>2019</v>
      </c>
      <c r="B9" s="30" t="s">
        <v>37</v>
      </c>
      <c r="C9" s="27" t="s">
        <v>23</v>
      </c>
      <c r="D9" s="6">
        <v>37736</v>
      </c>
      <c r="E9" s="6">
        <v>76476</v>
      </c>
      <c r="F9" s="6">
        <v>69718</v>
      </c>
      <c r="G9" s="6">
        <v>45707</v>
      </c>
      <c r="H9" s="6">
        <v>24436059.969999999</v>
      </c>
      <c r="I9" s="6">
        <v>12774058.190000001</v>
      </c>
      <c r="J9" s="6">
        <v>8519584.790000001</v>
      </c>
      <c r="K9" s="6">
        <v>3142416.9899999998</v>
      </c>
      <c r="L9" s="4">
        <f t="shared" si="0"/>
        <v>2.0266058935764257</v>
      </c>
      <c r="M9" s="5">
        <f t="shared" si="1"/>
        <v>279.47706456341484</v>
      </c>
      <c r="N9" s="5">
        <f t="shared" si="2"/>
        <v>183.22467927938268</v>
      </c>
      <c r="O9" s="3">
        <f t="shared" si="3"/>
        <v>0.65559826730543047</v>
      </c>
    </row>
    <row r="10" spans="1:15" ht="13" x14ac:dyDescent="0.3">
      <c r="A10" s="29">
        <v>2019</v>
      </c>
      <c r="B10" s="30" t="s">
        <v>37</v>
      </c>
      <c r="C10" s="27" t="s">
        <v>24</v>
      </c>
      <c r="D10" s="6">
        <v>13345</v>
      </c>
      <c r="E10" s="6">
        <v>27980</v>
      </c>
      <c r="F10" s="6">
        <v>33148</v>
      </c>
      <c r="G10" s="6">
        <v>17795</v>
      </c>
      <c r="H10" s="6">
        <v>27086722.219999999</v>
      </c>
      <c r="I10" s="6">
        <v>14764312.51</v>
      </c>
      <c r="J10" s="6">
        <v>8976808.3500000015</v>
      </c>
      <c r="K10" s="6">
        <v>3345601.3600000003</v>
      </c>
      <c r="L10" s="4">
        <f t="shared" si="0"/>
        <v>2.0966654177594606</v>
      </c>
      <c r="M10" s="5">
        <f t="shared" si="1"/>
        <v>829.68881764540595</v>
      </c>
      <c r="N10" s="5">
        <f t="shared" si="2"/>
        <v>445.40583172438761</v>
      </c>
      <c r="O10" s="3">
        <f t="shared" si="3"/>
        <v>0.53683480149631957</v>
      </c>
    </row>
    <row r="11" spans="1:15" ht="13" x14ac:dyDescent="0.3">
      <c r="A11" s="29">
        <v>2019</v>
      </c>
      <c r="B11" s="30" t="s">
        <v>38</v>
      </c>
      <c r="C11" s="27" t="s">
        <v>20</v>
      </c>
      <c r="D11" s="6">
        <v>385389</v>
      </c>
      <c r="E11" s="6">
        <v>1129693</v>
      </c>
      <c r="F11" s="6">
        <v>906105</v>
      </c>
      <c r="G11" s="6">
        <v>746901</v>
      </c>
      <c r="H11" s="6">
        <v>555158761.70999992</v>
      </c>
      <c r="I11" s="6">
        <v>303648528.74999988</v>
      </c>
      <c r="J11" s="6">
        <v>200170100.05999994</v>
      </c>
      <c r="K11" s="6">
        <v>51340132.900000013</v>
      </c>
      <c r="L11" s="4">
        <f t="shared" si="0"/>
        <v>2.9313057715710618</v>
      </c>
      <c r="M11" s="5">
        <f t="shared" si="1"/>
        <v>406.54454706848685</v>
      </c>
      <c r="N11" s="5">
        <f t="shared" si="2"/>
        <v>335.11406376744407</v>
      </c>
      <c r="O11" s="3">
        <f t="shared" si="3"/>
        <v>0.82429850845100738</v>
      </c>
    </row>
    <row r="12" spans="1:15" ht="13" x14ac:dyDescent="0.3">
      <c r="A12" s="29">
        <v>2019</v>
      </c>
      <c r="B12" s="30" t="s">
        <v>38</v>
      </c>
      <c r="C12" s="27" t="s">
        <v>23</v>
      </c>
      <c r="D12" s="6">
        <v>50184</v>
      </c>
      <c r="E12" s="6">
        <v>97549</v>
      </c>
      <c r="F12" s="6">
        <v>77191</v>
      </c>
      <c r="G12" s="6">
        <v>48878</v>
      </c>
      <c r="H12" s="6">
        <v>26685804.240000002</v>
      </c>
      <c r="I12" s="6">
        <v>14116939.710000001</v>
      </c>
      <c r="J12" s="6">
        <v>9258065.9100000001</v>
      </c>
      <c r="K12" s="6">
        <v>3310798.6199999992</v>
      </c>
      <c r="L12" s="4">
        <f t="shared" si="0"/>
        <v>1.9438267176789414</v>
      </c>
      <c r="M12" s="5">
        <f t="shared" si="1"/>
        <v>288.81991304881541</v>
      </c>
      <c r="N12" s="5">
        <f t="shared" si="2"/>
        <v>182.88323392623494</v>
      </c>
      <c r="O12" s="3">
        <f t="shared" si="3"/>
        <v>0.63320853467373139</v>
      </c>
    </row>
    <row r="13" spans="1:15" ht="13" x14ac:dyDescent="0.3">
      <c r="A13" s="29">
        <v>2019</v>
      </c>
      <c r="B13" s="30" t="s">
        <v>38</v>
      </c>
      <c r="C13" s="27" t="s">
        <v>24</v>
      </c>
      <c r="D13" s="6">
        <v>13393</v>
      </c>
      <c r="E13" s="6">
        <v>27637</v>
      </c>
      <c r="F13" s="6">
        <v>36635</v>
      </c>
      <c r="G13" s="6">
        <v>17240</v>
      </c>
      <c r="H13" s="6">
        <v>22922565.07</v>
      </c>
      <c r="I13" s="6">
        <v>11438453.57</v>
      </c>
      <c r="J13" s="6">
        <v>6714293.8399999999</v>
      </c>
      <c r="K13" s="6">
        <v>4769817.66</v>
      </c>
      <c r="L13" s="4">
        <f t="shared" si="0"/>
        <v>2.0635406555663405</v>
      </c>
      <c r="M13" s="5">
        <f t="shared" si="1"/>
        <v>663.48338573085846</v>
      </c>
      <c r="N13" s="5">
        <f t="shared" si="2"/>
        <v>312.22747563805103</v>
      </c>
      <c r="O13" s="3">
        <f t="shared" si="3"/>
        <v>0.47058823529411764</v>
      </c>
    </row>
    <row r="14" spans="1:15" ht="13" x14ac:dyDescent="0.3">
      <c r="A14" s="29">
        <v>2019</v>
      </c>
      <c r="B14" s="30" t="s">
        <v>39</v>
      </c>
      <c r="C14" s="27" t="s">
        <v>20</v>
      </c>
      <c r="D14" s="6">
        <v>410527</v>
      </c>
      <c r="E14" s="6">
        <v>1127711</v>
      </c>
      <c r="F14" s="6">
        <v>875654</v>
      </c>
      <c r="G14" s="6">
        <v>703304</v>
      </c>
      <c r="H14" s="6">
        <v>480002869.87999994</v>
      </c>
      <c r="I14" s="6">
        <v>263424877.08999997</v>
      </c>
      <c r="J14" s="6">
        <v>170575728.85999995</v>
      </c>
      <c r="K14" s="6">
        <v>46002263.930000007</v>
      </c>
      <c r="L14" s="4">
        <f t="shared" si="0"/>
        <v>2.7469837550270748</v>
      </c>
      <c r="M14" s="5">
        <f t="shared" si="1"/>
        <v>374.55336112122205</v>
      </c>
      <c r="N14" s="5">
        <f t="shared" si="2"/>
        <v>300.83215184307954</v>
      </c>
      <c r="O14" s="3">
        <f t="shared" si="3"/>
        <v>0.80317568354624091</v>
      </c>
    </row>
    <row r="15" spans="1:15" ht="13" x14ac:dyDescent="0.3">
      <c r="A15" s="29">
        <v>2019</v>
      </c>
      <c r="B15" s="30" t="s">
        <v>39</v>
      </c>
      <c r="C15" s="27" t="s">
        <v>23</v>
      </c>
      <c r="D15" s="6">
        <v>44137</v>
      </c>
      <c r="E15" s="6">
        <v>83461</v>
      </c>
      <c r="F15" s="6">
        <v>74700</v>
      </c>
      <c r="G15" s="6">
        <v>51653</v>
      </c>
      <c r="H15" s="6">
        <v>26924021.019999996</v>
      </c>
      <c r="I15" s="6">
        <v>14434081.02</v>
      </c>
      <c r="J15" s="6">
        <v>9136315.2699999996</v>
      </c>
      <c r="K15" s="6">
        <v>3353624.73</v>
      </c>
      <c r="L15" s="4">
        <f t="shared" si="0"/>
        <v>1.8909531685433989</v>
      </c>
      <c r="M15" s="5">
        <f t="shared" si="1"/>
        <v>279.44322730528722</v>
      </c>
      <c r="N15" s="5">
        <f t="shared" si="2"/>
        <v>193.22732289156625</v>
      </c>
      <c r="O15" s="3">
        <f t="shared" si="3"/>
        <v>0.6914725568942437</v>
      </c>
    </row>
    <row r="16" spans="1:15" ht="13" x14ac:dyDescent="0.3">
      <c r="A16" s="29">
        <v>2019</v>
      </c>
      <c r="B16" s="30" t="s">
        <v>39</v>
      </c>
      <c r="C16" s="27" t="s">
        <v>24</v>
      </c>
      <c r="D16" s="6">
        <v>14364</v>
      </c>
      <c r="E16" s="6">
        <v>30970</v>
      </c>
      <c r="F16" s="6">
        <v>35348</v>
      </c>
      <c r="G16" s="6">
        <v>17401</v>
      </c>
      <c r="H16" s="6">
        <v>23400603.960000001</v>
      </c>
      <c r="I16" s="6">
        <v>13374932.07</v>
      </c>
      <c r="J16" s="6">
        <v>7337722.0899999999</v>
      </c>
      <c r="K16" s="6">
        <v>2687949.8</v>
      </c>
      <c r="L16" s="4">
        <f t="shared" si="0"/>
        <v>2.1560846560846563</v>
      </c>
      <c r="M16" s="5">
        <f t="shared" si="1"/>
        <v>768.63008275386471</v>
      </c>
      <c r="N16" s="5">
        <f t="shared" si="2"/>
        <v>378.37875042435218</v>
      </c>
      <c r="O16" s="3">
        <f t="shared" si="3"/>
        <v>0.49227679076609709</v>
      </c>
    </row>
    <row r="17" spans="1:15" ht="13" x14ac:dyDescent="0.3">
      <c r="A17" s="29">
        <v>2019</v>
      </c>
      <c r="B17" s="30" t="s">
        <v>40</v>
      </c>
      <c r="C17" s="27" t="s">
        <v>20</v>
      </c>
      <c r="D17" s="6">
        <v>270739</v>
      </c>
      <c r="E17" s="6">
        <v>753781</v>
      </c>
      <c r="F17" s="6">
        <v>896892</v>
      </c>
      <c r="G17" s="6">
        <v>490588</v>
      </c>
      <c r="H17" s="6">
        <v>298506317.45999998</v>
      </c>
      <c r="I17" s="6">
        <v>141061824.20000002</v>
      </c>
      <c r="J17" s="6">
        <v>123853826.78999999</v>
      </c>
      <c r="K17" s="6">
        <v>33590666.469999999</v>
      </c>
      <c r="L17" s="4">
        <f t="shared" si="0"/>
        <v>2.7841611293533624</v>
      </c>
      <c r="M17" s="5">
        <f t="shared" si="1"/>
        <v>287.53623040106976</v>
      </c>
      <c r="N17" s="5">
        <f t="shared" si="2"/>
        <v>157.27849529263281</v>
      </c>
      <c r="O17" s="3">
        <f t="shared" si="3"/>
        <v>0.54698670519973425</v>
      </c>
    </row>
    <row r="18" spans="1:15" ht="13" x14ac:dyDescent="0.3">
      <c r="A18" s="29">
        <v>2019</v>
      </c>
      <c r="B18" s="30" t="s">
        <v>40</v>
      </c>
      <c r="C18" s="27" t="s">
        <v>23</v>
      </c>
      <c r="D18" s="6">
        <v>23347</v>
      </c>
      <c r="E18" s="6">
        <v>48028</v>
      </c>
      <c r="F18" s="6">
        <v>77190</v>
      </c>
      <c r="G18" s="6">
        <v>28893</v>
      </c>
      <c r="H18" s="6">
        <v>15406340.16</v>
      </c>
      <c r="I18" s="6">
        <v>6739768.8600000003</v>
      </c>
      <c r="J18" s="6">
        <v>6790171.7100000009</v>
      </c>
      <c r="K18" s="6">
        <v>1876399.5899999999</v>
      </c>
      <c r="L18" s="4">
        <f t="shared" si="0"/>
        <v>2.057137962050799</v>
      </c>
      <c r="M18" s="5">
        <f t="shared" si="1"/>
        <v>233.26649569099783</v>
      </c>
      <c r="N18" s="5">
        <f t="shared" si="2"/>
        <v>87.314015546055188</v>
      </c>
      <c r="O18" s="3">
        <f t="shared" si="3"/>
        <v>0.37431014380101052</v>
      </c>
    </row>
    <row r="19" spans="1:15" ht="13" x14ac:dyDescent="0.3">
      <c r="A19" s="29">
        <v>2019</v>
      </c>
      <c r="B19" s="30" t="s">
        <v>40</v>
      </c>
      <c r="C19" s="27" t="s">
        <v>24</v>
      </c>
      <c r="D19" s="6">
        <v>9058</v>
      </c>
      <c r="E19" s="6">
        <v>19033</v>
      </c>
      <c r="F19" s="6">
        <v>33703</v>
      </c>
      <c r="G19" s="6">
        <v>11585</v>
      </c>
      <c r="H19" s="6">
        <v>10880637.300000001</v>
      </c>
      <c r="I19" s="6">
        <v>5317430.3900000006</v>
      </c>
      <c r="J19" s="6">
        <v>4230240.78</v>
      </c>
      <c r="K19" s="6">
        <v>1332966.1299999999</v>
      </c>
      <c r="L19" s="4">
        <f t="shared" si="0"/>
        <v>2.1012364760432765</v>
      </c>
      <c r="M19" s="5">
        <f t="shared" si="1"/>
        <v>458.99269659041869</v>
      </c>
      <c r="N19" s="5">
        <f t="shared" si="2"/>
        <v>157.77320683618672</v>
      </c>
      <c r="O19" s="3">
        <f t="shared" si="3"/>
        <v>0.34373794617689818</v>
      </c>
    </row>
    <row r="20" spans="1:15" ht="13" x14ac:dyDescent="0.3">
      <c r="A20" s="29">
        <v>2019</v>
      </c>
      <c r="B20" s="30" t="s">
        <v>41</v>
      </c>
      <c r="C20" s="27" t="s">
        <v>20</v>
      </c>
      <c r="D20" s="6">
        <v>373318</v>
      </c>
      <c r="E20" s="6">
        <v>891942</v>
      </c>
      <c r="F20" s="6">
        <v>867157</v>
      </c>
      <c r="G20" s="6">
        <v>563718</v>
      </c>
      <c r="H20" s="6">
        <v>318899798.03999996</v>
      </c>
      <c r="I20" s="6">
        <v>163724668.26000005</v>
      </c>
      <c r="J20" s="6">
        <v>111874319.76000006</v>
      </c>
      <c r="K20" s="6">
        <v>43300810.020000018</v>
      </c>
      <c r="L20" s="4">
        <f t="shared" si="0"/>
        <v>2.3892284861699675</v>
      </c>
      <c r="M20" s="5">
        <f t="shared" si="1"/>
        <v>290.43718359179599</v>
      </c>
      <c r="N20" s="5">
        <f t="shared" si="2"/>
        <v>188.806257990191</v>
      </c>
      <c r="O20" s="3">
        <f t="shared" si="3"/>
        <v>0.6500760531253279</v>
      </c>
    </row>
    <row r="21" spans="1:15" ht="13" x14ac:dyDescent="0.3">
      <c r="A21" s="29">
        <v>2019</v>
      </c>
      <c r="B21" s="30" t="s">
        <v>41</v>
      </c>
      <c r="C21" s="27" t="s">
        <v>23</v>
      </c>
      <c r="D21" s="6">
        <v>38130</v>
      </c>
      <c r="E21" s="6">
        <v>63186</v>
      </c>
      <c r="F21" s="6">
        <v>74682</v>
      </c>
      <c r="G21" s="6">
        <v>39637</v>
      </c>
      <c r="H21" s="6">
        <v>22496275.800000001</v>
      </c>
      <c r="I21" s="6">
        <v>11638900.179999998</v>
      </c>
      <c r="J21" s="6">
        <v>7250161.1100000003</v>
      </c>
      <c r="K21" s="6">
        <v>3607214.51</v>
      </c>
      <c r="L21" s="4">
        <f t="shared" si="0"/>
        <v>1.6571203776553896</v>
      </c>
      <c r="M21" s="5">
        <f t="shared" si="1"/>
        <v>293.63726265862698</v>
      </c>
      <c r="N21" s="5">
        <f t="shared" si="2"/>
        <v>155.8461232961088</v>
      </c>
      <c r="O21" s="3">
        <f t="shared" si="3"/>
        <v>0.53074368656436621</v>
      </c>
    </row>
    <row r="22" spans="1:15" ht="13" x14ac:dyDescent="0.3">
      <c r="A22" s="29">
        <v>2019</v>
      </c>
      <c r="B22" s="30" t="s">
        <v>41</v>
      </c>
      <c r="C22" s="27" t="s">
        <v>24</v>
      </c>
      <c r="D22" s="6">
        <v>11000</v>
      </c>
      <c r="E22" s="6">
        <v>22870</v>
      </c>
      <c r="F22" s="6">
        <v>30474</v>
      </c>
      <c r="G22" s="6">
        <v>13148</v>
      </c>
      <c r="H22" s="6">
        <v>11191746.74</v>
      </c>
      <c r="I22" s="6">
        <v>6176502.9399999995</v>
      </c>
      <c r="J22" s="6">
        <v>3762515.2</v>
      </c>
      <c r="K22" s="6">
        <v>1252728.5999999999</v>
      </c>
      <c r="L22" s="4">
        <f t="shared" si="0"/>
        <v>2.0790909090909091</v>
      </c>
      <c r="M22" s="5">
        <f t="shared" si="1"/>
        <v>469.76748859142072</v>
      </c>
      <c r="N22" s="5">
        <f t="shared" si="2"/>
        <v>202.68107042068647</v>
      </c>
      <c r="O22" s="3">
        <f t="shared" si="3"/>
        <v>0.43144976045153244</v>
      </c>
    </row>
    <row r="23" spans="1:15" ht="13" x14ac:dyDescent="0.3">
      <c r="A23" s="29">
        <v>2019</v>
      </c>
      <c r="B23" s="30" t="s">
        <v>42</v>
      </c>
      <c r="C23" s="27" t="s">
        <v>20</v>
      </c>
      <c r="D23" s="6">
        <v>393584</v>
      </c>
      <c r="E23" s="6">
        <v>1011915</v>
      </c>
      <c r="F23" s="6">
        <v>895134</v>
      </c>
      <c r="G23" s="6">
        <v>604736</v>
      </c>
      <c r="H23" s="6">
        <v>303929360.46999997</v>
      </c>
      <c r="I23" s="6">
        <v>162958425.36999997</v>
      </c>
      <c r="J23" s="6">
        <v>99838252.050000027</v>
      </c>
      <c r="K23" s="6">
        <v>41132683.050000034</v>
      </c>
      <c r="L23" s="4">
        <f t="shared" si="0"/>
        <v>2.571026769380869</v>
      </c>
      <c r="M23" s="5">
        <f t="shared" si="1"/>
        <v>269.47035627116622</v>
      </c>
      <c r="N23" s="5">
        <f t="shared" si="2"/>
        <v>182.04919639964515</v>
      </c>
      <c r="O23" s="3">
        <f t="shared" si="3"/>
        <v>0.67558153304421464</v>
      </c>
    </row>
    <row r="24" spans="1:15" ht="13" x14ac:dyDescent="0.3">
      <c r="A24" s="29">
        <v>2019</v>
      </c>
      <c r="B24" s="30" t="s">
        <v>42</v>
      </c>
      <c r="C24" s="27" t="s">
        <v>23</v>
      </c>
      <c r="D24" s="6">
        <v>41646</v>
      </c>
      <c r="E24" s="6">
        <v>72351</v>
      </c>
      <c r="F24" s="6">
        <v>77221</v>
      </c>
      <c r="G24" s="6">
        <v>44776</v>
      </c>
      <c r="H24" s="6">
        <v>21933602.59</v>
      </c>
      <c r="I24" s="6">
        <v>10870459.350000001</v>
      </c>
      <c r="J24" s="6">
        <v>6889948.3300000001</v>
      </c>
      <c r="K24" s="6">
        <v>4173194.9100000006</v>
      </c>
      <c r="L24" s="4">
        <f t="shared" si="0"/>
        <v>1.7372856937040773</v>
      </c>
      <c r="M24" s="5">
        <f t="shared" si="1"/>
        <v>242.77423954797217</v>
      </c>
      <c r="N24" s="5">
        <f t="shared" si="2"/>
        <v>140.77076637184189</v>
      </c>
      <c r="O24" s="3">
        <f t="shared" si="3"/>
        <v>0.57984227088486295</v>
      </c>
    </row>
    <row r="25" spans="1:15" ht="13" x14ac:dyDescent="0.3">
      <c r="A25" s="29">
        <v>2019</v>
      </c>
      <c r="B25" s="30" t="s">
        <v>42</v>
      </c>
      <c r="C25" s="27" t="s">
        <v>24</v>
      </c>
      <c r="D25" s="6">
        <v>8462</v>
      </c>
      <c r="E25" s="6">
        <v>18598</v>
      </c>
      <c r="F25" s="6">
        <v>29480</v>
      </c>
      <c r="G25" s="6">
        <v>12138</v>
      </c>
      <c r="H25" s="6">
        <v>9414631.1199999992</v>
      </c>
      <c r="I25" s="6">
        <v>5094765.09</v>
      </c>
      <c r="J25" s="6">
        <v>3124889.52</v>
      </c>
      <c r="K25" s="6">
        <v>1194976.5099999998</v>
      </c>
      <c r="L25" s="4">
        <f t="shared" si="0"/>
        <v>2.1978255731505554</v>
      </c>
      <c r="M25" s="5">
        <f t="shared" si="1"/>
        <v>419.73678447849727</v>
      </c>
      <c r="N25" s="5">
        <f t="shared" si="2"/>
        <v>172.82106818181816</v>
      </c>
      <c r="O25" s="3">
        <f t="shared" si="3"/>
        <v>0.41173677069199455</v>
      </c>
    </row>
    <row r="26" spans="1:15" ht="13" x14ac:dyDescent="0.3">
      <c r="A26" s="29">
        <v>2019</v>
      </c>
      <c r="B26" s="30" t="s">
        <v>43</v>
      </c>
      <c r="C26" s="27" t="s">
        <v>20</v>
      </c>
      <c r="D26" s="6">
        <v>412024</v>
      </c>
      <c r="E26" s="6">
        <v>1005853</v>
      </c>
      <c r="F26" s="6">
        <v>904334</v>
      </c>
      <c r="G26" s="6">
        <v>620593</v>
      </c>
      <c r="H26" s="6">
        <v>308778887.89999998</v>
      </c>
      <c r="I26" s="6">
        <v>173795232.64000002</v>
      </c>
      <c r="J26" s="6">
        <v>96280169.74000001</v>
      </c>
      <c r="K26" s="6">
        <v>38703485.519999981</v>
      </c>
      <c r="L26" s="4">
        <f t="shared" si="0"/>
        <v>2.4412485680445801</v>
      </c>
      <c r="M26" s="5">
        <f t="shared" si="1"/>
        <v>280.04703991182629</v>
      </c>
      <c r="N26" s="5">
        <f t="shared" si="2"/>
        <v>192.18035884971704</v>
      </c>
      <c r="O26" s="3">
        <f t="shared" si="3"/>
        <v>0.68624313583255747</v>
      </c>
    </row>
    <row r="27" spans="1:15" ht="13" x14ac:dyDescent="0.3">
      <c r="A27" s="29">
        <v>2019</v>
      </c>
      <c r="B27" s="30" t="s">
        <v>43</v>
      </c>
      <c r="C27" s="27" t="s">
        <v>23</v>
      </c>
      <c r="D27" s="6">
        <v>50770</v>
      </c>
      <c r="E27" s="6">
        <v>87507</v>
      </c>
      <c r="F27" s="6">
        <v>74059</v>
      </c>
      <c r="G27" s="6">
        <v>48295</v>
      </c>
      <c r="H27" s="6">
        <v>22414603.73</v>
      </c>
      <c r="I27" s="6">
        <v>12553891.359999999</v>
      </c>
      <c r="J27" s="6">
        <v>6649186.6800000006</v>
      </c>
      <c r="K27" s="6">
        <v>3211525.69</v>
      </c>
      <c r="L27" s="4">
        <f t="shared" si="0"/>
        <v>1.7235966121725428</v>
      </c>
      <c r="M27" s="5">
        <f t="shared" si="1"/>
        <v>259.94184408323844</v>
      </c>
      <c r="N27" s="5">
        <f t="shared" si="2"/>
        <v>169.51202905791328</v>
      </c>
      <c r="O27" s="3">
        <f t="shared" si="3"/>
        <v>0.6521152054443079</v>
      </c>
    </row>
    <row r="28" spans="1:15" ht="13" x14ac:dyDescent="0.3">
      <c r="A28" s="29">
        <v>2019</v>
      </c>
      <c r="B28" s="30" t="s">
        <v>43</v>
      </c>
      <c r="C28" s="27" t="s">
        <v>24</v>
      </c>
      <c r="D28" s="6">
        <v>10095</v>
      </c>
      <c r="E28" s="6">
        <v>19221</v>
      </c>
      <c r="F28" s="6">
        <v>29354</v>
      </c>
      <c r="G28" s="6">
        <v>11171</v>
      </c>
      <c r="H28" s="6">
        <v>9709933.6500000004</v>
      </c>
      <c r="I28" s="6">
        <v>5089489.2000000011</v>
      </c>
      <c r="J28" s="6">
        <v>3327807.12</v>
      </c>
      <c r="K28" s="6">
        <v>1292637.3299999998</v>
      </c>
      <c r="L28" s="4">
        <f t="shared" si="0"/>
        <v>1.9040118870728082</v>
      </c>
      <c r="M28" s="5">
        <f t="shared" si="1"/>
        <v>455.59835287798774</v>
      </c>
      <c r="N28" s="5">
        <f t="shared" si="2"/>
        <v>173.38315732097843</v>
      </c>
      <c r="O28" s="3">
        <f t="shared" si="3"/>
        <v>0.38056142263405329</v>
      </c>
    </row>
    <row r="29" spans="1:15" ht="13" x14ac:dyDescent="0.3">
      <c r="A29" s="29">
        <v>2019</v>
      </c>
      <c r="B29" s="30" t="s">
        <v>44</v>
      </c>
      <c r="C29" s="27" t="s">
        <v>20</v>
      </c>
      <c r="D29" s="6">
        <v>352612</v>
      </c>
      <c r="E29" s="6">
        <v>946133</v>
      </c>
      <c r="F29" s="6">
        <v>862008</v>
      </c>
      <c r="G29" s="6">
        <v>646748</v>
      </c>
      <c r="H29" s="6">
        <v>353588821.01999992</v>
      </c>
      <c r="I29" s="6">
        <v>185079441.69999996</v>
      </c>
      <c r="J29" s="6">
        <v>126445839.45999998</v>
      </c>
      <c r="K29" s="6">
        <v>42063539.860000007</v>
      </c>
      <c r="L29" s="4">
        <f t="shared" si="0"/>
        <v>2.6832127097205993</v>
      </c>
      <c r="M29" s="5">
        <f t="shared" si="1"/>
        <v>286.16932978532589</v>
      </c>
      <c r="N29" s="5">
        <f t="shared" si="2"/>
        <v>214.70733647483544</v>
      </c>
      <c r="O29" s="3">
        <f t="shared" si="3"/>
        <v>0.75028073985392252</v>
      </c>
    </row>
    <row r="30" spans="1:15" ht="13" x14ac:dyDescent="0.3">
      <c r="A30" s="29">
        <v>2019</v>
      </c>
      <c r="B30" s="30" t="s">
        <v>44</v>
      </c>
      <c r="C30" s="27" t="s">
        <v>23</v>
      </c>
      <c r="D30" s="6">
        <v>34553</v>
      </c>
      <c r="E30" s="6">
        <v>59453</v>
      </c>
      <c r="F30" s="6">
        <v>74505</v>
      </c>
      <c r="G30" s="6">
        <v>39116</v>
      </c>
      <c r="H30" s="6">
        <v>18287566.280000001</v>
      </c>
      <c r="I30" s="6">
        <v>8476870.870000001</v>
      </c>
      <c r="J30" s="6">
        <v>6562713.4400000013</v>
      </c>
      <c r="K30" s="6">
        <v>3247981.97</v>
      </c>
      <c r="L30" s="4">
        <f t="shared" si="0"/>
        <v>1.7206320724683819</v>
      </c>
      <c r="M30" s="5">
        <f t="shared" si="1"/>
        <v>216.71108676756316</v>
      </c>
      <c r="N30" s="5">
        <f t="shared" si="2"/>
        <v>113.77586564660092</v>
      </c>
      <c r="O30" s="3">
        <f t="shared" si="3"/>
        <v>0.52501174417824303</v>
      </c>
    </row>
    <row r="31" spans="1:15" ht="13" x14ac:dyDescent="0.3">
      <c r="A31" s="29">
        <v>2019</v>
      </c>
      <c r="B31" s="30" t="s">
        <v>44</v>
      </c>
      <c r="C31" s="27" t="s">
        <v>24</v>
      </c>
      <c r="D31" s="6">
        <v>7970</v>
      </c>
      <c r="E31" s="6">
        <v>16699</v>
      </c>
      <c r="F31" s="6">
        <v>28656</v>
      </c>
      <c r="G31" s="6">
        <v>11498</v>
      </c>
      <c r="H31" s="6">
        <v>10223405.32</v>
      </c>
      <c r="I31" s="6">
        <v>4481472</v>
      </c>
      <c r="J31" s="6">
        <v>3342086.2800000003</v>
      </c>
      <c r="K31" s="6">
        <v>2399847.0399999996</v>
      </c>
      <c r="L31" s="4">
        <f t="shared" si="0"/>
        <v>2.0952321204516937</v>
      </c>
      <c r="M31" s="5">
        <f t="shared" si="1"/>
        <v>389.76100191337622</v>
      </c>
      <c r="N31" s="5">
        <f t="shared" si="2"/>
        <v>156.38860971524289</v>
      </c>
      <c r="O31" s="3">
        <f t="shared" si="3"/>
        <v>0.40124232272473481</v>
      </c>
    </row>
    <row r="32" spans="1:15" ht="13" x14ac:dyDescent="0.3">
      <c r="A32" s="29">
        <v>2019</v>
      </c>
      <c r="B32" s="30" t="s">
        <v>45</v>
      </c>
      <c r="C32" s="27" t="s">
        <v>20</v>
      </c>
      <c r="D32" s="6">
        <v>390271</v>
      </c>
      <c r="E32" s="6">
        <v>1092290</v>
      </c>
      <c r="F32" s="6">
        <v>901085</v>
      </c>
      <c r="G32" s="6">
        <v>741585</v>
      </c>
      <c r="H32" s="6">
        <v>495462558.34000039</v>
      </c>
      <c r="I32" s="6">
        <v>268260134.43000001</v>
      </c>
      <c r="J32" s="6">
        <v>179690944.6800001</v>
      </c>
      <c r="K32" s="6">
        <v>47511479.229999997</v>
      </c>
      <c r="L32" s="4">
        <f t="shared" si="0"/>
        <v>2.798798783409477</v>
      </c>
      <c r="M32" s="5">
        <f t="shared" si="1"/>
        <v>361.73888958109995</v>
      </c>
      <c r="N32" s="5">
        <f t="shared" si="2"/>
        <v>297.70791260535913</v>
      </c>
      <c r="O32" s="3">
        <f t="shared" si="3"/>
        <v>0.82299117175405201</v>
      </c>
    </row>
    <row r="33" spans="1:15" ht="13" x14ac:dyDescent="0.3">
      <c r="A33" s="29">
        <v>2019</v>
      </c>
      <c r="B33" s="30" t="s">
        <v>45</v>
      </c>
      <c r="C33" s="27" t="s">
        <v>23</v>
      </c>
      <c r="D33" s="6">
        <v>41710</v>
      </c>
      <c r="E33" s="6">
        <v>73202</v>
      </c>
      <c r="F33" s="6">
        <v>76405</v>
      </c>
      <c r="G33" s="6">
        <v>47092</v>
      </c>
      <c r="H33" s="6">
        <v>23203935.169999998</v>
      </c>
      <c r="I33" s="6">
        <v>11294398.76</v>
      </c>
      <c r="J33" s="6">
        <v>8688377.0999999996</v>
      </c>
      <c r="K33" s="6">
        <v>3221159.31</v>
      </c>
      <c r="L33" s="4">
        <f t="shared" si="0"/>
        <v>1.7550227763126349</v>
      </c>
      <c r="M33" s="5">
        <f t="shared" si="1"/>
        <v>239.83688864350631</v>
      </c>
      <c r="N33" s="5">
        <f t="shared" si="2"/>
        <v>147.82277023754989</v>
      </c>
      <c r="O33" s="3">
        <f t="shared" si="3"/>
        <v>0.61634709770302987</v>
      </c>
    </row>
    <row r="34" spans="1:15" ht="13" x14ac:dyDescent="0.3">
      <c r="A34" s="29">
        <v>2019</v>
      </c>
      <c r="B34" s="30" t="s">
        <v>45</v>
      </c>
      <c r="C34" s="27" t="s">
        <v>24</v>
      </c>
      <c r="D34" s="6">
        <v>11489</v>
      </c>
      <c r="E34" s="6">
        <v>25182</v>
      </c>
      <c r="F34" s="6">
        <v>30145</v>
      </c>
      <c r="G34" s="6">
        <v>15891</v>
      </c>
      <c r="H34" s="6">
        <v>19120790.890000001</v>
      </c>
      <c r="I34" s="6">
        <v>9540254.2200000007</v>
      </c>
      <c r="J34" s="6">
        <v>5873670.1899999995</v>
      </c>
      <c r="K34" s="6">
        <v>3706866.4800000004</v>
      </c>
      <c r="L34" s="4">
        <f t="shared" si="0"/>
        <v>2.1918356689006875</v>
      </c>
      <c r="M34" s="5">
        <f t="shared" si="1"/>
        <v>600.35581272418358</v>
      </c>
      <c r="N34" s="5">
        <f t="shared" si="2"/>
        <v>316.47882633935978</v>
      </c>
      <c r="O34" s="3">
        <f t="shared" si="3"/>
        <v>0.52715209819207165</v>
      </c>
    </row>
    <row r="35" spans="1:15" ht="13" x14ac:dyDescent="0.3">
      <c r="A35" s="29">
        <v>2019</v>
      </c>
      <c r="B35" s="30" t="s">
        <v>46</v>
      </c>
      <c r="C35" s="27" t="s">
        <v>20</v>
      </c>
      <c r="D35" s="6">
        <v>358128</v>
      </c>
      <c r="E35" s="6">
        <v>1090873</v>
      </c>
      <c r="F35" s="6">
        <v>861179</v>
      </c>
      <c r="G35" s="6">
        <v>730078</v>
      </c>
      <c r="H35" s="6">
        <v>648773476.9200002</v>
      </c>
      <c r="I35" s="6">
        <v>382133797.30999988</v>
      </c>
      <c r="J35" s="6">
        <v>214606224.6699999</v>
      </c>
      <c r="K35" s="6">
        <v>52033454.939999998</v>
      </c>
      <c r="L35" s="4">
        <f t="shared" si="0"/>
        <v>3.0460421972032345</v>
      </c>
      <c r="M35" s="5">
        <f t="shared" si="1"/>
        <v>523.41502868186672</v>
      </c>
      <c r="N35" s="5">
        <f t="shared" si="2"/>
        <v>443.73329738648977</v>
      </c>
      <c r="O35" s="3">
        <f t="shared" si="3"/>
        <v>0.84776567937676139</v>
      </c>
    </row>
    <row r="36" spans="1:15" ht="13" x14ac:dyDescent="0.3">
      <c r="A36" s="29">
        <v>2019</v>
      </c>
      <c r="B36" s="30" t="s">
        <v>46</v>
      </c>
      <c r="C36" s="27" t="s">
        <v>23</v>
      </c>
      <c r="D36" s="6">
        <v>42030</v>
      </c>
      <c r="E36" s="6">
        <v>72819</v>
      </c>
      <c r="F36" s="6">
        <v>73964</v>
      </c>
      <c r="G36" s="6">
        <v>47526</v>
      </c>
      <c r="H36" s="6">
        <v>24722439.740000002</v>
      </c>
      <c r="I36" s="6">
        <v>12929939.07</v>
      </c>
      <c r="J36" s="6">
        <v>8604197.3499999996</v>
      </c>
      <c r="K36" s="6">
        <v>3188303.32</v>
      </c>
      <c r="L36" s="4">
        <f t="shared" si="0"/>
        <v>1.7325481798715203</v>
      </c>
      <c r="M36" s="5">
        <f t="shared" si="1"/>
        <v>272.06032634768337</v>
      </c>
      <c r="N36" s="5">
        <f t="shared" si="2"/>
        <v>174.81395097615055</v>
      </c>
      <c r="O36" s="3">
        <f t="shared" si="3"/>
        <v>0.64255583797523119</v>
      </c>
    </row>
    <row r="37" spans="1:15" ht="13" x14ac:dyDescent="0.3">
      <c r="A37" s="29">
        <v>2019</v>
      </c>
      <c r="B37" s="30" t="s">
        <v>46</v>
      </c>
      <c r="C37" s="27" t="s">
        <v>24</v>
      </c>
      <c r="D37" s="6">
        <v>12228</v>
      </c>
      <c r="E37" s="6">
        <v>26852</v>
      </c>
      <c r="F37" s="6">
        <v>30481</v>
      </c>
      <c r="G37" s="6">
        <v>17778</v>
      </c>
      <c r="H37" s="6">
        <v>24015910.939999998</v>
      </c>
      <c r="I37" s="6">
        <v>13087618.800000001</v>
      </c>
      <c r="J37" s="6">
        <v>7513322.7800000003</v>
      </c>
      <c r="K37" s="6">
        <v>3414969.36</v>
      </c>
      <c r="L37" s="4">
        <f t="shared" si="0"/>
        <v>2.1959437356885836</v>
      </c>
      <c r="M37" s="5">
        <f t="shared" si="1"/>
        <v>736.16935538305779</v>
      </c>
      <c r="N37" s="5">
        <f t="shared" si="2"/>
        <v>429.36973196417443</v>
      </c>
      <c r="O37" s="3">
        <f t="shared" si="3"/>
        <v>0.5832485810832978</v>
      </c>
    </row>
    <row r="38" spans="1:15" ht="13" x14ac:dyDescent="0.3">
      <c r="A38" s="29">
        <v>2019</v>
      </c>
      <c r="B38" s="30" t="s">
        <v>47</v>
      </c>
      <c r="C38" s="27" t="s">
        <v>20</v>
      </c>
      <c r="D38" s="6">
        <v>416102</v>
      </c>
      <c r="E38" s="6">
        <v>1132468</v>
      </c>
      <c r="F38" s="6">
        <v>890999</v>
      </c>
      <c r="G38" s="6">
        <v>696861</v>
      </c>
      <c r="H38" s="6">
        <v>545685532.23000026</v>
      </c>
      <c r="I38" s="6">
        <v>295501307.1400001</v>
      </c>
      <c r="J38" s="6">
        <v>195148834.03000012</v>
      </c>
      <c r="K38" s="6">
        <v>55035391.059999973</v>
      </c>
      <c r="L38" s="4">
        <f t="shared" si="0"/>
        <v>2.721611527942668</v>
      </c>
      <c r="M38" s="5">
        <f t="shared" si="1"/>
        <v>424.04626911249176</v>
      </c>
      <c r="N38" s="5">
        <f t="shared" si="2"/>
        <v>331.65167092218968</v>
      </c>
      <c r="O38" s="3">
        <f t="shared" si="3"/>
        <v>0.78211198890234446</v>
      </c>
    </row>
    <row r="39" spans="1:15" ht="13" x14ac:dyDescent="0.3">
      <c r="A39" s="29">
        <v>2019</v>
      </c>
      <c r="B39" s="30" t="s">
        <v>47</v>
      </c>
      <c r="C39" s="27" t="s">
        <v>23</v>
      </c>
      <c r="D39" s="6">
        <v>51248</v>
      </c>
      <c r="E39" s="6">
        <v>85921</v>
      </c>
      <c r="F39" s="6">
        <v>76482</v>
      </c>
      <c r="G39" s="6">
        <v>50628</v>
      </c>
      <c r="H39" s="6">
        <v>27769752.859999999</v>
      </c>
      <c r="I39" s="6">
        <v>14868781.310000001</v>
      </c>
      <c r="J39" s="6">
        <v>9392539.2599999979</v>
      </c>
      <c r="K39" s="6">
        <v>3508432.29</v>
      </c>
      <c r="L39" s="4">
        <f t="shared" si="0"/>
        <v>1.6765727443022167</v>
      </c>
      <c r="M39" s="5">
        <f t="shared" si="1"/>
        <v>293.68691850359488</v>
      </c>
      <c r="N39" s="5">
        <f t="shared" si="2"/>
        <v>194.40889764912006</v>
      </c>
      <c r="O39" s="3">
        <f t="shared" si="3"/>
        <v>0.66195967678669487</v>
      </c>
    </row>
    <row r="40" spans="1:15" ht="13" x14ac:dyDescent="0.3">
      <c r="A40" s="29">
        <v>2019</v>
      </c>
      <c r="B40" s="30" t="s">
        <v>47</v>
      </c>
      <c r="C40" s="27" t="s">
        <v>24</v>
      </c>
      <c r="D40" s="6">
        <v>14571</v>
      </c>
      <c r="E40" s="6">
        <v>30760</v>
      </c>
      <c r="F40" s="6">
        <v>30454</v>
      </c>
      <c r="G40" s="6">
        <v>18396</v>
      </c>
      <c r="H40" s="6">
        <v>28382761.68</v>
      </c>
      <c r="I40" s="6">
        <v>16801277.199999999</v>
      </c>
      <c r="J40" s="6">
        <v>7701141.6800000006</v>
      </c>
      <c r="K40" s="6">
        <v>3880342.8</v>
      </c>
      <c r="L40" s="4">
        <f t="shared" si="0"/>
        <v>2.1110424816416171</v>
      </c>
      <c r="M40" s="5">
        <f t="shared" si="1"/>
        <v>913.31143726897153</v>
      </c>
      <c r="N40" s="5">
        <f t="shared" si="2"/>
        <v>551.69361003480662</v>
      </c>
      <c r="O40" s="3">
        <f t="shared" si="3"/>
        <v>0.60405858015367442</v>
      </c>
    </row>
    <row r="41" spans="1:15" ht="13" x14ac:dyDescent="0.3">
      <c r="A41" s="29">
        <v>2020</v>
      </c>
      <c r="B41" s="30" t="s">
        <v>36</v>
      </c>
      <c r="C41" s="27" t="s">
        <v>20</v>
      </c>
      <c r="D41" s="6">
        <v>412249</v>
      </c>
      <c r="E41" s="6">
        <v>1122864</v>
      </c>
      <c r="F41" s="6">
        <v>887414</v>
      </c>
      <c r="G41" s="6">
        <v>705599</v>
      </c>
      <c r="H41" s="6">
        <v>471380300.01999974</v>
      </c>
      <c r="I41" s="6">
        <v>260682248.32000002</v>
      </c>
      <c r="J41" s="6">
        <v>167350244.19999993</v>
      </c>
      <c r="K41" s="6">
        <v>43347807.499999985</v>
      </c>
      <c r="L41" s="4">
        <f t="shared" si="0"/>
        <v>2.7237519072211214</v>
      </c>
      <c r="M41" s="5">
        <f t="shared" si="1"/>
        <v>369.4481544333255</v>
      </c>
      <c r="N41" s="5">
        <f t="shared" si="2"/>
        <v>293.75494224792487</v>
      </c>
      <c r="O41" s="3">
        <f t="shared" si="3"/>
        <v>0.79511817483158931</v>
      </c>
    </row>
    <row r="42" spans="1:15" ht="13" x14ac:dyDescent="0.3">
      <c r="A42" s="29">
        <v>2020</v>
      </c>
      <c r="B42" s="30" t="s">
        <v>36</v>
      </c>
      <c r="C42" s="27" t="s">
        <v>23</v>
      </c>
      <c r="D42" s="6">
        <v>44177</v>
      </c>
      <c r="E42" s="6">
        <v>79019</v>
      </c>
      <c r="F42" s="6">
        <v>72929</v>
      </c>
      <c r="G42" s="6">
        <v>49142</v>
      </c>
      <c r="H42" s="6">
        <v>25041808.059999999</v>
      </c>
      <c r="I42" s="6">
        <v>13551256.360000001</v>
      </c>
      <c r="J42" s="6">
        <v>8275160.6699999999</v>
      </c>
      <c r="K42" s="6">
        <v>3215391.03</v>
      </c>
      <c r="L42" s="4">
        <f t="shared" si="0"/>
        <v>1.7886909477782555</v>
      </c>
      <c r="M42" s="5">
        <f t="shared" si="1"/>
        <v>275.75711936836109</v>
      </c>
      <c r="N42" s="5">
        <f t="shared" si="2"/>
        <v>185.81437233473653</v>
      </c>
      <c r="O42" s="3">
        <f t="shared" si="3"/>
        <v>0.67383345445570353</v>
      </c>
    </row>
    <row r="43" spans="1:15" ht="13" x14ac:dyDescent="0.3">
      <c r="A43" s="29">
        <v>2020</v>
      </c>
      <c r="B43" s="30" t="s">
        <v>36</v>
      </c>
      <c r="C43" s="27" t="s">
        <v>24</v>
      </c>
      <c r="D43" s="6">
        <v>13882</v>
      </c>
      <c r="E43" s="6">
        <v>28369</v>
      </c>
      <c r="F43" s="6">
        <v>29875</v>
      </c>
      <c r="G43" s="6">
        <v>17475</v>
      </c>
      <c r="H43" s="6">
        <v>24551070.979999997</v>
      </c>
      <c r="I43" s="6">
        <v>14510760.02</v>
      </c>
      <c r="J43" s="6">
        <v>6258135.3399999999</v>
      </c>
      <c r="K43" s="6">
        <v>3782175.6200000006</v>
      </c>
      <c r="L43" s="4">
        <f t="shared" si="0"/>
        <v>2.0435816164817751</v>
      </c>
      <c r="M43" s="5">
        <f t="shared" si="1"/>
        <v>830.37253333333331</v>
      </c>
      <c r="N43" s="5">
        <f t="shared" si="2"/>
        <v>485.71581656903766</v>
      </c>
      <c r="O43" s="3">
        <f t="shared" si="3"/>
        <v>0.58493723849372381</v>
      </c>
    </row>
    <row r="44" spans="1:15" ht="13" x14ac:dyDescent="0.3">
      <c r="A44" s="29">
        <v>2020</v>
      </c>
      <c r="B44" s="30" t="s">
        <v>37</v>
      </c>
      <c r="C44" s="27" t="s">
        <v>20</v>
      </c>
      <c r="D44" s="6">
        <v>340137</v>
      </c>
      <c r="E44" s="6">
        <v>979588</v>
      </c>
      <c r="F44" s="6">
        <v>831715</v>
      </c>
      <c r="G44" s="6">
        <v>655621</v>
      </c>
      <c r="H44" s="6">
        <v>434926057.45999986</v>
      </c>
      <c r="I44" s="6">
        <v>230681117.56</v>
      </c>
      <c r="J44" s="6">
        <v>162590857.56999996</v>
      </c>
      <c r="K44" s="6">
        <v>41654082.330000013</v>
      </c>
      <c r="L44" s="4">
        <f t="shared" si="0"/>
        <v>2.879980713653616</v>
      </c>
      <c r="M44" s="5">
        <f t="shared" si="1"/>
        <v>351.85132501857021</v>
      </c>
      <c r="N44" s="5">
        <f t="shared" si="2"/>
        <v>277.35596635866852</v>
      </c>
      <c r="O44" s="3">
        <f t="shared" si="3"/>
        <v>0.78827603205424934</v>
      </c>
    </row>
    <row r="45" spans="1:15" ht="13" x14ac:dyDescent="0.3">
      <c r="A45" s="29">
        <v>2020</v>
      </c>
      <c r="B45" s="30" t="s">
        <v>37</v>
      </c>
      <c r="C45" s="27" t="s">
        <v>23</v>
      </c>
      <c r="D45" s="6">
        <v>40935</v>
      </c>
      <c r="E45" s="6">
        <v>75447</v>
      </c>
      <c r="F45" s="6">
        <v>68389</v>
      </c>
      <c r="G45" s="6">
        <v>46703</v>
      </c>
      <c r="H45" s="6">
        <v>23911593.82</v>
      </c>
      <c r="I45" s="6">
        <v>12317461.979999999</v>
      </c>
      <c r="J45" s="6">
        <v>8275603.0899999999</v>
      </c>
      <c r="K45" s="6">
        <v>3318528.75</v>
      </c>
      <c r="L45" s="4">
        <f t="shared" si="0"/>
        <v>1.8430927079516306</v>
      </c>
      <c r="M45" s="5">
        <f t="shared" si="1"/>
        <v>263.74027321585334</v>
      </c>
      <c r="N45" s="5">
        <f t="shared" si="2"/>
        <v>180.1088183772244</v>
      </c>
      <c r="O45" s="3">
        <f t="shared" si="3"/>
        <v>0.68290222111743115</v>
      </c>
    </row>
    <row r="46" spans="1:15" ht="13" x14ac:dyDescent="0.3">
      <c r="A46" s="29">
        <v>2020</v>
      </c>
      <c r="B46" s="30" t="s">
        <v>37</v>
      </c>
      <c r="C46" s="27" t="s">
        <v>24</v>
      </c>
      <c r="D46" s="6">
        <v>10870</v>
      </c>
      <c r="E46" s="6">
        <v>25655</v>
      </c>
      <c r="F46" s="6">
        <v>28093</v>
      </c>
      <c r="G46" s="6">
        <v>18032</v>
      </c>
      <c r="H46" s="6">
        <v>24761677.579999998</v>
      </c>
      <c r="I46" s="6">
        <v>13381457.379999999</v>
      </c>
      <c r="J46" s="6">
        <v>7845752.8799999999</v>
      </c>
      <c r="K46" s="6">
        <v>3534467.3199999994</v>
      </c>
      <c r="L46" s="4">
        <f t="shared" si="0"/>
        <v>2.3601655933762649</v>
      </c>
      <c r="M46" s="5">
        <f t="shared" si="1"/>
        <v>742.09501885536815</v>
      </c>
      <c r="N46" s="5">
        <f t="shared" si="2"/>
        <v>476.32710568469008</v>
      </c>
      <c r="O46" s="3">
        <f t="shared" si="3"/>
        <v>0.6418680810166234</v>
      </c>
    </row>
    <row r="47" spans="1:15" ht="13" x14ac:dyDescent="0.3">
      <c r="A47" s="29">
        <v>2020</v>
      </c>
      <c r="B47" s="30" t="s">
        <v>38</v>
      </c>
      <c r="C47" s="27" t="s">
        <v>20</v>
      </c>
      <c r="D47" s="6">
        <v>206732</v>
      </c>
      <c r="E47" s="6">
        <v>713257</v>
      </c>
      <c r="F47" s="6">
        <v>891519</v>
      </c>
      <c r="G47" s="6">
        <v>519742</v>
      </c>
      <c r="H47" s="6">
        <v>252051926.91257</v>
      </c>
      <c r="I47" s="6">
        <v>141943723.22411326</v>
      </c>
      <c r="J47" s="6">
        <v>85831883.516926721</v>
      </c>
      <c r="K47" s="6">
        <v>24276320.171530034</v>
      </c>
      <c r="L47" s="4">
        <f t="shared" si="0"/>
        <v>3.4501528549039335</v>
      </c>
      <c r="M47" s="5">
        <f t="shared" si="1"/>
        <v>273.10420020724371</v>
      </c>
      <c r="N47" s="5">
        <f t="shared" si="2"/>
        <v>159.21558959945133</v>
      </c>
      <c r="O47" s="3">
        <f t="shared" si="3"/>
        <v>0.58298477093589707</v>
      </c>
    </row>
    <row r="48" spans="1:15" ht="13" x14ac:dyDescent="0.3">
      <c r="A48" s="29">
        <v>2020</v>
      </c>
      <c r="B48" s="30" t="s">
        <v>38</v>
      </c>
      <c r="C48" s="27" t="s">
        <v>23</v>
      </c>
      <c r="D48" s="6">
        <v>22386</v>
      </c>
      <c r="E48" s="6">
        <v>47686</v>
      </c>
      <c r="F48" s="6">
        <v>73106</v>
      </c>
      <c r="G48" s="6">
        <v>31426</v>
      </c>
      <c r="H48" s="6">
        <v>12793449.67</v>
      </c>
      <c r="I48" s="6">
        <v>7223041.21</v>
      </c>
      <c r="J48" s="6">
        <v>3814005.02</v>
      </c>
      <c r="K48" s="6">
        <v>1756403.4399999997</v>
      </c>
      <c r="L48" s="4">
        <f t="shared" si="0"/>
        <v>2.1301706423657643</v>
      </c>
      <c r="M48" s="5">
        <f t="shared" si="1"/>
        <v>229.84284382358555</v>
      </c>
      <c r="N48" s="5">
        <f t="shared" si="2"/>
        <v>98.802303641287992</v>
      </c>
      <c r="O48" s="3">
        <f t="shared" si="3"/>
        <v>0.42986895740431702</v>
      </c>
    </row>
    <row r="49" spans="1:15" ht="13" x14ac:dyDescent="0.3">
      <c r="A49" s="29">
        <v>2020</v>
      </c>
      <c r="B49" s="30" t="s">
        <v>38</v>
      </c>
      <c r="C49" s="27" t="s">
        <v>24</v>
      </c>
      <c r="D49" s="6">
        <v>7669</v>
      </c>
      <c r="E49" s="6">
        <v>25461</v>
      </c>
      <c r="F49" s="6">
        <v>30637</v>
      </c>
      <c r="G49" s="6">
        <v>19575</v>
      </c>
      <c r="H49" s="6">
        <v>20401524.939999998</v>
      </c>
      <c r="I49" s="6">
        <v>10787952.26</v>
      </c>
      <c r="J49" s="6">
        <v>7321121.4300000006</v>
      </c>
      <c r="K49" s="6">
        <v>2292451.25</v>
      </c>
      <c r="L49" s="4">
        <f t="shared" si="0"/>
        <v>3.3199895683922285</v>
      </c>
      <c r="M49" s="5">
        <f t="shared" si="1"/>
        <v>551.10867228607913</v>
      </c>
      <c r="N49" s="5">
        <f t="shared" si="2"/>
        <v>352.12169141887262</v>
      </c>
      <c r="O49" s="3">
        <f t="shared" si="3"/>
        <v>0.63893331592518854</v>
      </c>
    </row>
    <row r="50" spans="1:15" ht="13" x14ac:dyDescent="0.3">
      <c r="A50" s="29">
        <v>2020</v>
      </c>
      <c r="B50" s="30" t="s">
        <v>39</v>
      </c>
      <c r="C50" s="27" t="s">
        <v>20</v>
      </c>
      <c r="D50" s="6">
        <v>111025</v>
      </c>
      <c r="E50" s="6">
        <v>581830</v>
      </c>
      <c r="F50" s="6">
        <v>823009</v>
      </c>
      <c r="G50" s="6">
        <v>445440</v>
      </c>
      <c r="H50" s="6">
        <v>134619115.59936908</v>
      </c>
      <c r="I50" s="6">
        <v>92025301.552986324</v>
      </c>
      <c r="J50" s="6">
        <v>27775045.322995361</v>
      </c>
      <c r="K50" s="6">
        <v>14818768.723387448</v>
      </c>
      <c r="L50" s="4">
        <f t="shared" si="0"/>
        <v>5.240531411844179</v>
      </c>
      <c r="M50" s="5">
        <f t="shared" si="1"/>
        <v>206.59415758123725</v>
      </c>
      <c r="N50" s="5">
        <f t="shared" si="2"/>
        <v>111.81566854431279</v>
      </c>
      <c r="O50" s="3">
        <f t="shared" si="3"/>
        <v>0.54123344945195007</v>
      </c>
    </row>
    <row r="51" spans="1:15" ht="13" x14ac:dyDescent="0.3">
      <c r="A51" s="29">
        <v>2020</v>
      </c>
      <c r="B51" s="30" t="s">
        <v>39</v>
      </c>
      <c r="C51" s="27" t="s">
        <v>23</v>
      </c>
      <c r="D51" s="6">
        <v>11222</v>
      </c>
      <c r="E51" s="6">
        <v>36516</v>
      </c>
      <c r="F51" s="6">
        <v>70683</v>
      </c>
      <c r="G51" s="6">
        <v>31222</v>
      </c>
      <c r="H51" s="6">
        <v>6221558.1799999997</v>
      </c>
      <c r="I51" s="6">
        <v>4390483.29</v>
      </c>
      <c r="J51" s="6">
        <v>1101302.19</v>
      </c>
      <c r="K51" s="6">
        <v>729772.7</v>
      </c>
      <c r="L51" s="4">
        <f t="shared" si="0"/>
        <v>3.2539654250579217</v>
      </c>
      <c r="M51" s="5">
        <f t="shared" si="1"/>
        <v>140.6214621100506</v>
      </c>
      <c r="N51" s="5">
        <f t="shared" si="2"/>
        <v>62.115123721404018</v>
      </c>
      <c r="O51" s="3">
        <f t="shared" si="3"/>
        <v>0.4417186593664672</v>
      </c>
    </row>
    <row r="52" spans="1:15" ht="13" x14ac:dyDescent="0.3">
      <c r="A52" s="29">
        <v>2020</v>
      </c>
      <c r="B52" s="30" t="s">
        <v>39</v>
      </c>
      <c r="C52" s="27" t="s">
        <v>24</v>
      </c>
      <c r="D52" s="6">
        <v>7488</v>
      </c>
      <c r="E52" s="6">
        <v>18638</v>
      </c>
      <c r="F52" s="6">
        <v>25807</v>
      </c>
      <c r="G52" s="6">
        <v>16069</v>
      </c>
      <c r="H52" s="6">
        <v>17462716.609999999</v>
      </c>
      <c r="I52" s="6">
        <v>8245169.1699999999</v>
      </c>
      <c r="J52" s="6">
        <v>7501962.5899999999</v>
      </c>
      <c r="K52" s="6">
        <v>1715584.85</v>
      </c>
      <c r="L52" s="4">
        <f t="shared" si="0"/>
        <v>2.4890491452991452</v>
      </c>
      <c r="M52" s="5">
        <f t="shared" si="1"/>
        <v>513.11028502084764</v>
      </c>
      <c r="N52" s="5">
        <f t="shared" si="2"/>
        <v>319.49351610028287</v>
      </c>
      <c r="O52" s="3">
        <f t="shared" si="3"/>
        <v>0.62266051846398263</v>
      </c>
    </row>
    <row r="53" spans="1:15" ht="13" x14ac:dyDescent="0.3">
      <c r="A53" s="29">
        <v>2020</v>
      </c>
      <c r="B53" s="30" t="s">
        <v>40</v>
      </c>
      <c r="C53" s="27" t="s">
        <v>20</v>
      </c>
      <c r="D53" s="6">
        <v>106895</v>
      </c>
      <c r="E53" s="6">
        <v>649643</v>
      </c>
      <c r="F53" s="6">
        <v>832994</v>
      </c>
      <c r="G53" s="6">
        <v>522961</v>
      </c>
      <c r="H53" s="6">
        <v>153110314.43806076</v>
      </c>
      <c r="I53" s="6">
        <v>106704304.26000002</v>
      </c>
      <c r="J53" s="6">
        <v>30609053.50999999</v>
      </c>
      <c r="K53" s="6">
        <v>15796956.668060886</v>
      </c>
      <c r="L53" s="4">
        <f t="shared" si="0"/>
        <v>6.077393704102156</v>
      </c>
      <c r="M53" s="5">
        <f t="shared" si="1"/>
        <v>204.03874143578588</v>
      </c>
      <c r="N53" s="5">
        <f t="shared" si="2"/>
        <v>128.09732634328702</v>
      </c>
      <c r="O53" s="3">
        <f t="shared" si="3"/>
        <v>0.62780884376117951</v>
      </c>
    </row>
    <row r="54" spans="1:15" ht="13" x14ac:dyDescent="0.3">
      <c r="A54" s="29">
        <v>2020</v>
      </c>
      <c r="B54" s="30" t="s">
        <v>40</v>
      </c>
      <c r="C54" s="27" t="s">
        <v>23</v>
      </c>
      <c r="D54" s="6">
        <v>13627</v>
      </c>
      <c r="E54" s="6">
        <v>46966</v>
      </c>
      <c r="F54" s="6">
        <v>73050</v>
      </c>
      <c r="G54" s="6">
        <v>44096</v>
      </c>
      <c r="H54" s="6">
        <v>10293125.539999999</v>
      </c>
      <c r="I54" s="6">
        <v>7208305.0299999993</v>
      </c>
      <c r="J54" s="6">
        <v>1974005.29</v>
      </c>
      <c r="K54" s="6">
        <v>1110815.2199999997</v>
      </c>
      <c r="L54" s="4">
        <f t="shared" si="0"/>
        <v>3.4465399574374405</v>
      </c>
      <c r="M54" s="5">
        <f t="shared" si="1"/>
        <v>163.46845586901304</v>
      </c>
      <c r="N54" s="5">
        <f t="shared" si="2"/>
        <v>98.676318001368912</v>
      </c>
      <c r="O54" s="3">
        <f t="shared" si="3"/>
        <v>0.60364134154688565</v>
      </c>
    </row>
    <row r="55" spans="1:15" ht="13" x14ac:dyDescent="0.3">
      <c r="A55" s="29">
        <v>2020</v>
      </c>
      <c r="B55" s="30" t="s">
        <v>40</v>
      </c>
      <c r="C55" s="27" t="s">
        <v>24</v>
      </c>
      <c r="D55" s="6">
        <v>5029</v>
      </c>
      <c r="E55" s="6">
        <v>17102</v>
      </c>
      <c r="F55" s="6">
        <v>23756</v>
      </c>
      <c r="G55" s="6">
        <v>14642</v>
      </c>
      <c r="H55" s="6">
        <v>16543846.07</v>
      </c>
      <c r="I55" s="6">
        <v>7294249.3500000006</v>
      </c>
      <c r="J55" s="6">
        <v>7688582.75</v>
      </c>
      <c r="K55" s="6">
        <v>1561013.97</v>
      </c>
      <c r="L55" s="4">
        <f t="shared" si="0"/>
        <v>3.400676078743289</v>
      </c>
      <c r="M55" s="5">
        <f t="shared" si="1"/>
        <v>498.17301939625736</v>
      </c>
      <c r="N55" s="5">
        <f t="shared" si="2"/>
        <v>307.04871821855534</v>
      </c>
      <c r="O55" s="3">
        <f t="shared" si="3"/>
        <v>0.61634955379693546</v>
      </c>
    </row>
    <row r="56" spans="1:15" ht="13" x14ac:dyDescent="0.3">
      <c r="A56" s="29">
        <v>2020</v>
      </c>
      <c r="B56" s="30" t="s">
        <v>41</v>
      </c>
      <c r="C56" s="27" t="s">
        <v>20</v>
      </c>
      <c r="D56" s="6">
        <v>134209</v>
      </c>
      <c r="E56" s="6">
        <v>676656</v>
      </c>
      <c r="F56" s="6">
        <v>842672</v>
      </c>
      <c r="G56" s="6">
        <v>518513</v>
      </c>
      <c r="H56" s="6">
        <v>178589761.55813637</v>
      </c>
      <c r="I56" s="6">
        <v>118608912.22542466</v>
      </c>
      <c r="J56" s="6">
        <v>46163204.359999999</v>
      </c>
      <c r="K56" s="6">
        <v>13817644.972711777</v>
      </c>
      <c r="L56" s="4">
        <f t="shared" si="0"/>
        <v>5.0418079264430853</v>
      </c>
      <c r="M56" s="5">
        <f t="shared" si="1"/>
        <v>228.748193826239</v>
      </c>
      <c r="N56" s="5">
        <f t="shared" si="2"/>
        <v>140.75335625892953</v>
      </c>
      <c r="O56" s="3">
        <f t="shared" si="3"/>
        <v>0.61532007708811964</v>
      </c>
    </row>
    <row r="57" spans="1:15" ht="13" x14ac:dyDescent="0.3">
      <c r="A57" s="29">
        <v>2020</v>
      </c>
      <c r="B57" s="30" t="s">
        <v>41</v>
      </c>
      <c r="C57" s="27" t="s">
        <v>23</v>
      </c>
      <c r="D57" s="6">
        <v>17538</v>
      </c>
      <c r="E57" s="6">
        <v>58381</v>
      </c>
      <c r="F57" s="6">
        <v>70815</v>
      </c>
      <c r="G57" s="6">
        <v>49510</v>
      </c>
      <c r="H57" s="6">
        <v>12956811.68</v>
      </c>
      <c r="I57" s="6">
        <v>8997021.459999999</v>
      </c>
      <c r="J57" s="6">
        <v>3228453.7900000005</v>
      </c>
      <c r="K57" s="6">
        <v>731336.43</v>
      </c>
      <c r="L57" s="4">
        <f t="shared" si="0"/>
        <v>3.3288288288288288</v>
      </c>
      <c r="M57" s="5">
        <f t="shared" si="1"/>
        <v>181.72129791961217</v>
      </c>
      <c r="N57" s="5">
        <f t="shared" si="2"/>
        <v>127.0496569935748</v>
      </c>
      <c r="O57" s="3">
        <f t="shared" si="3"/>
        <v>0.69914566122996535</v>
      </c>
    </row>
    <row r="58" spans="1:15" ht="13" x14ac:dyDescent="0.3">
      <c r="A58" s="29">
        <v>2020</v>
      </c>
      <c r="B58" s="30" t="s">
        <v>41</v>
      </c>
      <c r="C58" s="27" t="s">
        <v>24</v>
      </c>
      <c r="D58" s="6">
        <v>5121</v>
      </c>
      <c r="E58" s="6">
        <v>17418</v>
      </c>
      <c r="F58" s="6">
        <v>23145</v>
      </c>
      <c r="G58" s="6">
        <v>15043</v>
      </c>
      <c r="H58" s="6">
        <v>17587164.939999998</v>
      </c>
      <c r="I58" s="6">
        <v>6293020.4400000004</v>
      </c>
      <c r="J58" s="6">
        <v>9528198.7699999996</v>
      </c>
      <c r="K58" s="6">
        <v>1765945.73</v>
      </c>
      <c r="L58" s="4">
        <f t="shared" si="0"/>
        <v>3.4012888107791448</v>
      </c>
      <c r="M58" s="5">
        <f t="shared" si="1"/>
        <v>418.33546765937649</v>
      </c>
      <c r="N58" s="5">
        <f t="shared" si="2"/>
        <v>271.89546079066753</v>
      </c>
      <c r="O58" s="3">
        <f t="shared" si="3"/>
        <v>0.64994599265500108</v>
      </c>
    </row>
    <row r="59" spans="1:15" ht="13" x14ac:dyDescent="0.3">
      <c r="A59" s="29">
        <v>2020</v>
      </c>
      <c r="B59" s="30" t="s">
        <v>42</v>
      </c>
      <c r="C59" s="27" t="s">
        <v>20</v>
      </c>
      <c r="D59" s="6">
        <v>203131</v>
      </c>
      <c r="E59" s="6">
        <v>747160</v>
      </c>
      <c r="F59" s="6">
        <v>862277</v>
      </c>
      <c r="G59" s="6">
        <v>544029</v>
      </c>
      <c r="H59" s="6">
        <v>225826961.2026073</v>
      </c>
      <c r="I59" s="6">
        <v>138219309.546893</v>
      </c>
      <c r="J59" s="6">
        <v>69397434.219999999</v>
      </c>
      <c r="K59" s="6">
        <v>18210217.435714286</v>
      </c>
      <c r="L59" s="4">
        <f t="shared" si="0"/>
        <v>3.6782175049598536</v>
      </c>
      <c r="M59" s="5">
        <f t="shared" si="1"/>
        <v>254.06606917442451</v>
      </c>
      <c r="N59" s="5">
        <f t="shared" si="2"/>
        <v>160.29571651208718</v>
      </c>
      <c r="O59" s="3">
        <f t="shared" si="3"/>
        <v>0.63092138605111814</v>
      </c>
    </row>
    <row r="60" spans="1:15" ht="13" x14ac:dyDescent="0.3">
      <c r="A60" s="29">
        <v>2020</v>
      </c>
      <c r="B60" s="30" t="s">
        <v>42</v>
      </c>
      <c r="C60" s="27" t="s">
        <v>23</v>
      </c>
      <c r="D60" s="6">
        <v>22923</v>
      </c>
      <c r="E60" s="6">
        <v>64106</v>
      </c>
      <c r="F60" s="6">
        <v>72557</v>
      </c>
      <c r="G60" s="6">
        <v>47518</v>
      </c>
      <c r="H60" s="6">
        <v>15325363.27</v>
      </c>
      <c r="I60" s="6">
        <v>10587768.580000002</v>
      </c>
      <c r="J60" s="6">
        <v>3961934.7400000007</v>
      </c>
      <c r="K60" s="6">
        <v>775659.95</v>
      </c>
      <c r="L60" s="4">
        <f t="shared" si="0"/>
        <v>2.796579854294813</v>
      </c>
      <c r="M60" s="5">
        <f t="shared" si="1"/>
        <v>222.8159556378636</v>
      </c>
      <c r="N60" s="5">
        <f t="shared" si="2"/>
        <v>145.92346127871883</v>
      </c>
      <c r="O60" s="3">
        <f t="shared" si="3"/>
        <v>0.6549057982000358</v>
      </c>
    </row>
    <row r="61" spans="1:15" ht="13" x14ac:dyDescent="0.3">
      <c r="A61" s="29">
        <v>2020</v>
      </c>
      <c r="B61" s="30" t="s">
        <v>42</v>
      </c>
      <c r="C61" s="27" t="s">
        <v>24</v>
      </c>
      <c r="D61" s="6">
        <v>9149</v>
      </c>
      <c r="E61" s="6">
        <v>23365</v>
      </c>
      <c r="F61" s="6">
        <v>24256</v>
      </c>
      <c r="G61" s="6">
        <v>18268</v>
      </c>
      <c r="H61" s="6">
        <v>19864920.899999999</v>
      </c>
      <c r="I61" s="6">
        <v>7190660.7999999998</v>
      </c>
      <c r="J61" s="6">
        <v>10721515.600000001</v>
      </c>
      <c r="K61" s="6">
        <v>1952744.5</v>
      </c>
      <c r="L61" s="4">
        <f t="shared" si="0"/>
        <v>2.553831019783583</v>
      </c>
      <c r="M61" s="5">
        <f t="shared" si="1"/>
        <v>393.62058243923798</v>
      </c>
      <c r="N61" s="5">
        <f t="shared" si="2"/>
        <v>296.44874670184697</v>
      </c>
      <c r="O61" s="3">
        <f t="shared" si="3"/>
        <v>0.75313324538258575</v>
      </c>
    </row>
    <row r="62" spans="1:15" ht="13" x14ac:dyDescent="0.3">
      <c r="A62" s="29">
        <v>2020</v>
      </c>
      <c r="B62" s="30" t="s">
        <v>43</v>
      </c>
      <c r="C62" s="27" t="s">
        <v>20</v>
      </c>
      <c r="D62" s="6">
        <v>272042</v>
      </c>
      <c r="E62" s="6">
        <v>830551</v>
      </c>
      <c r="F62" s="6">
        <v>844304</v>
      </c>
      <c r="G62" s="6">
        <v>578174</v>
      </c>
      <c r="H62" s="6">
        <v>248762363.7081818</v>
      </c>
      <c r="I62" s="6">
        <v>155424833.54818183</v>
      </c>
      <c r="J62" s="6">
        <v>74749162.610000014</v>
      </c>
      <c r="K62" s="6">
        <v>18588367.550000012</v>
      </c>
      <c r="L62" s="4">
        <f t="shared" si="0"/>
        <v>3.0530249005668244</v>
      </c>
      <c r="M62" s="5">
        <f t="shared" si="1"/>
        <v>268.82017100073995</v>
      </c>
      <c r="N62" s="5">
        <f t="shared" si="2"/>
        <v>184.08634040367193</v>
      </c>
      <c r="O62" s="3">
        <f t="shared" si="3"/>
        <v>0.68479362883511152</v>
      </c>
    </row>
    <row r="63" spans="1:15" ht="13" x14ac:dyDescent="0.3">
      <c r="A63" s="29">
        <v>2020</v>
      </c>
      <c r="B63" s="30" t="s">
        <v>43</v>
      </c>
      <c r="C63" s="27" t="s">
        <v>23</v>
      </c>
      <c r="D63" s="6">
        <v>35960</v>
      </c>
      <c r="E63" s="6">
        <v>80181</v>
      </c>
      <c r="F63" s="6">
        <v>73072</v>
      </c>
      <c r="G63" s="6">
        <v>50222</v>
      </c>
      <c r="H63" s="6">
        <v>20270024.459999997</v>
      </c>
      <c r="I63" s="6">
        <v>12673284.809999999</v>
      </c>
      <c r="J63" s="6">
        <v>4592061.3299999991</v>
      </c>
      <c r="K63" s="6">
        <v>3004678.32</v>
      </c>
      <c r="L63" s="4">
        <f t="shared" si="0"/>
        <v>2.2297274749721914</v>
      </c>
      <c r="M63" s="5">
        <f t="shared" si="1"/>
        <v>252.34528314284574</v>
      </c>
      <c r="N63" s="5">
        <f t="shared" si="2"/>
        <v>173.43558148127872</v>
      </c>
      <c r="O63" s="3">
        <f t="shared" si="3"/>
        <v>0.68729472301291872</v>
      </c>
    </row>
    <row r="64" spans="1:15" ht="13" x14ac:dyDescent="0.3">
      <c r="A64" s="29">
        <v>2020</v>
      </c>
      <c r="B64" s="30" t="s">
        <v>43</v>
      </c>
      <c r="C64" s="27" t="s">
        <v>24</v>
      </c>
      <c r="D64" s="6">
        <v>9668</v>
      </c>
      <c r="E64" s="6">
        <v>23701</v>
      </c>
      <c r="F64" s="6">
        <v>31933</v>
      </c>
      <c r="G64" s="6">
        <v>17051</v>
      </c>
      <c r="H64" s="6">
        <v>16827332.969999999</v>
      </c>
      <c r="I64" s="6">
        <v>7917937.8700000001</v>
      </c>
      <c r="J64" s="6">
        <v>7910849.0900000008</v>
      </c>
      <c r="K64" s="6">
        <v>998546.01</v>
      </c>
      <c r="L64" s="4">
        <f t="shared" si="0"/>
        <v>2.4514894497310715</v>
      </c>
      <c r="M64" s="5">
        <f t="shared" si="1"/>
        <v>464.3679473344672</v>
      </c>
      <c r="N64" s="5">
        <f t="shared" si="2"/>
        <v>247.95471361914008</v>
      </c>
      <c r="O64" s="3">
        <f t="shared" si="3"/>
        <v>0.53396173237716471</v>
      </c>
    </row>
    <row r="65" spans="1:15" ht="13" x14ac:dyDescent="0.3">
      <c r="A65" s="29">
        <v>2020</v>
      </c>
      <c r="B65" s="30" t="s">
        <v>44</v>
      </c>
      <c r="C65" s="27" t="s">
        <v>20</v>
      </c>
      <c r="D65" s="6">
        <v>212300</v>
      </c>
      <c r="E65" s="6">
        <v>764834</v>
      </c>
      <c r="F65" s="6">
        <v>820814</v>
      </c>
      <c r="G65" s="6">
        <v>572929</v>
      </c>
      <c r="H65" s="6">
        <v>248668060.77042267</v>
      </c>
      <c r="I65" s="6">
        <v>150458095.08220521</v>
      </c>
      <c r="J65" s="6">
        <v>73884747.117682725</v>
      </c>
      <c r="K65" s="6">
        <v>24325218.570534751</v>
      </c>
      <c r="L65" s="4">
        <f t="shared" si="0"/>
        <v>3.6026095148374941</v>
      </c>
      <c r="M65" s="5">
        <f t="shared" si="1"/>
        <v>262.61211263909701</v>
      </c>
      <c r="N65" s="5">
        <f t="shared" si="2"/>
        <v>183.3035195332989</v>
      </c>
      <c r="O65" s="3">
        <f t="shared" si="3"/>
        <v>0.69800100875472393</v>
      </c>
    </row>
    <row r="66" spans="1:15" ht="13" x14ac:dyDescent="0.3">
      <c r="A66" s="29">
        <v>2020</v>
      </c>
      <c r="B66" s="30" t="s">
        <v>44</v>
      </c>
      <c r="C66" s="27" t="s">
        <v>23</v>
      </c>
      <c r="D66" s="6">
        <v>26467</v>
      </c>
      <c r="E66" s="6">
        <v>73387</v>
      </c>
      <c r="F66" s="6">
        <v>70717</v>
      </c>
      <c r="G66" s="6">
        <v>49264</v>
      </c>
      <c r="H66" s="6">
        <v>18067616.760000002</v>
      </c>
      <c r="I66" s="6">
        <v>12095230.669999998</v>
      </c>
      <c r="J66" s="6">
        <v>4552818.21</v>
      </c>
      <c r="K66" s="6">
        <v>1419567.8800000001</v>
      </c>
      <c r="L66" s="4">
        <f t="shared" si="0"/>
        <v>2.7727736426493368</v>
      </c>
      <c r="M66" s="5">
        <f t="shared" si="1"/>
        <v>245.51864789704445</v>
      </c>
      <c r="N66" s="5">
        <f t="shared" si="2"/>
        <v>171.03710097996236</v>
      </c>
      <c r="O66" s="3">
        <f t="shared" si="3"/>
        <v>0.69663588670333865</v>
      </c>
    </row>
    <row r="67" spans="1:15" ht="13" x14ac:dyDescent="0.3">
      <c r="A67" s="29">
        <v>2020</v>
      </c>
      <c r="B67" s="30" t="s">
        <v>44</v>
      </c>
      <c r="C67" s="27" t="s">
        <v>24</v>
      </c>
      <c r="D67" s="6">
        <v>9347</v>
      </c>
      <c r="E67" s="6">
        <v>21537</v>
      </c>
      <c r="F67" s="6">
        <v>30910</v>
      </c>
      <c r="G67" s="6">
        <v>16380</v>
      </c>
      <c r="H67" s="6">
        <v>17620086.66</v>
      </c>
      <c r="I67" s="6">
        <v>8200897.2000000002</v>
      </c>
      <c r="J67" s="6">
        <v>8379115.540000001</v>
      </c>
      <c r="K67" s="6">
        <v>1040073.9199999999</v>
      </c>
      <c r="L67" s="4">
        <f t="shared" si="0"/>
        <v>2.3041617631325559</v>
      </c>
      <c r="M67" s="5">
        <f t="shared" si="1"/>
        <v>500.66527472527474</v>
      </c>
      <c r="N67" s="5">
        <f t="shared" si="2"/>
        <v>265.31534131349076</v>
      </c>
      <c r="O67" s="3">
        <f t="shared" si="3"/>
        <v>0.52992559042381104</v>
      </c>
    </row>
    <row r="68" spans="1:15" ht="13" x14ac:dyDescent="0.3">
      <c r="A68" s="29">
        <v>2020</v>
      </c>
      <c r="B68" s="30" t="s">
        <v>45</v>
      </c>
      <c r="C68" s="27" t="s">
        <v>20</v>
      </c>
      <c r="D68" s="6">
        <v>239676</v>
      </c>
      <c r="E68" s="6">
        <v>821679</v>
      </c>
      <c r="F68" s="6">
        <v>852192</v>
      </c>
      <c r="G68" s="6">
        <v>589008</v>
      </c>
      <c r="H68" s="6">
        <v>288598055.88399285</v>
      </c>
      <c r="I68" s="6">
        <v>167037143.09311941</v>
      </c>
      <c r="J68" s="6">
        <v>92445514.954135522</v>
      </c>
      <c r="K68" s="6">
        <v>29115397.836737975</v>
      </c>
      <c r="L68" s="4">
        <f t="shared" si="0"/>
        <v>3.4282906924347869</v>
      </c>
      <c r="M68" s="5">
        <f t="shared" si="1"/>
        <v>283.59061862168159</v>
      </c>
      <c r="N68" s="5">
        <f t="shared" si="2"/>
        <v>196.00881385077471</v>
      </c>
      <c r="O68" s="3">
        <f t="shared" si="3"/>
        <v>0.69116818745071529</v>
      </c>
    </row>
    <row r="69" spans="1:15" ht="13" x14ac:dyDescent="0.3">
      <c r="A69" s="29">
        <v>2020</v>
      </c>
      <c r="B69" s="30" t="s">
        <v>45</v>
      </c>
      <c r="C69" s="27" t="s">
        <v>23</v>
      </c>
      <c r="D69" s="6">
        <v>32623</v>
      </c>
      <c r="E69" s="6">
        <v>82076</v>
      </c>
      <c r="F69" s="6">
        <v>74387</v>
      </c>
      <c r="G69" s="6">
        <v>52695</v>
      </c>
      <c r="H69" s="6">
        <v>21793604.75</v>
      </c>
      <c r="I69" s="6">
        <v>14198938.93</v>
      </c>
      <c r="J69" s="6">
        <v>5588446.54</v>
      </c>
      <c r="K69" s="6">
        <v>2006219.28</v>
      </c>
      <c r="L69" s="4">
        <f t="shared" si="0"/>
        <v>2.5158936946326214</v>
      </c>
      <c r="M69" s="5">
        <f t="shared" si="1"/>
        <v>269.45514621880631</v>
      </c>
      <c r="N69" s="5">
        <f t="shared" si="2"/>
        <v>190.87930592711092</v>
      </c>
      <c r="O69" s="3">
        <f t="shared" si="3"/>
        <v>0.70838990683856051</v>
      </c>
    </row>
    <row r="70" spans="1:15" ht="13" x14ac:dyDescent="0.3">
      <c r="A70" s="29">
        <v>2020</v>
      </c>
      <c r="B70" s="30" t="s">
        <v>45</v>
      </c>
      <c r="C70" s="27" t="s">
        <v>24</v>
      </c>
      <c r="D70" s="6">
        <v>12602</v>
      </c>
      <c r="E70" s="6">
        <v>34364</v>
      </c>
      <c r="F70" s="6">
        <v>38284</v>
      </c>
      <c r="G70" s="6">
        <v>25578</v>
      </c>
      <c r="H70" s="6">
        <v>25040004.100000001</v>
      </c>
      <c r="I70" s="6">
        <v>13118494.289999999</v>
      </c>
      <c r="J70" s="6">
        <v>10411103.07</v>
      </c>
      <c r="K70" s="6">
        <v>1510406.7399999998</v>
      </c>
      <c r="L70" s="4">
        <f t="shared" ref="L70:L76" si="4">E70/D70</f>
        <v>2.7268687509919061</v>
      </c>
      <c r="M70" s="5">
        <f t="shared" ref="M70:M76" si="5">I70/G70</f>
        <v>512.8819411212761</v>
      </c>
      <c r="N70" s="5">
        <f t="shared" ref="N70:N76" si="6">I70/F70</f>
        <v>342.66258201859785</v>
      </c>
      <c r="O70" s="3">
        <f t="shared" ref="O70:O76" si="7">G70/F70</f>
        <v>0.66811200501514989</v>
      </c>
    </row>
    <row r="71" spans="1:15" ht="13" x14ac:dyDescent="0.3">
      <c r="A71" s="29">
        <v>2020</v>
      </c>
      <c r="B71" s="30" t="s">
        <v>46</v>
      </c>
      <c r="C71" s="27" t="s">
        <v>20</v>
      </c>
      <c r="D71" s="6">
        <v>198517</v>
      </c>
      <c r="E71" s="6">
        <v>706233</v>
      </c>
      <c r="F71" s="6">
        <v>823136</v>
      </c>
      <c r="G71" s="6">
        <v>547280</v>
      </c>
      <c r="H71" s="6">
        <v>244207344.44696975</v>
      </c>
      <c r="I71" s="6">
        <v>143413667.69060597</v>
      </c>
      <c r="J71" s="6">
        <v>75483349.270909101</v>
      </c>
      <c r="K71" s="6">
        <v>25310327.485454552</v>
      </c>
      <c r="L71" s="4">
        <f t="shared" si="4"/>
        <v>3.5575441901701113</v>
      </c>
      <c r="M71" s="5">
        <f t="shared" si="5"/>
        <v>262.04806989220504</v>
      </c>
      <c r="N71" s="5">
        <f t="shared" si="6"/>
        <v>174.22839930534684</v>
      </c>
      <c r="O71" s="3">
        <f t="shared" si="7"/>
        <v>0.66487190452124556</v>
      </c>
    </row>
    <row r="72" spans="1:15" ht="13" x14ac:dyDescent="0.3">
      <c r="A72" s="29">
        <v>2020</v>
      </c>
      <c r="B72" s="30" t="s">
        <v>46</v>
      </c>
      <c r="C72" s="27" t="s">
        <v>23</v>
      </c>
      <c r="D72" s="6">
        <v>29385</v>
      </c>
      <c r="E72" s="6">
        <v>75271</v>
      </c>
      <c r="F72" s="6">
        <v>74360</v>
      </c>
      <c r="G72" s="6">
        <v>49923</v>
      </c>
      <c r="H72" s="6">
        <v>19899814.649999999</v>
      </c>
      <c r="I72" s="6">
        <v>12932349.59</v>
      </c>
      <c r="J72" s="6">
        <v>4867346.55</v>
      </c>
      <c r="K72" s="6">
        <v>2100118.5099999998</v>
      </c>
      <c r="L72" s="4">
        <f t="shared" si="4"/>
        <v>2.5615450059554195</v>
      </c>
      <c r="M72" s="5">
        <f t="shared" si="5"/>
        <v>259.04592252068187</v>
      </c>
      <c r="N72" s="5">
        <f t="shared" si="6"/>
        <v>173.9154059978483</v>
      </c>
      <c r="O72" s="3">
        <f t="shared" si="7"/>
        <v>0.67136901559978479</v>
      </c>
    </row>
    <row r="73" spans="1:15" ht="13" x14ac:dyDescent="0.3">
      <c r="A73" s="29">
        <v>2020</v>
      </c>
      <c r="B73" s="30" t="s">
        <v>46</v>
      </c>
      <c r="C73" s="27" t="s">
        <v>24</v>
      </c>
      <c r="D73" s="6">
        <v>10728</v>
      </c>
      <c r="E73" s="6">
        <v>28527</v>
      </c>
      <c r="F73" s="6">
        <v>37443</v>
      </c>
      <c r="G73" s="6">
        <v>22590</v>
      </c>
      <c r="H73" s="6">
        <v>18281579.060000002</v>
      </c>
      <c r="I73" s="6">
        <v>11066341.860000001</v>
      </c>
      <c r="J73" s="6">
        <v>5807058.5600000005</v>
      </c>
      <c r="K73" s="6">
        <v>1408178.6400000001</v>
      </c>
      <c r="L73" s="4">
        <f t="shared" si="4"/>
        <v>2.6591163310961967</v>
      </c>
      <c r="M73" s="5">
        <f t="shared" si="5"/>
        <v>489.87790438247015</v>
      </c>
      <c r="N73" s="5">
        <f t="shared" si="6"/>
        <v>295.55168816601235</v>
      </c>
      <c r="O73" s="3">
        <f t="shared" si="7"/>
        <v>0.60331704190369362</v>
      </c>
    </row>
    <row r="74" spans="1:15" ht="13" x14ac:dyDescent="0.3">
      <c r="A74" s="29">
        <v>2020</v>
      </c>
      <c r="B74" s="30" t="s">
        <v>47</v>
      </c>
      <c r="C74" s="27" t="s">
        <v>20</v>
      </c>
      <c r="D74" s="6">
        <v>258402</v>
      </c>
      <c r="E74" s="6">
        <v>826365</v>
      </c>
      <c r="F74" s="6">
        <v>867771</v>
      </c>
      <c r="G74" s="6">
        <v>584784</v>
      </c>
      <c r="H74" s="6">
        <v>309758038.9597404</v>
      </c>
      <c r="I74" s="6">
        <v>176183498.16653684</v>
      </c>
      <c r="J74" s="6">
        <v>93301220.610909119</v>
      </c>
      <c r="K74" s="6">
        <v>40273320.182294376</v>
      </c>
      <c r="L74" s="4">
        <f t="shared" si="4"/>
        <v>3.1979822137599556</v>
      </c>
      <c r="M74" s="5">
        <f t="shared" si="5"/>
        <v>301.27961463811738</v>
      </c>
      <c r="N74" s="5">
        <f t="shared" si="6"/>
        <v>203.02994472797184</v>
      </c>
      <c r="O74" s="3">
        <f t="shared" si="7"/>
        <v>0.67389207521339156</v>
      </c>
    </row>
    <row r="75" spans="1:15" ht="13" x14ac:dyDescent="0.3">
      <c r="A75" s="29">
        <v>2020</v>
      </c>
      <c r="B75" s="30" t="s">
        <v>47</v>
      </c>
      <c r="C75" s="27" t="s">
        <v>23</v>
      </c>
      <c r="D75" s="6">
        <v>38502</v>
      </c>
      <c r="E75" s="6">
        <v>84434</v>
      </c>
      <c r="F75" s="6">
        <v>75852</v>
      </c>
      <c r="G75" s="6">
        <v>56001</v>
      </c>
      <c r="H75" s="6">
        <v>26020603.689999994</v>
      </c>
      <c r="I75" s="6">
        <v>17867830.800000001</v>
      </c>
      <c r="J75" s="6">
        <v>5800817.3700000001</v>
      </c>
      <c r="K75" s="6">
        <v>2351955.52</v>
      </c>
      <c r="L75" s="4">
        <f t="shared" si="4"/>
        <v>2.1929769882084047</v>
      </c>
      <c r="M75" s="5">
        <f t="shared" si="5"/>
        <v>319.06270959447153</v>
      </c>
      <c r="N75" s="5">
        <f t="shared" si="6"/>
        <v>235.56176237937035</v>
      </c>
      <c r="O75" s="3">
        <f t="shared" si="7"/>
        <v>0.73829299161525075</v>
      </c>
    </row>
    <row r="76" spans="1:15" ht="13" x14ac:dyDescent="0.3">
      <c r="A76" s="29">
        <v>2020</v>
      </c>
      <c r="B76" s="30" t="s">
        <v>47</v>
      </c>
      <c r="C76" s="27" t="s">
        <v>24</v>
      </c>
      <c r="D76" s="6">
        <v>16302</v>
      </c>
      <c r="E76" s="6">
        <v>39141</v>
      </c>
      <c r="F76" s="6">
        <v>43266</v>
      </c>
      <c r="G76" s="6">
        <v>25988</v>
      </c>
      <c r="H76" s="6">
        <v>26090747.800000001</v>
      </c>
      <c r="I76" s="6">
        <v>16985168.48</v>
      </c>
      <c r="J76" s="6">
        <v>5439356.8399999999</v>
      </c>
      <c r="K76" s="6">
        <v>3666222.4799999995</v>
      </c>
      <c r="L76" s="4">
        <f t="shared" si="4"/>
        <v>2.400993743099006</v>
      </c>
      <c r="M76" s="5">
        <f t="shared" si="5"/>
        <v>653.57736185931969</v>
      </c>
      <c r="N76" s="5">
        <f t="shared" si="6"/>
        <v>392.57542828086719</v>
      </c>
      <c r="O76" s="3">
        <f t="shared" si="7"/>
        <v>0.60065640456709657</v>
      </c>
    </row>
    <row r="78" spans="1:15" x14ac:dyDescent="0.25">
      <c r="A78" s="63" t="s">
        <v>99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9761-93A8-48DD-9F4F-6FB82CDF72C0}">
  <dimension ref="A2:O150"/>
  <sheetViews>
    <sheetView workbookViewId="0">
      <selection activeCell="G2" sqref="G2"/>
    </sheetView>
  </sheetViews>
  <sheetFormatPr defaultColWidth="12.08984375" defaultRowHeight="12.5" x14ac:dyDescent="0.25"/>
  <cols>
    <col min="4" max="7" width="12.08984375" bestFit="1" customWidth="1"/>
    <col min="8" max="10" width="13.54296875" bestFit="1" customWidth="1"/>
    <col min="11" max="11" width="12.54296875" bestFit="1" customWidth="1"/>
  </cols>
  <sheetData>
    <row r="2" spans="1:15" ht="13" x14ac:dyDescent="0.3">
      <c r="A2" s="36" t="s">
        <v>105</v>
      </c>
    </row>
    <row r="4" spans="1:15" ht="13" x14ac:dyDescent="0.3">
      <c r="A4" s="28" t="s">
        <v>14</v>
      </c>
      <c r="B4" s="28" t="s">
        <v>0</v>
      </c>
      <c r="C4" s="28" t="s">
        <v>16</v>
      </c>
      <c r="D4" s="28" t="s">
        <v>48</v>
      </c>
      <c r="E4" s="28" t="s">
        <v>5</v>
      </c>
      <c r="F4" s="28" t="s">
        <v>49</v>
      </c>
      <c r="G4" s="28" t="s">
        <v>6</v>
      </c>
      <c r="H4" s="28" t="s">
        <v>50</v>
      </c>
      <c r="I4" s="28" t="s">
        <v>7</v>
      </c>
      <c r="J4" s="28" t="s">
        <v>18</v>
      </c>
      <c r="K4" s="28" t="s">
        <v>19</v>
      </c>
      <c r="L4" s="28" t="s">
        <v>11</v>
      </c>
      <c r="M4" s="28" t="s">
        <v>9</v>
      </c>
      <c r="N4" s="28" t="s">
        <v>10</v>
      </c>
      <c r="O4" s="28" t="s">
        <v>8</v>
      </c>
    </row>
    <row r="5" spans="1:15" ht="13" x14ac:dyDescent="0.3">
      <c r="A5" s="29">
        <v>2019</v>
      </c>
      <c r="B5" s="30" t="s">
        <v>36</v>
      </c>
      <c r="C5" s="27" t="s">
        <v>21</v>
      </c>
      <c r="D5" s="6">
        <v>68306</v>
      </c>
      <c r="E5" s="6">
        <v>169388</v>
      </c>
      <c r="F5" s="6">
        <v>139281</v>
      </c>
      <c r="G5" s="6">
        <v>112023</v>
      </c>
      <c r="H5" s="6">
        <v>39138470.609999992</v>
      </c>
      <c r="I5" s="6">
        <v>24148306.790000003</v>
      </c>
      <c r="J5" s="6">
        <v>9070658.4200000018</v>
      </c>
      <c r="K5" s="6">
        <v>5919505.3999999994</v>
      </c>
      <c r="L5" s="4">
        <f>E5/D5</f>
        <v>2.4798407167745147</v>
      </c>
      <c r="M5" s="5">
        <f>I5/G5</f>
        <v>215.56561411495855</v>
      </c>
      <c r="N5" s="5">
        <f>I5/F5</f>
        <v>173.37832719466405</v>
      </c>
      <c r="O5" s="3">
        <f>G5/F5</f>
        <v>0.80429491459710944</v>
      </c>
    </row>
    <row r="6" spans="1:15" ht="13" x14ac:dyDescent="0.3">
      <c r="A6" s="29">
        <v>2019</v>
      </c>
      <c r="B6" s="30" t="s">
        <v>36</v>
      </c>
      <c r="C6" s="27" t="s">
        <v>26</v>
      </c>
      <c r="D6" s="6">
        <v>142531</v>
      </c>
      <c r="E6" s="6">
        <v>304865</v>
      </c>
      <c r="F6" s="6">
        <v>237146</v>
      </c>
      <c r="G6" s="6">
        <v>206089</v>
      </c>
      <c r="H6" s="6">
        <v>94198526.950000033</v>
      </c>
      <c r="I6" s="6">
        <v>54773427.57</v>
      </c>
      <c r="J6" s="6">
        <v>29613663.459999997</v>
      </c>
      <c r="K6" s="6">
        <v>9811435.9199999999</v>
      </c>
      <c r="L6" s="4">
        <f t="shared" ref="L6:L69" si="0">E6/D6</f>
        <v>2.1389381959012423</v>
      </c>
      <c r="M6" s="5">
        <f t="shared" ref="M6:M69" si="1">I6/G6</f>
        <v>265.77559971662731</v>
      </c>
      <c r="N6" s="5">
        <f t="shared" ref="N6:N69" si="2">I6/F6</f>
        <v>230.96922389582789</v>
      </c>
      <c r="O6" s="3">
        <f t="shared" ref="O6:O69" si="3">G6/F6</f>
        <v>0.86903848262251948</v>
      </c>
    </row>
    <row r="7" spans="1:15" ht="13" x14ac:dyDescent="0.3">
      <c r="A7" s="29">
        <v>2019</v>
      </c>
      <c r="B7" s="30" t="s">
        <v>36</v>
      </c>
      <c r="C7" s="27" t="s">
        <v>27</v>
      </c>
      <c r="D7" s="6">
        <v>180129</v>
      </c>
      <c r="E7" s="6">
        <v>500423</v>
      </c>
      <c r="F7" s="6">
        <v>454622</v>
      </c>
      <c r="G7" s="6">
        <v>324560</v>
      </c>
      <c r="H7" s="6">
        <v>371956620.47999996</v>
      </c>
      <c r="I7" s="6">
        <v>187699028.82999998</v>
      </c>
      <c r="J7" s="6">
        <v>146486498.94</v>
      </c>
      <c r="K7" s="6">
        <v>37771092.709999993</v>
      </c>
      <c r="L7" s="4">
        <f t="shared" si="0"/>
        <v>2.7781367797522885</v>
      </c>
      <c r="M7" s="5">
        <f t="shared" si="1"/>
        <v>578.31842750184865</v>
      </c>
      <c r="N7" s="5">
        <f t="shared" si="2"/>
        <v>412.86833639815052</v>
      </c>
      <c r="O7" s="3">
        <f t="shared" si="3"/>
        <v>0.71391177725670996</v>
      </c>
    </row>
    <row r="8" spans="1:15" ht="13" x14ac:dyDescent="0.3">
      <c r="A8" s="29">
        <v>2019</v>
      </c>
      <c r="B8" s="30" t="s">
        <v>36</v>
      </c>
      <c r="C8" s="27" t="s">
        <v>29</v>
      </c>
      <c r="D8" s="6">
        <v>27882</v>
      </c>
      <c r="E8" s="6">
        <v>133072</v>
      </c>
      <c r="F8" s="6">
        <v>104873</v>
      </c>
      <c r="G8" s="6">
        <v>91133</v>
      </c>
      <c r="H8" s="6">
        <v>31111715.239999998</v>
      </c>
      <c r="I8" s="6">
        <v>29406432.079999998</v>
      </c>
      <c r="J8" s="6">
        <v>1286972.8599999999</v>
      </c>
      <c r="K8" s="6">
        <v>418310.3</v>
      </c>
      <c r="L8" s="4">
        <f t="shared" si="0"/>
        <v>4.7726848863065774</v>
      </c>
      <c r="M8" s="5">
        <f t="shared" si="1"/>
        <v>322.67600188735145</v>
      </c>
      <c r="N8" s="5">
        <f t="shared" si="2"/>
        <v>280.40040887549702</v>
      </c>
      <c r="O8" s="3">
        <f t="shared" si="3"/>
        <v>0.86898439064392174</v>
      </c>
    </row>
    <row r="9" spans="1:15" ht="13" x14ac:dyDescent="0.3">
      <c r="A9" s="29">
        <v>2019</v>
      </c>
      <c r="B9" s="30" t="s">
        <v>36</v>
      </c>
      <c r="C9" s="27" t="s">
        <v>30</v>
      </c>
      <c r="D9" s="6">
        <v>4454</v>
      </c>
      <c r="E9" s="6">
        <v>25139</v>
      </c>
      <c r="F9" s="6">
        <v>18445</v>
      </c>
      <c r="G9" s="6">
        <v>15214</v>
      </c>
      <c r="H9" s="6">
        <v>3333567.27</v>
      </c>
      <c r="I9" s="6">
        <v>3078953.65</v>
      </c>
      <c r="J9" s="6">
        <v>28645.23</v>
      </c>
      <c r="K9" s="6">
        <v>225968.39</v>
      </c>
      <c r="L9" s="4">
        <f t="shared" si="0"/>
        <v>5.6441400987876067</v>
      </c>
      <c r="M9" s="5">
        <f t="shared" si="1"/>
        <v>202.37634087025108</v>
      </c>
      <c r="N9" s="5">
        <f t="shared" si="2"/>
        <v>166.92619409053944</v>
      </c>
      <c r="O9" s="3">
        <f t="shared" si="3"/>
        <v>0.82483057739224719</v>
      </c>
    </row>
    <row r="10" spans="1:15" ht="13" x14ac:dyDescent="0.3">
      <c r="A10" s="29">
        <v>2019</v>
      </c>
      <c r="B10" s="30" t="s">
        <v>36</v>
      </c>
      <c r="C10" s="27" t="s">
        <v>31</v>
      </c>
      <c r="D10" s="6">
        <v>13343</v>
      </c>
      <c r="E10" s="6">
        <v>65605</v>
      </c>
      <c r="F10" s="6">
        <v>53473</v>
      </c>
      <c r="G10" s="6">
        <v>42999</v>
      </c>
      <c r="H10" s="6">
        <v>10408038.219999999</v>
      </c>
      <c r="I10" s="6">
        <v>9606053.4000000004</v>
      </c>
      <c r="J10" s="6">
        <v>427203.56</v>
      </c>
      <c r="K10" s="6">
        <v>374781.26000000007</v>
      </c>
      <c r="L10" s="4">
        <f t="shared" si="0"/>
        <v>4.9168103125234204</v>
      </c>
      <c r="M10" s="5">
        <f t="shared" si="1"/>
        <v>223.40178608804857</v>
      </c>
      <c r="N10" s="5">
        <f t="shared" si="2"/>
        <v>179.64306098404802</v>
      </c>
      <c r="O10" s="3">
        <f t="shared" si="3"/>
        <v>0.80412544648701212</v>
      </c>
    </row>
    <row r="11" spans="1:15" ht="13" x14ac:dyDescent="0.3">
      <c r="A11" s="29">
        <v>2019</v>
      </c>
      <c r="B11" s="30" t="s">
        <v>37</v>
      </c>
      <c r="C11" s="27" t="s">
        <v>21</v>
      </c>
      <c r="D11" s="6">
        <v>59590</v>
      </c>
      <c r="E11" s="6">
        <v>143857</v>
      </c>
      <c r="F11" s="6">
        <v>126955</v>
      </c>
      <c r="G11" s="6">
        <v>100889</v>
      </c>
      <c r="H11" s="6">
        <v>40230179.210000001</v>
      </c>
      <c r="I11" s="6">
        <v>25705281.82</v>
      </c>
      <c r="J11" s="6">
        <v>8817897.8000000007</v>
      </c>
      <c r="K11" s="6">
        <v>5706999.5899999999</v>
      </c>
      <c r="L11" s="4">
        <f t="shared" si="0"/>
        <v>2.4141131062258769</v>
      </c>
      <c r="M11" s="5">
        <f t="shared" si="1"/>
        <v>254.78775505753848</v>
      </c>
      <c r="N11" s="5">
        <f t="shared" si="2"/>
        <v>202.47553715883581</v>
      </c>
      <c r="O11" s="3">
        <f t="shared" si="3"/>
        <v>0.7946831554487811</v>
      </c>
    </row>
    <row r="12" spans="1:15" ht="13" x14ac:dyDescent="0.3">
      <c r="A12" s="29">
        <v>2019</v>
      </c>
      <c r="B12" s="30" t="s">
        <v>37</v>
      </c>
      <c r="C12" s="27" t="s">
        <v>26</v>
      </c>
      <c r="D12" s="6">
        <v>123608</v>
      </c>
      <c r="E12" s="6">
        <v>261530</v>
      </c>
      <c r="F12" s="6">
        <v>218109</v>
      </c>
      <c r="G12" s="6">
        <v>185247</v>
      </c>
      <c r="H12" s="6">
        <v>97492426.579999983</v>
      </c>
      <c r="I12" s="6">
        <v>59714879.230000019</v>
      </c>
      <c r="J12" s="6">
        <v>29151138.240000002</v>
      </c>
      <c r="K12" s="6">
        <v>8626409.1100000013</v>
      </c>
      <c r="L12" s="4">
        <f t="shared" si="0"/>
        <v>2.1158015662416672</v>
      </c>
      <c r="M12" s="5">
        <f t="shared" si="1"/>
        <v>322.35274649522</v>
      </c>
      <c r="N12" s="5">
        <f t="shared" si="2"/>
        <v>273.7845720717624</v>
      </c>
      <c r="O12" s="3">
        <f t="shared" si="3"/>
        <v>0.84933221462663167</v>
      </c>
    </row>
    <row r="13" spans="1:15" ht="13" x14ac:dyDescent="0.3">
      <c r="A13" s="29">
        <v>2019</v>
      </c>
      <c r="B13" s="30" t="s">
        <v>37</v>
      </c>
      <c r="C13" s="27" t="s">
        <v>27</v>
      </c>
      <c r="D13" s="6">
        <v>191032</v>
      </c>
      <c r="E13" s="6">
        <v>463797</v>
      </c>
      <c r="F13" s="6">
        <v>412117</v>
      </c>
      <c r="G13" s="6">
        <v>298793</v>
      </c>
      <c r="H13" s="6">
        <v>387535236.59000003</v>
      </c>
      <c r="I13" s="6">
        <v>207115705.48999998</v>
      </c>
      <c r="J13" s="6">
        <v>144029559.40000004</v>
      </c>
      <c r="K13" s="6">
        <v>36389971.700000003</v>
      </c>
      <c r="L13" s="4">
        <f t="shared" si="0"/>
        <v>2.427849784329327</v>
      </c>
      <c r="M13" s="5">
        <f t="shared" si="1"/>
        <v>693.17455726874448</v>
      </c>
      <c r="N13" s="5">
        <f t="shared" si="2"/>
        <v>502.56530424612424</v>
      </c>
      <c r="O13" s="3">
        <f t="shared" si="3"/>
        <v>0.72501983659980052</v>
      </c>
    </row>
    <row r="14" spans="1:15" ht="13" x14ac:dyDescent="0.3">
      <c r="A14" s="29">
        <v>2019</v>
      </c>
      <c r="B14" s="30" t="s">
        <v>37</v>
      </c>
      <c r="C14" s="27" t="s">
        <v>29</v>
      </c>
      <c r="D14" s="6">
        <v>19391</v>
      </c>
      <c r="E14" s="6">
        <v>114826</v>
      </c>
      <c r="F14" s="6">
        <v>94659</v>
      </c>
      <c r="G14" s="6">
        <v>80881</v>
      </c>
      <c r="H14" s="6">
        <v>30587078.93</v>
      </c>
      <c r="I14" s="6">
        <v>28921354.98</v>
      </c>
      <c r="J14" s="6">
        <v>1202345.5899999996</v>
      </c>
      <c r="K14" s="6">
        <v>463378.36000000004</v>
      </c>
      <c r="L14" s="4">
        <f t="shared" si="0"/>
        <v>5.9216131194884225</v>
      </c>
      <c r="M14" s="5">
        <f t="shared" si="1"/>
        <v>357.57909743944811</v>
      </c>
      <c r="N14" s="5">
        <f t="shared" si="2"/>
        <v>305.53201470541632</v>
      </c>
      <c r="O14" s="3">
        <f t="shared" si="3"/>
        <v>0.85444595865158091</v>
      </c>
    </row>
    <row r="15" spans="1:15" ht="13" x14ac:dyDescent="0.3">
      <c r="A15" s="29">
        <v>2019</v>
      </c>
      <c r="B15" s="30" t="s">
        <v>37</v>
      </c>
      <c r="C15" s="27" t="s">
        <v>30</v>
      </c>
      <c r="D15" s="6">
        <v>3766</v>
      </c>
      <c r="E15" s="6">
        <v>21460</v>
      </c>
      <c r="F15" s="6">
        <v>16660</v>
      </c>
      <c r="G15" s="6">
        <v>14092</v>
      </c>
      <c r="H15" s="6">
        <v>3308923.75</v>
      </c>
      <c r="I15" s="6">
        <v>3022765.8999999994</v>
      </c>
      <c r="J15" s="6">
        <v>31814.489999999998</v>
      </c>
      <c r="K15" s="6">
        <v>254343.36</v>
      </c>
      <c r="L15" s="4">
        <f t="shared" si="0"/>
        <v>5.6983536909187471</v>
      </c>
      <c r="M15" s="5">
        <f t="shared" si="1"/>
        <v>214.50226369571385</v>
      </c>
      <c r="N15" s="5">
        <f t="shared" si="2"/>
        <v>181.43852941176468</v>
      </c>
      <c r="O15" s="3">
        <f t="shared" si="3"/>
        <v>0.84585834333733489</v>
      </c>
    </row>
    <row r="16" spans="1:15" ht="13" x14ac:dyDescent="0.3">
      <c r="A16" s="29">
        <v>2019</v>
      </c>
      <c r="B16" s="30" t="s">
        <v>37</v>
      </c>
      <c r="C16" s="27" t="s">
        <v>31</v>
      </c>
      <c r="D16" s="6">
        <v>9429</v>
      </c>
      <c r="E16" s="6">
        <v>56712</v>
      </c>
      <c r="F16" s="6">
        <v>48232</v>
      </c>
      <c r="G16" s="6">
        <v>37716</v>
      </c>
      <c r="H16" s="6">
        <v>10065823.6</v>
      </c>
      <c r="I16" s="6">
        <v>9181071.0800000001</v>
      </c>
      <c r="J16" s="6">
        <v>412743.49</v>
      </c>
      <c r="K16" s="6">
        <v>472009.02999999991</v>
      </c>
      <c r="L16" s="4">
        <f t="shared" si="0"/>
        <v>6.0146356983773464</v>
      </c>
      <c r="M16" s="5">
        <f t="shared" si="1"/>
        <v>243.42642592003395</v>
      </c>
      <c r="N16" s="5">
        <f t="shared" si="2"/>
        <v>190.35227815558136</v>
      </c>
      <c r="O16" s="3">
        <f t="shared" si="3"/>
        <v>0.78197047603250958</v>
      </c>
    </row>
    <row r="17" spans="1:15" ht="13" x14ac:dyDescent="0.3">
      <c r="A17" s="29">
        <v>2019</v>
      </c>
      <c r="B17" s="30" t="s">
        <v>38</v>
      </c>
      <c r="C17" s="27" t="s">
        <v>21</v>
      </c>
      <c r="D17" s="6">
        <v>69166</v>
      </c>
      <c r="E17" s="6">
        <v>166213</v>
      </c>
      <c r="F17" s="6">
        <v>140809</v>
      </c>
      <c r="G17" s="6">
        <v>113432</v>
      </c>
      <c r="H17" s="6">
        <v>44028248.800000004</v>
      </c>
      <c r="I17" s="6">
        <v>27282981.280000001</v>
      </c>
      <c r="J17" s="6">
        <v>10415826.410000002</v>
      </c>
      <c r="K17" s="6">
        <v>6329441.1099999994</v>
      </c>
      <c r="L17" s="4">
        <f t="shared" si="0"/>
        <v>2.403102680507764</v>
      </c>
      <c r="M17" s="5">
        <f t="shared" si="1"/>
        <v>240.52279145214754</v>
      </c>
      <c r="N17" s="5">
        <f t="shared" si="2"/>
        <v>193.75878871378961</v>
      </c>
      <c r="O17" s="3">
        <f t="shared" si="3"/>
        <v>0.80557350737523881</v>
      </c>
    </row>
    <row r="18" spans="1:15" ht="13" x14ac:dyDescent="0.3">
      <c r="A18" s="29">
        <v>2019</v>
      </c>
      <c r="B18" s="30" t="s">
        <v>38</v>
      </c>
      <c r="C18" s="27" t="s">
        <v>26</v>
      </c>
      <c r="D18" s="6">
        <v>136203</v>
      </c>
      <c r="E18" s="6">
        <v>294503</v>
      </c>
      <c r="F18" s="6">
        <v>243654</v>
      </c>
      <c r="G18" s="6">
        <v>203805</v>
      </c>
      <c r="H18" s="6">
        <v>108207182.88</v>
      </c>
      <c r="I18" s="6">
        <v>60199284.760000005</v>
      </c>
      <c r="J18" s="6">
        <v>37121442.130000003</v>
      </c>
      <c r="K18" s="6">
        <v>10886455.989999998</v>
      </c>
      <c r="L18" s="4">
        <f t="shared" si="0"/>
        <v>2.1622357804159966</v>
      </c>
      <c r="M18" s="5">
        <f t="shared" si="1"/>
        <v>295.37687868305488</v>
      </c>
      <c r="N18" s="5">
        <f t="shared" si="2"/>
        <v>247.06873172613626</v>
      </c>
      <c r="O18" s="3">
        <f t="shared" si="3"/>
        <v>0.83645251052722303</v>
      </c>
    </row>
    <row r="19" spans="1:15" ht="13" x14ac:dyDescent="0.3">
      <c r="A19" s="29">
        <v>2019</v>
      </c>
      <c r="B19" s="30" t="s">
        <v>38</v>
      </c>
      <c r="C19" s="27" t="s">
        <v>27</v>
      </c>
      <c r="D19" s="6">
        <v>205305</v>
      </c>
      <c r="E19" s="6">
        <v>575040</v>
      </c>
      <c r="F19" s="6">
        <v>458931</v>
      </c>
      <c r="G19" s="6">
        <v>345878</v>
      </c>
      <c r="H19" s="6">
        <v>404487013.69999987</v>
      </c>
      <c r="I19" s="6">
        <v>197366588.57999998</v>
      </c>
      <c r="J19" s="6">
        <v>166261650.39000002</v>
      </c>
      <c r="K19" s="6">
        <v>40858774.729999989</v>
      </c>
      <c r="L19" s="4">
        <f t="shared" si="0"/>
        <v>2.8009059691678235</v>
      </c>
      <c r="M19" s="5">
        <f t="shared" si="1"/>
        <v>570.62486940481904</v>
      </c>
      <c r="N19" s="5">
        <f t="shared" si="2"/>
        <v>430.05721683651785</v>
      </c>
      <c r="O19" s="3">
        <f t="shared" si="3"/>
        <v>0.75366013627320882</v>
      </c>
    </row>
    <row r="20" spans="1:15" ht="13" x14ac:dyDescent="0.3">
      <c r="A20" s="29">
        <v>2019</v>
      </c>
      <c r="B20" s="30" t="s">
        <v>38</v>
      </c>
      <c r="C20" s="27" t="s">
        <v>29</v>
      </c>
      <c r="D20" s="6">
        <v>21202</v>
      </c>
      <c r="E20" s="6">
        <v>130823</v>
      </c>
      <c r="F20" s="6">
        <v>104865</v>
      </c>
      <c r="G20" s="6">
        <v>91525</v>
      </c>
      <c r="H20" s="6">
        <v>33022796.569999989</v>
      </c>
      <c r="I20" s="6">
        <v>31054256.980000008</v>
      </c>
      <c r="J20" s="6">
        <v>1442817.26</v>
      </c>
      <c r="K20" s="6">
        <v>525722.32999999996</v>
      </c>
      <c r="L20" s="4">
        <f t="shared" si="0"/>
        <v>6.1703141213093105</v>
      </c>
      <c r="M20" s="5">
        <f t="shared" si="1"/>
        <v>339.29808227260321</v>
      </c>
      <c r="N20" s="5">
        <f t="shared" si="2"/>
        <v>296.13557411910557</v>
      </c>
      <c r="O20" s="3">
        <f t="shared" si="3"/>
        <v>0.87278882372574262</v>
      </c>
    </row>
    <row r="21" spans="1:15" ht="13" x14ac:dyDescent="0.3">
      <c r="A21" s="29">
        <v>2019</v>
      </c>
      <c r="B21" s="30" t="s">
        <v>38</v>
      </c>
      <c r="C21" s="27" t="s">
        <v>30</v>
      </c>
      <c r="D21" s="6">
        <v>4838</v>
      </c>
      <c r="E21" s="6">
        <v>24517</v>
      </c>
      <c r="F21" s="6">
        <v>18446</v>
      </c>
      <c r="G21" s="6">
        <v>15744</v>
      </c>
      <c r="H21" s="6">
        <v>3951670.86</v>
      </c>
      <c r="I21" s="6">
        <v>3313788.63</v>
      </c>
      <c r="J21" s="6">
        <v>380418.5</v>
      </c>
      <c r="K21" s="6">
        <v>257463.72999999998</v>
      </c>
      <c r="L21" s="4">
        <f t="shared" si="0"/>
        <v>5.067589913187267</v>
      </c>
      <c r="M21" s="5">
        <f t="shared" si="1"/>
        <v>210.47946074695122</v>
      </c>
      <c r="N21" s="5">
        <f t="shared" si="2"/>
        <v>179.64808793234306</v>
      </c>
      <c r="O21" s="3">
        <f t="shared" si="3"/>
        <v>0.85351837796812313</v>
      </c>
    </row>
    <row r="22" spans="1:15" ht="13" x14ac:dyDescent="0.3">
      <c r="A22" s="29">
        <v>2019</v>
      </c>
      <c r="B22" s="30" t="s">
        <v>38</v>
      </c>
      <c r="C22" s="27" t="s">
        <v>31</v>
      </c>
      <c r="D22" s="6">
        <v>12252</v>
      </c>
      <c r="E22" s="6">
        <v>63783</v>
      </c>
      <c r="F22" s="6">
        <v>53226</v>
      </c>
      <c r="G22" s="6">
        <v>42635</v>
      </c>
      <c r="H22" s="6">
        <v>11070218.210000001</v>
      </c>
      <c r="I22" s="6">
        <v>9987021.8000000007</v>
      </c>
      <c r="J22" s="6">
        <v>520305.12</v>
      </c>
      <c r="K22" s="6">
        <v>562891.29000000015</v>
      </c>
      <c r="L22" s="4">
        <f t="shared" si="0"/>
        <v>5.2059255631733592</v>
      </c>
      <c r="M22" s="5">
        <f t="shared" si="1"/>
        <v>234.24467690864316</v>
      </c>
      <c r="N22" s="5">
        <f t="shared" si="2"/>
        <v>187.63427272385678</v>
      </c>
      <c r="O22" s="3">
        <f t="shared" si="3"/>
        <v>0.80101829932739643</v>
      </c>
    </row>
    <row r="23" spans="1:15" ht="13" x14ac:dyDescent="0.3">
      <c r="A23" s="29">
        <v>2019</v>
      </c>
      <c r="B23" s="30" t="s">
        <v>39</v>
      </c>
      <c r="C23" s="27" t="s">
        <v>21</v>
      </c>
      <c r="D23" s="6">
        <v>68127</v>
      </c>
      <c r="E23" s="6">
        <v>157857</v>
      </c>
      <c r="F23" s="6">
        <v>136144</v>
      </c>
      <c r="G23" s="6">
        <v>106252</v>
      </c>
      <c r="H23" s="6">
        <v>34449518.469999999</v>
      </c>
      <c r="I23" s="6">
        <v>20137227.080000002</v>
      </c>
      <c r="J23" s="6">
        <v>8755789.2699999996</v>
      </c>
      <c r="K23" s="6">
        <v>5556502.1199999992</v>
      </c>
      <c r="L23" s="4">
        <f t="shared" si="0"/>
        <v>2.3170989475538333</v>
      </c>
      <c r="M23" s="5">
        <f t="shared" si="1"/>
        <v>189.52327560892974</v>
      </c>
      <c r="N23" s="5">
        <f t="shared" si="2"/>
        <v>147.91123428134918</v>
      </c>
      <c r="O23" s="3">
        <f t="shared" si="3"/>
        <v>0.78043835938418149</v>
      </c>
    </row>
    <row r="24" spans="1:15" ht="13" x14ac:dyDescent="0.3">
      <c r="A24" s="29">
        <v>2019</v>
      </c>
      <c r="B24" s="30" t="s">
        <v>39</v>
      </c>
      <c r="C24" s="27" t="s">
        <v>26</v>
      </c>
      <c r="D24" s="6">
        <v>142154</v>
      </c>
      <c r="E24" s="6">
        <v>302786</v>
      </c>
      <c r="F24" s="6">
        <v>235889</v>
      </c>
      <c r="G24" s="6">
        <v>200118</v>
      </c>
      <c r="H24" s="6">
        <v>87014887.250000015</v>
      </c>
      <c r="I24" s="6">
        <v>46933043.010000005</v>
      </c>
      <c r="J24" s="6">
        <v>29990150.309999995</v>
      </c>
      <c r="K24" s="6">
        <v>10091693.93</v>
      </c>
      <c r="L24" s="4">
        <f t="shared" si="0"/>
        <v>2.1299857900586687</v>
      </c>
      <c r="M24" s="5">
        <f t="shared" si="1"/>
        <v>234.52684421191501</v>
      </c>
      <c r="N24" s="5">
        <f t="shared" si="2"/>
        <v>198.96240608930475</v>
      </c>
      <c r="O24" s="3">
        <f t="shared" si="3"/>
        <v>0.84835664231905683</v>
      </c>
    </row>
    <row r="25" spans="1:15" ht="13" x14ac:dyDescent="0.3">
      <c r="A25" s="29">
        <v>2019</v>
      </c>
      <c r="B25" s="30" t="s">
        <v>39</v>
      </c>
      <c r="C25" s="27" t="s">
        <v>27</v>
      </c>
      <c r="D25" s="6">
        <v>220143</v>
      </c>
      <c r="E25" s="6">
        <v>572898</v>
      </c>
      <c r="F25" s="6">
        <v>443753</v>
      </c>
      <c r="G25" s="6">
        <v>326772</v>
      </c>
      <c r="H25" s="6">
        <v>368146854.75</v>
      </c>
      <c r="I25" s="6">
        <v>186400453.94999999</v>
      </c>
      <c r="J25" s="6">
        <v>146480985.02999997</v>
      </c>
      <c r="K25" s="6">
        <v>35265415.770000011</v>
      </c>
      <c r="L25" s="4">
        <f t="shared" si="0"/>
        <v>2.6023902645098866</v>
      </c>
      <c r="M25" s="5">
        <f t="shared" si="1"/>
        <v>570.42970006610108</v>
      </c>
      <c r="N25" s="5">
        <f t="shared" si="2"/>
        <v>420.05452120887065</v>
      </c>
      <c r="O25" s="3">
        <f t="shared" si="3"/>
        <v>0.73638262727237902</v>
      </c>
    </row>
    <row r="26" spans="1:15" ht="13" x14ac:dyDescent="0.3">
      <c r="A26" s="29">
        <v>2019</v>
      </c>
      <c r="B26" s="30" t="s">
        <v>39</v>
      </c>
      <c r="C26" s="27" t="s">
        <v>29</v>
      </c>
      <c r="D26" s="6">
        <v>22538</v>
      </c>
      <c r="E26" s="6">
        <v>125593</v>
      </c>
      <c r="F26" s="6">
        <v>101491</v>
      </c>
      <c r="G26" s="6">
        <v>85153</v>
      </c>
      <c r="H26" s="6">
        <v>28694733.450000003</v>
      </c>
      <c r="I26" s="6">
        <v>26780287.870000001</v>
      </c>
      <c r="J26" s="6">
        <v>1376356.38</v>
      </c>
      <c r="K26" s="6">
        <v>538089.19999999995</v>
      </c>
      <c r="L26" s="4">
        <f t="shared" si="0"/>
        <v>5.5724997781524532</v>
      </c>
      <c r="M26" s="5">
        <f t="shared" si="1"/>
        <v>314.4961172242904</v>
      </c>
      <c r="N26" s="5">
        <f t="shared" si="2"/>
        <v>263.868597905233</v>
      </c>
      <c r="O26" s="3">
        <f t="shared" si="3"/>
        <v>0.83902020868845517</v>
      </c>
    </row>
    <row r="27" spans="1:15" ht="13" x14ac:dyDescent="0.3">
      <c r="A27" s="29">
        <v>2019</v>
      </c>
      <c r="B27" s="30" t="s">
        <v>39</v>
      </c>
      <c r="C27" s="27" t="s">
        <v>30</v>
      </c>
      <c r="D27" s="6">
        <v>4153</v>
      </c>
      <c r="E27" s="6">
        <v>21762</v>
      </c>
      <c r="F27" s="6">
        <v>16885</v>
      </c>
      <c r="G27" s="6">
        <v>14151</v>
      </c>
      <c r="H27" s="6">
        <v>2877707.41</v>
      </c>
      <c r="I27" s="6">
        <v>2615594.23</v>
      </c>
      <c r="J27" s="6">
        <v>21570.720000000001</v>
      </c>
      <c r="K27" s="6">
        <v>240542.46000000002</v>
      </c>
      <c r="L27" s="4">
        <f t="shared" si="0"/>
        <v>5.2400674211413438</v>
      </c>
      <c r="M27" s="5">
        <f t="shared" si="1"/>
        <v>184.83458624832167</v>
      </c>
      <c r="N27" s="5">
        <f t="shared" si="2"/>
        <v>154.9063802191294</v>
      </c>
      <c r="O27" s="3">
        <f t="shared" si="3"/>
        <v>0.83808113710393839</v>
      </c>
    </row>
    <row r="28" spans="1:15" ht="13" x14ac:dyDescent="0.3">
      <c r="A28" s="29">
        <v>2019</v>
      </c>
      <c r="B28" s="30" t="s">
        <v>39</v>
      </c>
      <c r="C28" s="27" t="s">
        <v>31</v>
      </c>
      <c r="D28" s="6">
        <v>11913</v>
      </c>
      <c r="E28" s="6">
        <v>61246</v>
      </c>
      <c r="F28" s="6">
        <v>51540</v>
      </c>
      <c r="G28" s="6">
        <v>39912</v>
      </c>
      <c r="H28" s="6">
        <v>9143793.5299999993</v>
      </c>
      <c r="I28" s="6">
        <v>8367284.040000001</v>
      </c>
      <c r="J28" s="6">
        <v>424914.51</v>
      </c>
      <c r="K28" s="6">
        <v>351594.98</v>
      </c>
      <c r="L28" s="4">
        <f t="shared" si="0"/>
        <v>5.1411063544027531</v>
      </c>
      <c r="M28" s="5">
        <f t="shared" si="1"/>
        <v>209.64331629585089</v>
      </c>
      <c r="N28" s="5">
        <f t="shared" si="2"/>
        <v>162.34544121071013</v>
      </c>
      <c r="O28" s="3">
        <f t="shared" si="3"/>
        <v>0.77438882421420252</v>
      </c>
    </row>
    <row r="29" spans="1:15" ht="13" x14ac:dyDescent="0.3">
      <c r="A29" s="29">
        <v>2019</v>
      </c>
      <c r="B29" s="30" t="s">
        <v>40</v>
      </c>
      <c r="C29" s="27" t="s">
        <v>21</v>
      </c>
      <c r="D29" s="6">
        <v>50867</v>
      </c>
      <c r="E29" s="6">
        <v>114294</v>
      </c>
      <c r="F29" s="6">
        <v>138774</v>
      </c>
      <c r="G29" s="6">
        <v>75961</v>
      </c>
      <c r="H29" s="6">
        <v>20462269.899999999</v>
      </c>
      <c r="I29" s="6">
        <v>11937477.74</v>
      </c>
      <c r="J29" s="6">
        <v>4943074.5699999994</v>
      </c>
      <c r="K29" s="6">
        <v>3581717.5899999994</v>
      </c>
      <c r="L29" s="4">
        <f t="shared" si="0"/>
        <v>2.2469184343483986</v>
      </c>
      <c r="M29" s="5">
        <f t="shared" si="1"/>
        <v>157.15271968510157</v>
      </c>
      <c r="N29" s="5">
        <f t="shared" si="2"/>
        <v>86.020996296136161</v>
      </c>
      <c r="O29" s="3">
        <f t="shared" si="3"/>
        <v>0.54737198610690763</v>
      </c>
    </row>
    <row r="30" spans="1:15" ht="13" x14ac:dyDescent="0.3">
      <c r="A30" s="29">
        <v>2019</v>
      </c>
      <c r="B30" s="30" t="s">
        <v>40</v>
      </c>
      <c r="C30" s="27" t="s">
        <v>26</v>
      </c>
      <c r="D30" s="6">
        <v>102774</v>
      </c>
      <c r="E30" s="6">
        <v>208123</v>
      </c>
      <c r="F30" s="6">
        <v>243538</v>
      </c>
      <c r="G30" s="6">
        <v>138297</v>
      </c>
      <c r="H30" s="6">
        <v>52178382.150000006</v>
      </c>
      <c r="I30" s="6">
        <v>25719989.340000004</v>
      </c>
      <c r="J30" s="6">
        <v>20520336.180000003</v>
      </c>
      <c r="K30" s="6">
        <v>5938056.6299999999</v>
      </c>
      <c r="L30" s="4">
        <f t="shared" si="0"/>
        <v>2.0250549749936755</v>
      </c>
      <c r="M30" s="5">
        <f t="shared" si="1"/>
        <v>185.97648061780086</v>
      </c>
      <c r="N30" s="5">
        <f t="shared" si="2"/>
        <v>105.60975839499382</v>
      </c>
      <c r="O30" s="3">
        <f t="shared" si="3"/>
        <v>0.56786620568453383</v>
      </c>
    </row>
    <row r="31" spans="1:15" ht="13" x14ac:dyDescent="0.3">
      <c r="A31" s="29">
        <v>2019</v>
      </c>
      <c r="B31" s="30" t="s">
        <v>40</v>
      </c>
      <c r="C31" s="27" t="s">
        <v>27</v>
      </c>
      <c r="D31" s="6">
        <v>127354</v>
      </c>
      <c r="E31" s="6">
        <v>324296</v>
      </c>
      <c r="F31" s="6">
        <v>449909</v>
      </c>
      <c r="G31" s="6">
        <v>194664</v>
      </c>
      <c r="H31" s="6">
        <v>218686482.52999997</v>
      </c>
      <c r="I31" s="6">
        <v>84619285.819999993</v>
      </c>
      <c r="J31" s="6">
        <v>107670152.63</v>
      </c>
      <c r="K31" s="6">
        <v>26397044.079999994</v>
      </c>
      <c r="L31" s="4">
        <f t="shared" si="0"/>
        <v>2.5464139328171869</v>
      </c>
      <c r="M31" s="5">
        <f t="shared" si="1"/>
        <v>434.69406680228491</v>
      </c>
      <c r="N31" s="5">
        <f t="shared" si="2"/>
        <v>188.08089151361719</v>
      </c>
      <c r="O31" s="3">
        <f t="shared" si="3"/>
        <v>0.43267416299740613</v>
      </c>
    </row>
    <row r="32" spans="1:15" ht="13" x14ac:dyDescent="0.3">
      <c r="A32" s="29">
        <v>2019</v>
      </c>
      <c r="B32" s="30" t="s">
        <v>40</v>
      </c>
      <c r="C32" s="27" t="s">
        <v>29</v>
      </c>
      <c r="D32" s="6">
        <v>12264</v>
      </c>
      <c r="E32" s="6">
        <v>103545</v>
      </c>
      <c r="F32" s="6">
        <v>104854</v>
      </c>
      <c r="G32" s="6">
        <v>75890</v>
      </c>
      <c r="H32" s="6">
        <v>23658831.789999999</v>
      </c>
      <c r="I32" s="6">
        <v>22262300.099999998</v>
      </c>
      <c r="J32" s="6">
        <v>1030196.9499999998</v>
      </c>
      <c r="K32" s="6">
        <v>366334.74</v>
      </c>
      <c r="L32" s="4">
        <f t="shared" si="0"/>
        <v>8.4430039138943247</v>
      </c>
      <c r="M32" s="5">
        <f t="shared" si="1"/>
        <v>293.34958624324679</v>
      </c>
      <c r="N32" s="5">
        <f t="shared" si="2"/>
        <v>212.31712762507865</v>
      </c>
      <c r="O32" s="3">
        <f t="shared" si="3"/>
        <v>0.7237682873328628</v>
      </c>
    </row>
    <row r="33" spans="1:15" ht="13" x14ac:dyDescent="0.3">
      <c r="A33" s="29">
        <v>2019</v>
      </c>
      <c r="B33" s="30" t="s">
        <v>40</v>
      </c>
      <c r="C33" s="27" t="s">
        <v>30</v>
      </c>
      <c r="D33" s="6">
        <v>2443</v>
      </c>
      <c r="E33" s="6">
        <v>19332</v>
      </c>
      <c r="F33" s="6">
        <v>17452</v>
      </c>
      <c r="G33" s="6">
        <v>12786</v>
      </c>
      <c r="H33" s="6">
        <v>2693964.9000000004</v>
      </c>
      <c r="I33" s="6">
        <v>2285682.88</v>
      </c>
      <c r="J33" s="6">
        <v>190770.44</v>
      </c>
      <c r="K33" s="6">
        <v>217511.58000000002</v>
      </c>
      <c r="L33" s="4">
        <f t="shared" si="0"/>
        <v>7.9132214490380681</v>
      </c>
      <c r="M33" s="5">
        <f t="shared" si="1"/>
        <v>178.76449867042078</v>
      </c>
      <c r="N33" s="5">
        <f t="shared" si="2"/>
        <v>130.96968141187256</v>
      </c>
      <c r="O33" s="3">
        <f t="shared" si="3"/>
        <v>0.73263809305523719</v>
      </c>
    </row>
    <row r="34" spans="1:15" ht="13" x14ac:dyDescent="0.3">
      <c r="A34" s="29">
        <v>2019</v>
      </c>
      <c r="B34" s="30" t="s">
        <v>40</v>
      </c>
      <c r="C34" s="27" t="s">
        <v>31</v>
      </c>
      <c r="D34" s="6">
        <v>7442</v>
      </c>
      <c r="E34" s="6">
        <v>51252</v>
      </c>
      <c r="F34" s="6">
        <v>53258</v>
      </c>
      <c r="G34" s="6">
        <v>33468</v>
      </c>
      <c r="H34" s="6">
        <v>7113363.6500000004</v>
      </c>
      <c r="I34" s="6">
        <v>6294287.5700000003</v>
      </c>
      <c r="J34" s="6">
        <v>519708.51</v>
      </c>
      <c r="K34" s="6">
        <v>299367.56999999995</v>
      </c>
      <c r="L34" s="4">
        <f t="shared" si="0"/>
        <v>6.8868583714055358</v>
      </c>
      <c r="M34" s="5">
        <f t="shared" si="1"/>
        <v>188.0688290307159</v>
      </c>
      <c r="N34" s="5">
        <f t="shared" si="2"/>
        <v>118.18482800705998</v>
      </c>
      <c r="O34" s="3">
        <f t="shared" si="3"/>
        <v>0.62841263284389204</v>
      </c>
    </row>
    <row r="35" spans="1:15" ht="13" x14ac:dyDescent="0.3">
      <c r="A35" s="29">
        <v>2019</v>
      </c>
      <c r="B35" s="30" t="s">
        <v>41</v>
      </c>
      <c r="C35" s="27" t="s">
        <v>21</v>
      </c>
      <c r="D35" s="6">
        <v>62655</v>
      </c>
      <c r="E35" s="6">
        <v>131551</v>
      </c>
      <c r="F35" s="6">
        <v>132067</v>
      </c>
      <c r="G35" s="6">
        <v>89300</v>
      </c>
      <c r="H35" s="6">
        <v>29532663.329999998</v>
      </c>
      <c r="I35" s="6">
        <v>15422828.640000002</v>
      </c>
      <c r="J35" s="6">
        <v>7721859.1599999992</v>
      </c>
      <c r="K35" s="6">
        <v>6387975.5299999993</v>
      </c>
      <c r="L35" s="4">
        <f t="shared" si="0"/>
        <v>2.0996089697550078</v>
      </c>
      <c r="M35" s="5">
        <f t="shared" si="1"/>
        <v>172.70804748040317</v>
      </c>
      <c r="N35" s="5">
        <f t="shared" si="2"/>
        <v>116.78033604155469</v>
      </c>
      <c r="O35" s="3">
        <f t="shared" si="3"/>
        <v>0.67617194302891714</v>
      </c>
    </row>
    <row r="36" spans="1:15" ht="13" x14ac:dyDescent="0.3">
      <c r="A36" s="29">
        <v>2019</v>
      </c>
      <c r="B36" s="30" t="s">
        <v>41</v>
      </c>
      <c r="C36" s="27" t="s">
        <v>26</v>
      </c>
      <c r="D36" s="6">
        <v>136630</v>
      </c>
      <c r="E36" s="6">
        <v>257609</v>
      </c>
      <c r="F36" s="6">
        <v>228605</v>
      </c>
      <c r="G36" s="6">
        <v>162236</v>
      </c>
      <c r="H36" s="6">
        <v>61016015.549999997</v>
      </c>
      <c r="I36" s="6">
        <v>32893127.780000005</v>
      </c>
      <c r="J36" s="6">
        <v>21708404.829999998</v>
      </c>
      <c r="K36" s="6">
        <v>6414482.9399999995</v>
      </c>
      <c r="L36" s="4">
        <f t="shared" si="0"/>
        <v>1.8854497548122666</v>
      </c>
      <c r="M36" s="5">
        <f t="shared" si="1"/>
        <v>202.74863643087849</v>
      </c>
      <c r="N36" s="5">
        <f t="shared" si="2"/>
        <v>143.88630073707927</v>
      </c>
      <c r="O36" s="3">
        <f t="shared" si="3"/>
        <v>0.70967826600468054</v>
      </c>
    </row>
    <row r="37" spans="1:15" ht="13" x14ac:dyDescent="0.3">
      <c r="A37" s="29">
        <v>2019</v>
      </c>
      <c r="B37" s="30" t="s">
        <v>41</v>
      </c>
      <c r="C37" s="27" t="s">
        <v>27</v>
      </c>
      <c r="D37" s="6">
        <v>187483</v>
      </c>
      <c r="E37" s="6">
        <v>405615</v>
      </c>
      <c r="F37" s="6">
        <v>441797</v>
      </c>
      <c r="G37" s="6">
        <v>240417</v>
      </c>
      <c r="H37" s="6">
        <v>226783858.84000003</v>
      </c>
      <c r="I37" s="6">
        <v>100601149.14</v>
      </c>
      <c r="J37" s="6">
        <v>91825057.429999992</v>
      </c>
      <c r="K37" s="6">
        <v>34357652.270000003</v>
      </c>
      <c r="L37" s="4">
        <f t="shared" si="0"/>
        <v>2.1634761551714021</v>
      </c>
      <c r="M37" s="5">
        <f t="shared" si="1"/>
        <v>418.44440759180924</v>
      </c>
      <c r="N37" s="5">
        <f t="shared" si="2"/>
        <v>227.70899109772137</v>
      </c>
      <c r="O37" s="3">
        <f t="shared" si="3"/>
        <v>0.5441797929818446</v>
      </c>
    </row>
    <row r="38" spans="1:15" ht="13" x14ac:dyDescent="0.3">
      <c r="A38" s="29">
        <v>2019</v>
      </c>
      <c r="B38" s="30" t="s">
        <v>41</v>
      </c>
      <c r="C38" s="27" t="s">
        <v>29</v>
      </c>
      <c r="D38" s="6">
        <v>21083</v>
      </c>
      <c r="E38" s="6">
        <v>114269</v>
      </c>
      <c r="F38" s="6">
        <v>101414</v>
      </c>
      <c r="G38" s="6">
        <v>77399</v>
      </c>
      <c r="H38" s="6">
        <v>24854955.25</v>
      </c>
      <c r="I38" s="6">
        <v>23425466.890000001</v>
      </c>
      <c r="J38" s="6">
        <v>1033828.46</v>
      </c>
      <c r="K38" s="6">
        <v>395659.89999999997</v>
      </c>
      <c r="L38" s="4">
        <f t="shared" si="0"/>
        <v>5.4199592088412469</v>
      </c>
      <c r="M38" s="5">
        <f t="shared" si="1"/>
        <v>302.65852129872479</v>
      </c>
      <c r="N38" s="5">
        <f t="shared" si="2"/>
        <v>230.98849162837479</v>
      </c>
      <c r="O38" s="3">
        <f t="shared" si="3"/>
        <v>0.76319837497781373</v>
      </c>
    </row>
    <row r="39" spans="1:15" ht="13" x14ac:dyDescent="0.3">
      <c r="A39" s="29">
        <v>2019</v>
      </c>
      <c r="B39" s="30" t="s">
        <v>41</v>
      </c>
      <c r="C39" s="27" t="s">
        <v>30</v>
      </c>
      <c r="D39" s="6">
        <v>3944</v>
      </c>
      <c r="E39" s="6">
        <v>19531</v>
      </c>
      <c r="F39" s="6">
        <v>16890</v>
      </c>
      <c r="G39" s="6">
        <v>12605</v>
      </c>
      <c r="H39" s="6">
        <v>2811986.13</v>
      </c>
      <c r="I39" s="6">
        <v>2313390.64</v>
      </c>
      <c r="J39" s="6">
        <v>225138.74999999997</v>
      </c>
      <c r="K39" s="6">
        <v>273456.74</v>
      </c>
      <c r="L39" s="4">
        <f t="shared" si="0"/>
        <v>4.952079107505071</v>
      </c>
      <c r="M39" s="5">
        <f t="shared" si="1"/>
        <v>183.52960253867514</v>
      </c>
      <c r="N39" s="5">
        <f t="shared" si="2"/>
        <v>136.9680663114269</v>
      </c>
      <c r="O39" s="3">
        <f t="shared" si="3"/>
        <v>0.746299585553582</v>
      </c>
    </row>
    <row r="40" spans="1:15" ht="13" x14ac:dyDescent="0.3">
      <c r="A40" s="29">
        <v>2019</v>
      </c>
      <c r="B40" s="30" t="s">
        <v>41</v>
      </c>
      <c r="C40" s="27" t="s">
        <v>31</v>
      </c>
      <c r="D40" s="6">
        <v>10653</v>
      </c>
      <c r="E40" s="6">
        <v>49423</v>
      </c>
      <c r="F40" s="6">
        <v>51540</v>
      </c>
      <c r="G40" s="6">
        <v>34546</v>
      </c>
      <c r="H40" s="6">
        <v>7588341.4800000014</v>
      </c>
      <c r="I40" s="6">
        <v>6884108.290000001</v>
      </c>
      <c r="J40" s="6">
        <v>372707.44</v>
      </c>
      <c r="K40" s="6">
        <v>331525.74999999994</v>
      </c>
      <c r="L40" s="4">
        <f t="shared" si="0"/>
        <v>4.6393504177227074</v>
      </c>
      <c r="M40" s="5">
        <f t="shared" si="1"/>
        <v>199.27367249464484</v>
      </c>
      <c r="N40" s="5">
        <f t="shared" si="2"/>
        <v>133.56826329064805</v>
      </c>
      <c r="O40" s="3">
        <f t="shared" si="3"/>
        <v>0.6702755141637563</v>
      </c>
    </row>
    <row r="41" spans="1:15" ht="13" x14ac:dyDescent="0.3">
      <c r="A41" s="29">
        <v>2019</v>
      </c>
      <c r="B41" s="30" t="s">
        <v>42</v>
      </c>
      <c r="C41" s="27" t="s">
        <v>21</v>
      </c>
      <c r="D41" s="6">
        <v>66703</v>
      </c>
      <c r="E41" s="6">
        <v>146543</v>
      </c>
      <c r="F41" s="6">
        <v>135990</v>
      </c>
      <c r="G41" s="6">
        <v>99266</v>
      </c>
      <c r="H41" s="6">
        <v>30459002.849999994</v>
      </c>
      <c r="I41" s="6">
        <v>15978970.949999999</v>
      </c>
      <c r="J41" s="6">
        <v>8112910.3900000006</v>
      </c>
      <c r="K41" s="6">
        <v>6367121.5100000007</v>
      </c>
      <c r="L41" s="4">
        <f t="shared" si="0"/>
        <v>2.1969476635233796</v>
      </c>
      <c r="M41" s="5">
        <f t="shared" si="1"/>
        <v>160.97123838978098</v>
      </c>
      <c r="N41" s="5">
        <f t="shared" si="2"/>
        <v>117.50107324067946</v>
      </c>
      <c r="O41" s="3">
        <f t="shared" si="3"/>
        <v>0.72995073167144642</v>
      </c>
    </row>
    <row r="42" spans="1:15" ht="13" x14ac:dyDescent="0.3">
      <c r="A42" s="29">
        <v>2019</v>
      </c>
      <c r="B42" s="30" t="s">
        <v>42</v>
      </c>
      <c r="C42" s="27" t="s">
        <v>26</v>
      </c>
      <c r="D42" s="6">
        <v>140781</v>
      </c>
      <c r="E42" s="6">
        <v>277780</v>
      </c>
      <c r="F42" s="6">
        <v>236250</v>
      </c>
      <c r="G42" s="6">
        <v>181100</v>
      </c>
      <c r="H42" s="6">
        <v>64380577.860000007</v>
      </c>
      <c r="I42" s="6">
        <v>35605050.32</v>
      </c>
      <c r="J42" s="6">
        <v>21551951.370000001</v>
      </c>
      <c r="K42" s="6">
        <v>7223576.1700000018</v>
      </c>
      <c r="L42" s="4">
        <f t="shared" si="0"/>
        <v>1.9731355793750578</v>
      </c>
      <c r="M42" s="5">
        <f t="shared" si="1"/>
        <v>196.60436399779127</v>
      </c>
      <c r="N42" s="5">
        <f t="shared" si="2"/>
        <v>150.7092077037037</v>
      </c>
      <c r="O42" s="3">
        <f t="shared" si="3"/>
        <v>0.76656084656084655</v>
      </c>
    </row>
    <row r="43" spans="1:15" ht="13" x14ac:dyDescent="0.3">
      <c r="A43" s="29">
        <v>2019</v>
      </c>
      <c r="B43" s="30" t="s">
        <v>42</v>
      </c>
      <c r="C43" s="27" t="s">
        <v>27</v>
      </c>
      <c r="D43" s="6">
        <v>191499</v>
      </c>
      <c r="E43" s="6">
        <v>408403</v>
      </c>
      <c r="F43" s="6">
        <v>454108</v>
      </c>
      <c r="G43" s="6">
        <v>247923</v>
      </c>
      <c r="H43" s="6">
        <v>202942445.65000004</v>
      </c>
      <c r="I43" s="6">
        <v>93072698.230000004</v>
      </c>
      <c r="J43" s="6">
        <v>78325745.489999995</v>
      </c>
      <c r="K43" s="6">
        <v>31544001.930000003</v>
      </c>
      <c r="L43" s="4">
        <f t="shared" si="0"/>
        <v>2.132663878140356</v>
      </c>
      <c r="M43" s="5">
        <f t="shared" si="1"/>
        <v>375.40969668001759</v>
      </c>
      <c r="N43" s="5">
        <f t="shared" si="2"/>
        <v>204.95718690267515</v>
      </c>
      <c r="O43" s="3">
        <f t="shared" si="3"/>
        <v>0.54595602808142552</v>
      </c>
    </row>
    <row r="44" spans="1:15" ht="13" x14ac:dyDescent="0.3">
      <c r="A44" s="29">
        <v>2019</v>
      </c>
      <c r="B44" s="30" t="s">
        <v>42</v>
      </c>
      <c r="C44" s="27" t="s">
        <v>29</v>
      </c>
      <c r="D44" s="6">
        <v>30161</v>
      </c>
      <c r="E44" s="6">
        <v>196805</v>
      </c>
      <c r="F44" s="6">
        <v>104776</v>
      </c>
      <c r="G44" s="6">
        <v>83664</v>
      </c>
      <c r="H44" s="6">
        <v>26461346.639999997</v>
      </c>
      <c r="I44" s="6">
        <v>24934272.32</v>
      </c>
      <c r="J44" s="6">
        <v>1061102.4400000002</v>
      </c>
      <c r="K44" s="6">
        <v>465971.88000000006</v>
      </c>
      <c r="L44" s="4">
        <f t="shared" si="0"/>
        <v>6.525148370412122</v>
      </c>
      <c r="M44" s="5">
        <f t="shared" si="1"/>
        <v>298.0286899980876</v>
      </c>
      <c r="N44" s="5">
        <f t="shared" si="2"/>
        <v>237.97694433839811</v>
      </c>
      <c r="O44" s="3">
        <f t="shared" si="3"/>
        <v>0.79850347407803313</v>
      </c>
    </row>
    <row r="45" spans="1:15" ht="13" x14ac:dyDescent="0.3">
      <c r="A45" s="29">
        <v>2019</v>
      </c>
      <c r="B45" s="30" t="s">
        <v>42</v>
      </c>
      <c r="C45" s="27" t="s">
        <v>30</v>
      </c>
      <c r="D45" s="6">
        <v>4305</v>
      </c>
      <c r="E45" s="6">
        <v>20033</v>
      </c>
      <c r="F45" s="6">
        <v>17453</v>
      </c>
      <c r="G45" s="6">
        <v>12885</v>
      </c>
      <c r="H45" s="6">
        <v>2937265.8</v>
      </c>
      <c r="I45" s="6">
        <v>2287877.96</v>
      </c>
      <c r="J45" s="6">
        <v>392678.49</v>
      </c>
      <c r="K45" s="6">
        <v>256709.34999999998</v>
      </c>
      <c r="L45" s="4">
        <f t="shared" si="0"/>
        <v>4.6534262485481994</v>
      </c>
      <c r="M45" s="5">
        <f t="shared" si="1"/>
        <v>177.56134730306559</v>
      </c>
      <c r="N45" s="5">
        <f t="shared" si="2"/>
        <v>131.0879482037472</v>
      </c>
      <c r="O45" s="3">
        <f t="shared" si="3"/>
        <v>0.73826849252277549</v>
      </c>
    </row>
    <row r="46" spans="1:15" ht="13" x14ac:dyDescent="0.3">
      <c r="A46" s="29">
        <v>2019</v>
      </c>
      <c r="B46" s="30" t="s">
        <v>42</v>
      </c>
      <c r="C46" s="27" t="s">
        <v>31</v>
      </c>
      <c r="D46" s="6">
        <v>10243</v>
      </c>
      <c r="E46" s="6">
        <v>53300</v>
      </c>
      <c r="F46" s="6">
        <v>53258</v>
      </c>
      <c r="G46" s="6">
        <v>36812</v>
      </c>
      <c r="H46" s="6">
        <v>8096955.379999999</v>
      </c>
      <c r="I46" s="6">
        <v>7044780.0300000003</v>
      </c>
      <c r="J46" s="6">
        <v>408701.72000000003</v>
      </c>
      <c r="K46" s="6">
        <v>643473.63</v>
      </c>
      <c r="L46" s="4">
        <f t="shared" si="0"/>
        <v>5.2035536463926588</v>
      </c>
      <c r="M46" s="5">
        <f t="shared" si="1"/>
        <v>191.37183608605889</v>
      </c>
      <c r="N46" s="5">
        <f t="shared" si="2"/>
        <v>132.27646607082505</v>
      </c>
      <c r="O46" s="3">
        <f t="shared" si="3"/>
        <v>0.69120132186713734</v>
      </c>
    </row>
    <row r="47" spans="1:15" ht="13" x14ac:dyDescent="0.3">
      <c r="A47" s="29">
        <v>2019</v>
      </c>
      <c r="B47" s="30" t="s">
        <v>43</v>
      </c>
      <c r="C47" s="27" t="s">
        <v>21</v>
      </c>
      <c r="D47" s="6">
        <v>67141</v>
      </c>
      <c r="E47" s="6">
        <v>138134</v>
      </c>
      <c r="F47" s="6">
        <v>127327</v>
      </c>
      <c r="G47" s="6">
        <v>92417</v>
      </c>
      <c r="H47" s="6">
        <v>29493860.880000003</v>
      </c>
      <c r="I47" s="6">
        <v>15460966.939999999</v>
      </c>
      <c r="J47" s="6">
        <v>7837157.3600000013</v>
      </c>
      <c r="K47" s="6">
        <v>6195736.5800000019</v>
      </c>
      <c r="L47" s="4">
        <f t="shared" si="0"/>
        <v>2.0573717996455221</v>
      </c>
      <c r="M47" s="5">
        <f t="shared" si="1"/>
        <v>167.29570252226321</v>
      </c>
      <c r="N47" s="5">
        <f t="shared" si="2"/>
        <v>121.42724591013689</v>
      </c>
      <c r="O47" s="3">
        <f t="shared" si="3"/>
        <v>0.72582405931185057</v>
      </c>
    </row>
    <row r="48" spans="1:15" ht="13" x14ac:dyDescent="0.3">
      <c r="A48" s="29">
        <v>2019</v>
      </c>
      <c r="B48" s="30" t="s">
        <v>43</v>
      </c>
      <c r="C48" s="27" t="s">
        <v>26</v>
      </c>
      <c r="D48" s="6">
        <v>154596</v>
      </c>
      <c r="E48" s="6">
        <v>297075</v>
      </c>
      <c r="F48" s="6">
        <v>238154</v>
      </c>
      <c r="G48" s="6">
        <v>182486</v>
      </c>
      <c r="H48" s="6">
        <v>65800383.640000001</v>
      </c>
      <c r="I48" s="6">
        <v>37542985.799999997</v>
      </c>
      <c r="J48" s="6">
        <v>21588320.300000001</v>
      </c>
      <c r="K48" s="6">
        <v>6669077.54</v>
      </c>
      <c r="L48" s="4">
        <f t="shared" si="0"/>
        <v>1.9216215167274704</v>
      </c>
      <c r="M48" s="5">
        <f t="shared" si="1"/>
        <v>205.73077277160985</v>
      </c>
      <c r="N48" s="5">
        <f t="shared" si="2"/>
        <v>157.64163440462892</v>
      </c>
      <c r="O48" s="3">
        <f t="shared" si="3"/>
        <v>0.76625208898443864</v>
      </c>
    </row>
    <row r="49" spans="1:15" ht="13" x14ac:dyDescent="0.3">
      <c r="A49" s="29">
        <v>2019</v>
      </c>
      <c r="B49" s="30" t="s">
        <v>43</v>
      </c>
      <c r="C49" s="27" t="s">
        <v>27</v>
      </c>
      <c r="D49" s="6">
        <v>212335</v>
      </c>
      <c r="E49" s="6">
        <v>480901</v>
      </c>
      <c r="F49" s="6">
        <v>455980</v>
      </c>
      <c r="G49" s="6">
        <v>268492</v>
      </c>
      <c r="H49" s="6">
        <v>208576941.15000004</v>
      </c>
      <c r="I49" s="6">
        <v>104275123.23000002</v>
      </c>
      <c r="J49" s="6">
        <v>75172335.570000008</v>
      </c>
      <c r="K49" s="6">
        <v>29129482.350000009</v>
      </c>
      <c r="L49" s="4">
        <f t="shared" si="0"/>
        <v>2.264822097157793</v>
      </c>
      <c r="M49" s="5">
        <f t="shared" si="1"/>
        <v>388.37329689525205</v>
      </c>
      <c r="N49" s="5">
        <f t="shared" si="2"/>
        <v>228.68354583534369</v>
      </c>
      <c r="O49" s="3">
        <f t="shared" si="3"/>
        <v>0.5888240712311944</v>
      </c>
    </row>
    <row r="50" spans="1:15" ht="13" x14ac:dyDescent="0.3">
      <c r="A50" s="29">
        <v>2019</v>
      </c>
      <c r="B50" s="30" t="s">
        <v>43</v>
      </c>
      <c r="C50" s="27" t="s">
        <v>29</v>
      </c>
      <c r="D50" s="6">
        <v>22669</v>
      </c>
      <c r="E50" s="6">
        <v>124495</v>
      </c>
      <c r="F50" s="6">
        <v>115525</v>
      </c>
      <c r="G50" s="6">
        <v>87820</v>
      </c>
      <c r="H50" s="6">
        <v>26531799.320000004</v>
      </c>
      <c r="I50" s="6">
        <v>25054768.400000006</v>
      </c>
      <c r="J50" s="6">
        <v>1019679.4900000001</v>
      </c>
      <c r="K50" s="6">
        <v>457351.43000000005</v>
      </c>
      <c r="L50" s="4">
        <f t="shared" si="0"/>
        <v>5.4918611319422999</v>
      </c>
      <c r="M50" s="5">
        <f t="shared" si="1"/>
        <v>285.29683898884088</v>
      </c>
      <c r="N50" s="5">
        <f t="shared" si="2"/>
        <v>216.87745855875357</v>
      </c>
      <c r="O50" s="3">
        <f t="shared" si="3"/>
        <v>0.76018177883574989</v>
      </c>
    </row>
    <row r="51" spans="1:15" ht="13" x14ac:dyDescent="0.3">
      <c r="A51" s="29">
        <v>2019</v>
      </c>
      <c r="B51" s="30" t="s">
        <v>43</v>
      </c>
      <c r="C51" s="27" t="s">
        <v>30</v>
      </c>
      <c r="D51" s="6">
        <v>4678</v>
      </c>
      <c r="E51" s="6">
        <v>21179</v>
      </c>
      <c r="F51" s="6">
        <v>17503</v>
      </c>
      <c r="G51" s="6">
        <v>13048</v>
      </c>
      <c r="H51" s="6">
        <v>2853943.96</v>
      </c>
      <c r="I51" s="6">
        <v>2319614.2200000002</v>
      </c>
      <c r="J51" s="6">
        <v>284840.45</v>
      </c>
      <c r="K51" s="6">
        <v>249489.29</v>
      </c>
      <c r="L51" s="4">
        <f t="shared" si="0"/>
        <v>4.5273621205643435</v>
      </c>
      <c r="M51" s="5">
        <f t="shared" si="1"/>
        <v>177.77546137339058</v>
      </c>
      <c r="N51" s="5">
        <f t="shared" si="2"/>
        <v>132.52666514311832</v>
      </c>
      <c r="O51" s="3">
        <f t="shared" si="3"/>
        <v>0.74547220476489739</v>
      </c>
    </row>
    <row r="52" spans="1:15" ht="13" x14ac:dyDescent="0.3">
      <c r="A52" s="29">
        <v>2019</v>
      </c>
      <c r="B52" s="30" t="s">
        <v>43</v>
      </c>
      <c r="C52" s="27" t="s">
        <v>31</v>
      </c>
      <c r="D52" s="6">
        <v>11470</v>
      </c>
      <c r="E52" s="6">
        <v>50797</v>
      </c>
      <c r="F52" s="6">
        <v>53258</v>
      </c>
      <c r="G52" s="6">
        <v>35796</v>
      </c>
      <c r="H52" s="6">
        <v>7646496.330000001</v>
      </c>
      <c r="I52" s="6">
        <v>6785154.6099999994</v>
      </c>
      <c r="J52" s="6">
        <v>354830.37</v>
      </c>
      <c r="K52" s="6">
        <v>506511.35</v>
      </c>
      <c r="L52" s="4">
        <f t="shared" si="0"/>
        <v>4.4286835222319096</v>
      </c>
      <c r="M52" s="5">
        <f t="shared" si="1"/>
        <v>189.55063722203596</v>
      </c>
      <c r="N52" s="5">
        <f t="shared" si="2"/>
        <v>127.4016037027301</v>
      </c>
      <c r="O52" s="3">
        <f t="shared" si="3"/>
        <v>0.67212437568064887</v>
      </c>
    </row>
    <row r="53" spans="1:15" ht="13" x14ac:dyDescent="0.3">
      <c r="A53" s="29">
        <v>2019</v>
      </c>
      <c r="B53" s="30" t="s">
        <v>44</v>
      </c>
      <c r="C53" s="27" t="s">
        <v>21</v>
      </c>
      <c r="D53" s="6">
        <v>57302</v>
      </c>
      <c r="E53" s="6">
        <v>133578</v>
      </c>
      <c r="F53" s="6">
        <v>125837</v>
      </c>
      <c r="G53" s="6">
        <v>94291</v>
      </c>
      <c r="H53" s="6">
        <v>29454990.750000004</v>
      </c>
      <c r="I53" s="6">
        <v>16411466.050000001</v>
      </c>
      <c r="J53" s="6">
        <v>7595898.9499999993</v>
      </c>
      <c r="K53" s="6">
        <v>5447625.75</v>
      </c>
      <c r="L53" s="4">
        <f t="shared" si="0"/>
        <v>2.3311228229381173</v>
      </c>
      <c r="M53" s="5">
        <f t="shared" si="1"/>
        <v>174.05124614226173</v>
      </c>
      <c r="N53" s="5">
        <f t="shared" si="2"/>
        <v>130.41844648235417</v>
      </c>
      <c r="O53" s="3">
        <f t="shared" si="3"/>
        <v>0.74931061611449734</v>
      </c>
    </row>
    <row r="54" spans="1:15" ht="13" x14ac:dyDescent="0.3">
      <c r="A54" s="29">
        <v>2019</v>
      </c>
      <c r="B54" s="30" t="s">
        <v>44</v>
      </c>
      <c r="C54" s="27" t="s">
        <v>26</v>
      </c>
      <c r="D54" s="6">
        <v>120297</v>
      </c>
      <c r="E54" s="6">
        <v>253995</v>
      </c>
      <c r="F54" s="6">
        <v>228629</v>
      </c>
      <c r="G54" s="6">
        <v>175904</v>
      </c>
      <c r="H54" s="6">
        <v>70448394.380000025</v>
      </c>
      <c r="I54" s="6">
        <v>37337218.870000005</v>
      </c>
      <c r="J54" s="6">
        <v>24266796.66</v>
      </c>
      <c r="K54" s="6">
        <v>8844378.8500000015</v>
      </c>
      <c r="L54" s="4">
        <f t="shared" si="0"/>
        <v>2.111399286765256</v>
      </c>
      <c r="M54" s="5">
        <f t="shared" si="1"/>
        <v>212.25906670684012</v>
      </c>
      <c r="N54" s="5">
        <f t="shared" si="2"/>
        <v>163.30919905173886</v>
      </c>
      <c r="O54" s="3">
        <f t="shared" si="3"/>
        <v>0.76938621084814263</v>
      </c>
    </row>
    <row r="55" spans="1:15" ht="13" x14ac:dyDescent="0.3">
      <c r="A55" s="29">
        <v>2019</v>
      </c>
      <c r="B55" s="30" t="s">
        <v>44</v>
      </c>
      <c r="C55" s="27" t="s">
        <v>27</v>
      </c>
      <c r="D55" s="6">
        <v>186980</v>
      </c>
      <c r="E55" s="6">
        <v>438865</v>
      </c>
      <c r="F55" s="6">
        <v>441113</v>
      </c>
      <c r="G55" s="6">
        <v>289619</v>
      </c>
      <c r="H55" s="6">
        <v>244779386.09000003</v>
      </c>
      <c r="I55" s="6">
        <v>110035887.21000002</v>
      </c>
      <c r="J55" s="6">
        <v>102480868.88</v>
      </c>
      <c r="K55" s="6">
        <v>32262629.999999993</v>
      </c>
      <c r="L55" s="4">
        <f t="shared" si="0"/>
        <v>2.3471226869183872</v>
      </c>
      <c r="M55" s="5">
        <f t="shared" si="1"/>
        <v>379.93324750793289</v>
      </c>
      <c r="N55" s="5">
        <f t="shared" si="2"/>
        <v>249.4505652973275</v>
      </c>
      <c r="O55" s="3">
        <f t="shared" si="3"/>
        <v>0.65656419103495023</v>
      </c>
    </row>
    <row r="56" spans="1:15" ht="13" x14ac:dyDescent="0.3">
      <c r="A56" s="29">
        <v>2019</v>
      </c>
      <c r="B56" s="30" t="s">
        <v>44</v>
      </c>
      <c r="C56" s="27" t="s">
        <v>29</v>
      </c>
      <c r="D56" s="6">
        <v>16012</v>
      </c>
      <c r="E56" s="6">
        <v>122860</v>
      </c>
      <c r="F56" s="6">
        <v>101384</v>
      </c>
      <c r="G56" s="6">
        <v>86576</v>
      </c>
      <c r="H56" s="6">
        <v>26927443.550000004</v>
      </c>
      <c r="I56" s="6">
        <v>25130970.630000006</v>
      </c>
      <c r="J56" s="6">
        <v>1326552.1099999996</v>
      </c>
      <c r="K56" s="6">
        <v>469920.81000000006</v>
      </c>
      <c r="L56" s="4">
        <f t="shared" si="0"/>
        <v>7.6729952535598303</v>
      </c>
      <c r="M56" s="5">
        <f t="shared" si="1"/>
        <v>290.27641182313812</v>
      </c>
      <c r="N56" s="5">
        <f t="shared" si="2"/>
        <v>247.87906010810391</v>
      </c>
      <c r="O56" s="3">
        <f t="shared" si="3"/>
        <v>0.85394145032746782</v>
      </c>
    </row>
    <row r="57" spans="1:15" ht="13" x14ac:dyDescent="0.3">
      <c r="A57" s="29">
        <v>2019</v>
      </c>
      <c r="B57" s="30" t="s">
        <v>44</v>
      </c>
      <c r="C57" s="27" t="s">
        <v>30</v>
      </c>
      <c r="D57" s="6">
        <v>4466</v>
      </c>
      <c r="E57" s="6">
        <v>20302</v>
      </c>
      <c r="F57" s="6">
        <v>16890</v>
      </c>
      <c r="G57" s="6">
        <v>12798</v>
      </c>
      <c r="H57" s="6">
        <v>2727681.6699999995</v>
      </c>
      <c r="I57" s="6">
        <v>2208059.14</v>
      </c>
      <c r="J57" s="6">
        <v>296638.5</v>
      </c>
      <c r="K57" s="6">
        <v>222984.02999999997</v>
      </c>
      <c r="L57" s="4">
        <f t="shared" si="0"/>
        <v>4.5459023734885804</v>
      </c>
      <c r="M57" s="5">
        <f t="shared" si="1"/>
        <v>172.53157837162058</v>
      </c>
      <c r="N57" s="5">
        <f t="shared" si="2"/>
        <v>130.73174304322086</v>
      </c>
      <c r="O57" s="3">
        <f t="shared" si="3"/>
        <v>0.7577264653641208</v>
      </c>
    </row>
    <row r="58" spans="1:15" ht="13" x14ac:dyDescent="0.3">
      <c r="A58" s="29">
        <v>2019</v>
      </c>
      <c r="B58" s="30" t="s">
        <v>44</v>
      </c>
      <c r="C58" s="27" t="s">
        <v>31</v>
      </c>
      <c r="D58" s="6">
        <v>10078</v>
      </c>
      <c r="E58" s="6">
        <v>52685</v>
      </c>
      <c r="F58" s="6">
        <v>51316</v>
      </c>
      <c r="G58" s="6">
        <v>38174</v>
      </c>
      <c r="H58" s="6">
        <v>7761896.1799999988</v>
      </c>
      <c r="I58" s="6">
        <v>6914182.6699999999</v>
      </c>
      <c r="J58" s="6">
        <v>383884.08</v>
      </c>
      <c r="K58" s="6">
        <v>463829.43000000005</v>
      </c>
      <c r="L58" s="4">
        <f t="shared" si="0"/>
        <v>5.2277237547132369</v>
      </c>
      <c r="M58" s="5">
        <f t="shared" si="1"/>
        <v>181.12282364960444</v>
      </c>
      <c r="N58" s="5">
        <f t="shared" si="2"/>
        <v>134.73736592875517</v>
      </c>
      <c r="O58" s="3">
        <f t="shared" si="3"/>
        <v>0.74390053784394727</v>
      </c>
    </row>
    <row r="59" spans="1:15" ht="13" x14ac:dyDescent="0.3">
      <c r="A59" s="29">
        <v>2019</v>
      </c>
      <c r="B59" s="30" t="s">
        <v>45</v>
      </c>
      <c r="C59" s="27" t="s">
        <v>21</v>
      </c>
      <c r="D59" s="6">
        <v>63405</v>
      </c>
      <c r="E59" s="6">
        <v>150702</v>
      </c>
      <c r="F59" s="6">
        <v>129978</v>
      </c>
      <c r="G59" s="6">
        <v>107364</v>
      </c>
      <c r="H59" s="6">
        <v>35807261.640000001</v>
      </c>
      <c r="I59" s="6">
        <v>21348916.430000003</v>
      </c>
      <c r="J59" s="6">
        <v>8782838.4900000021</v>
      </c>
      <c r="K59" s="6">
        <v>5675506.7199999997</v>
      </c>
      <c r="L59" s="4">
        <f t="shared" si="0"/>
        <v>2.3768157085403359</v>
      </c>
      <c r="M59" s="5">
        <f t="shared" si="1"/>
        <v>198.84613492418319</v>
      </c>
      <c r="N59" s="5">
        <f t="shared" si="2"/>
        <v>164.25023026973798</v>
      </c>
      <c r="O59" s="3">
        <f t="shared" si="3"/>
        <v>0.82601671052024184</v>
      </c>
    </row>
    <row r="60" spans="1:15" ht="13" x14ac:dyDescent="0.3">
      <c r="A60" s="29">
        <v>2019</v>
      </c>
      <c r="B60" s="30" t="s">
        <v>45</v>
      </c>
      <c r="C60" s="27" t="s">
        <v>26</v>
      </c>
      <c r="D60" s="6">
        <v>136921</v>
      </c>
      <c r="E60" s="6">
        <v>287446</v>
      </c>
      <c r="F60" s="6">
        <v>236621</v>
      </c>
      <c r="G60" s="6">
        <v>197013</v>
      </c>
      <c r="H60" s="6">
        <v>86226212.840000004</v>
      </c>
      <c r="I60" s="6">
        <v>48414225.560000002</v>
      </c>
      <c r="J60" s="6">
        <v>28890751.68</v>
      </c>
      <c r="K60" s="6">
        <v>8921235.5999999978</v>
      </c>
      <c r="L60" s="4">
        <f t="shared" si="0"/>
        <v>2.0993565632737128</v>
      </c>
      <c r="M60" s="5">
        <f t="shared" si="1"/>
        <v>245.74127372305381</v>
      </c>
      <c r="N60" s="5">
        <f t="shared" si="2"/>
        <v>204.6066306878933</v>
      </c>
      <c r="O60" s="3">
        <f t="shared" si="3"/>
        <v>0.83260995431512841</v>
      </c>
    </row>
    <row r="61" spans="1:15" ht="13" x14ac:dyDescent="0.3">
      <c r="A61" s="29">
        <v>2019</v>
      </c>
      <c r="B61" s="30" t="s">
        <v>45</v>
      </c>
      <c r="C61" s="27" t="s">
        <v>27</v>
      </c>
      <c r="D61" s="6">
        <v>204151</v>
      </c>
      <c r="E61" s="6">
        <v>534335</v>
      </c>
      <c r="F61" s="6">
        <v>458351</v>
      </c>
      <c r="G61" s="6">
        <v>347190</v>
      </c>
      <c r="H61" s="6">
        <v>372005758.22000009</v>
      </c>
      <c r="I61" s="6">
        <v>180463168.91999999</v>
      </c>
      <c r="J61" s="6">
        <v>153101693.05000001</v>
      </c>
      <c r="K61" s="6">
        <v>38440896.250000007</v>
      </c>
      <c r="L61" s="4">
        <f t="shared" si="0"/>
        <v>2.6173518621020717</v>
      </c>
      <c r="M61" s="5">
        <f t="shared" si="1"/>
        <v>519.78216227425901</v>
      </c>
      <c r="N61" s="5">
        <f t="shared" si="2"/>
        <v>393.72264687979299</v>
      </c>
      <c r="O61" s="3">
        <f t="shared" si="3"/>
        <v>0.75747625727881029</v>
      </c>
    </row>
    <row r="62" spans="1:15" ht="13" x14ac:dyDescent="0.3">
      <c r="A62" s="29">
        <v>2019</v>
      </c>
      <c r="B62" s="30" t="s">
        <v>45</v>
      </c>
      <c r="C62" s="27" t="s">
        <v>29</v>
      </c>
      <c r="D62" s="6">
        <v>20966</v>
      </c>
      <c r="E62" s="6">
        <v>132524</v>
      </c>
      <c r="F62" s="6">
        <v>112252</v>
      </c>
      <c r="G62" s="6">
        <v>95578</v>
      </c>
      <c r="H62" s="6">
        <v>31118630.09</v>
      </c>
      <c r="I62" s="6">
        <v>27673187.710000001</v>
      </c>
      <c r="J62" s="6">
        <v>2775191.39</v>
      </c>
      <c r="K62" s="6">
        <v>670250.99</v>
      </c>
      <c r="L62" s="4">
        <f t="shared" si="0"/>
        <v>6.3209005055804637</v>
      </c>
      <c r="M62" s="5">
        <f t="shared" si="1"/>
        <v>289.53512011132273</v>
      </c>
      <c r="N62" s="5">
        <f t="shared" si="2"/>
        <v>246.52734659516091</v>
      </c>
      <c r="O62" s="3">
        <f t="shared" si="3"/>
        <v>0.85145921676228487</v>
      </c>
    </row>
    <row r="63" spans="1:15" ht="13" x14ac:dyDescent="0.3">
      <c r="A63" s="29">
        <v>2019</v>
      </c>
      <c r="B63" s="30" t="s">
        <v>45</v>
      </c>
      <c r="C63" s="27" t="s">
        <v>30</v>
      </c>
      <c r="D63" s="6">
        <v>5445</v>
      </c>
      <c r="E63" s="6">
        <v>22469</v>
      </c>
      <c r="F63" s="6">
        <v>17452</v>
      </c>
      <c r="G63" s="6">
        <v>14472</v>
      </c>
      <c r="H63" s="6">
        <v>3188894.84</v>
      </c>
      <c r="I63" s="6">
        <v>2676205.04</v>
      </c>
      <c r="J63" s="6">
        <v>277883.14</v>
      </c>
      <c r="K63" s="6">
        <v>234806.66000000003</v>
      </c>
      <c r="L63" s="4">
        <f t="shared" si="0"/>
        <v>4.1265381083562902</v>
      </c>
      <c r="M63" s="5">
        <f t="shared" si="1"/>
        <v>184.92295743504698</v>
      </c>
      <c r="N63" s="5">
        <f t="shared" si="2"/>
        <v>153.34661013064405</v>
      </c>
      <c r="O63" s="3">
        <f t="shared" si="3"/>
        <v>0.82924593169837268</v>
      </c>
    </row>
    <row r="64" spans="1:15" ht="13" x14ac:dyDescent="0.3">
      <c r="A64" s="29">
        <v>2019</v>
      </c>
      <c r="B64" s="30" t="s">
        <v>45</v>
      </c>
      <c r="C64" s="27" t="s">
        <v>31</v>
      </c>
      <c r="D64" s="6">
        <v>12582</v>
      </c>
      <c r="E64" s="6">
        <v>63198</v>
      </c>
      <c r="F64" s="6">
        <v>52981</v>
      </c>
      <c r="G64" s="6">
        <v>42951</v>
      </c>
      <c r="H64" s="6">
        <v>9440526.7699999996</v>
      </c>
      <c r="I64" s="6">
        <v>8519083.7500000019</v>
      </c>
      <c r="J64" s="6">
        <v>424634.22</v>
      </c>
      <c r="K64" s="6">
        <v>496808.79999999987</v>
      </c>
      <c r="L64" s="4">
        <f t="shared" si="0"/>
        <v>5.0228898426323321</v>
      </c>
      <c r="M64" s="5">
        <f t="shared" si="1"/>
        <v>198.3442469325511</v>
      </c>
      <c r="N64" s="5">
        <f t="shared" si="2"/>
        <v>160.79507276193357</v>
      </c>
      <c r="O64" s="3">
        <f t="shared" si="3"/>
        <v>0.81068685000283125</v>
      </c>
    </row>
    <row r="65" spans="1:15" ht="13" x14ac:dyDescent="0.3">
      <c r="A65" s="29">
        <v>2019</v>
      </c>
      <c r="B65" s="30" t="s">
        <v>46</v>
      </c>
      <c r="C65" s="27" t="s">
        <v>21</v>
      </c>
      <c r="D65" s="6">
        <v>57441</v>
      </c>
      <c r="E65" s="6">
        <v>150580</v>
      </c>
      <c r="F65" s="6">
        <v>127237</v>
      </c>
      <c r="G65" s="6">
        <v>104141</v>
      </c>
      <c r="H65" s="6">
        <v>47316750.879999995</v>
      </c>
      <c r="I65" s="6">
        <v>31728224.620000005</v>
      </c>
      <c r="J65" s="6">
        <v>9817889.4299999997</v>
      </c>
      <c r="K65" s="6">
        <v>5770636.8299999991</v>
      </c>
      <c r="L65" s="4">
        <f t="shared" si="0"/>
        <v>2.6214724674013334</v>
      </c>
      <c r="M65" s="5">
        <f t="shared" si="1"/>
        <v>304.66602606082142</v>
      </c>
      <c r="N65" s="5">
        <f t="shared" si="2"/>
        <v>249.36319325353477</v>
      </c>
      <c r="O65" s="3">
        <f t="shared" si="3"/>
        <v>0.81848047344718911</v>
      </c>
    </row>
    <row r="66" spans="1:15" ht="13" x14ac:dyDescent="0.3">
      <c r="A66" s="29">
        <v>2019</v>
      </c>
      <c r="B66" s="30" t="s">
        <v>46</v>
      </c>
      <c r="C66" s="27" t="s">
        <v>26</v>
      </c>
      <c r="D66" s="6">
        <v>122820</v>
      </c>
      <c r="E66" s="6">
        <v>293990</v>
      </c>
      <c r="F66" s="6">
        <v>229098</v>
      </c>
      <c r="G66" s="6">
        <v>192020</v>
      </c>
      <c r="H66" s="6">
        <v>120174780.3</v>
      </c>
      <c r="I66" s="6">
        <v>74899539.659999996</v>
      </c>
      <c r="J66" s="6">
        <v>33546907.170000009</v>
      </c>
      <c r="K66" s="6">
        <v>11728333.470000003</v>
      </c>
      <c r="L66" s="4">
        <f t="shared" si="0"/>
        <v>2.393665526787168</v>
      </c>
      <c r="M66" s="5">
        <f t="shared" si="1"/>
        <v>390.06113769399019</v>
      </c>
      <c r="N66" s="5">
        <f t="shared" si="2"/>
        <v>326.93231569022862</v>
      </c>
      <c r="O66" s="3">
        <f t="shared" si="3"/>
        <v>0.83815659674025966</v>
      </c>
    </row>
    <row r="67" spans="1:15" ht="13" x14ac:dyDescent="0.3">
      <c r="A67" s="29">
        <v>2019</v>
      </c>
      <c r="B67" s="30" t="s">
        <v>46</v>
      </c>
      <c r="C67" s="27" t="s">
        <v>27</v>
      </c>
      <c r="D67" s="6">
        <v>195100</v>
      </c>
      <c r="E67" s="6">
        <v>528921</v>
      </c>
      <c r="F67" s="6">
        <v>439741</v>
      </c>
      <c r="G67" s="6">
        <v>348620</v>
      </c>
      <c r="H67" s="6">
        <v>478475312.59000003</v>
      </c>
      <c r="I67" s="6">
        <v>253423750.74000001</v>
      </c>
      <c r="J67" s="6">
        <v>185164936.6999999</v>
      </c>
      <c r="K67" s="6">
        <v>39886625.150000006</v>
      </c>
      <c r="L67" s="4">
        <f t="shared" si="0"/>
        <v>2.7110251153254743</v>
      </c>
      <c r="M67" s="5">
        <f t="shared" si="1"/>
        <v>726.93405639378125</v>
      </c>
      <c r="N67" s="5">
        <f t="shared" si="2"/>
        <v>576.30230235525005</v>
      </c>
      <c r="O67" s="3">
        <f t="shared" si="3"/>
        <v>0.79278484380578573</v>
      </c>
    </row>
    <row r="68" spans="1:15" ht="13" x14ac:dyDescent="0.3">
      <c r="A68" s="29">
        <v>2019</v>
      </c>
      <c r="B68" s="30" t="s">
        <v>46</v>
      </c>
      <c r="C68" s="27" t="s">
        <v>29</v>
      </c>
      <c r="D68" s="6">
        <v>18907</v>
      </c>
      <c r="E68" s="6">
        <v>131998</v>
      </c>
      <c r="F68" s="6">
        <v>101464</v>
      </c>
      <c r="G68" s="6">
        <v>94017</v>
      </c>
      <c r="H68" s="6">
        <v>35764912.200000003</v>
      </c>
      <c r="I68" s="6">
        <v>33777098.619999997</v>
      </c>
      <c r="J68" s="6">
        <v>1557226.09</v>
      </c>
      <c r="K68" s="6">
        <v>430587.49</v>
      </c>
      <c r="L68" s="4">
        <f t="shared" si="0"/>
        <v>6.981435447188872</v>
      </c>
      <c r="M68" s="5">
        <f t="shared" si="1"/>
        <v>359.26586276949911</v>
      </c>
      <c r="N68" s="5">
        <f t="shared" si="2"/>
        <v>332.89736872191122</v>
      </c>
      <c r="O68" s="3">
        <f t="shared" si="3"/>
        <v>0.92660450997398092</v>
      </c>
    </row>
    <row r="69" spans="1:15" ht="13" x14ac:dyDescent="0.3">
      <c r="A69" s="29">
        <v>2019</v>
      </c>
      <c r="B69" s="30" t="s">
        <v>46</v>
      </c>
      <c r="C69" s="27" t="s">
        <v>30</v>
      </c>
      <c r="D69" s="6">
        <v>5327</v>
      </c>
      <c r="E69" s="6">
        <v>23842</v>
      </c>
      <c r="F69" s="6">
        <v>16890</v>
      </c>
      <c r="G69" s="6">
        <v>14460</v>
      </c>
      <c r="H69" s="6">
        <v>3862032.12</v>
      </c>
      <c r="I69" s="6">
        <v>3448913.1400000006</v>
      </c>
      <c r="J69" s="6">
        <v>212148.95</v>
      </c>
      <c r="K69" s="6">
        <v>200970.03000000003</v>
      </c>
      <c r="L69" s="4">
        <f t="shared" si="0"/>
        <v>4.4756898817345601</v>
      </c>
      <c r="M69" s="5">
        <f t="shared" si="1"/>
        <v>238.51404840940529</v>
      </c>
      <c r="N69" s="5">
        <f t="shared" si="2"/>
        <v>204.19852812314983</v>
      </c>
      <c r="O69" s="3">
        <f t="shared" si="3"/>
        <v>0.85612788632326819</v>
      </c>
    </row>
    <row r="70" spans="1:15" ht="13" x14ac:dyDescent="0.3">
      <c r="A70" s="29">
        <v>2019</v>
      </c>
      <c r="B70" s="30" t="s">
        <v>46</v>
      </c>
      <c r="C70" s="27" t="s">
        <v>31</v>
      </c>
      <c r="D70" s="6">
        <v>12791</v>
      </c>
      <c r="E70" s="6">
        <v>61213</v>
      </c>
      <c r="F70" s="6">
        <v>51194</v>
      </c>
      <c r="G70" s="6">
        <v>42124</v>
      </c>
      <c r="H70" s="6">
        <v>11918039.510000002</v>
      </c>
      <c r="I70" s="6">
        <v>10873828.4</v>
      </c>
      <c r="J70" s="6">
        <v>424636.45999999996</v>
      </c>
      <c r="K70" s="6">
        <v>619574.65</v>
      </c>
      <c r="L70" s="4">
        <f t="shared" ref="L70:L133" si="4">E70/D70</f>
        <v>4.7856305214604022</v>
      </c>
      <c r="M70" s="5">
        <f t="shared" ref="M70:M133" si="5">I70/G70</f>
        <v>258.13855284398443</v>
      </c>
      <c r="N70" s="5">
        <f t="shared" ref="N70:N133" si="6">I70/F70</f>
        <v>212.40435207250852</v>
      </c>
      <c r="O70" s="3">
        <f t="shared" ref="O70:O133" si="7">G70/F70</f>
        <v>0.8228308004844318</v>
      </c>
    </row>
    <row r="71" spans="1:15" ht="13" x14ac:dyDescent="0.3">
      <c r="A71" s="29">
        <v>2019</v>
      </c>
      <c r="B71" s="30" t="s">
        <v>47</v>
      </c>
      <c r="C71" s="27" t="s">
        <v>21</v>
      </c>
      <c r="D71" s="6">
        <v>71318</v>
      </c>
      <c r="E71" s="6">
        <v>157614</v>
      </c>
      <c r="F71" s="6">
        <v>130732</v>
      </c>
      <c r="G71" s="6">
        <v>103383</v>
      </c>
      <c r="H71" s="6">
        <v>39277948.859999999</v>
      </c>
      <c r="I71" s="6">
        <v>23269999.000000004</v>
      </c>
      <c r="J71" s="6">
        <v>9516814.1199999992</v>
      </c>
      <c r="K71" s="6">
        <v>6491135.7399999993</v>
      </c>
      <c r="L71" s="4">
        <f t="shared" si="4"/>
        <v>2.2100171064808323</v>
      </c>
      <c r="M71" s="5">
        <f t="shared" si="5"/>
        <v>225.08535252410942</v>
      </c>
      <c r="N71" s="5">
        <f t="shared" si="6"/>
        <v>177.997728176728</v>
      </c>
      <c r="O71" s="3">
        <f t="shared" si="7"/>
        <v>0.79080102805739982</v>
      </c>
    </row>
    <row r="72" spans="1:15" ht="13" x14ac:dyDescent="0.3">
      <c r="A72" s="29">
        <v>2019</v>
      </c>
      <c r="B72" s="30" t="s">
        <v>47</v>
      </c>
      <c r="C72" s="27" t="s">
        <v>26</v>
      </c>
      <c r="D72" s="6">
        <v>155602</v>
      </c>
      <c r="E72" s="6">
        <v>314309</v>
      </c>
      <c r="F72" s="6">
        <v>236290</v>
      </c>
      <c r="G72" s="6">
        <v>192810</v>
      </c>
      <c r="H72" s="6">
        <v>96772313.770000011</v>
      </c>
      <c r="I72" s="6">
        <v>57411721.079999998</v>
      </c>
      <c r="J72" s="6">
        <v>30866059.229999997</v>
      </c>
      <c r="K72" s="6">
        <v>8494533.459999999</v>
      </c>
      <c r="L72" s="4">
        <f t="shared" si="4"/>
        <v>2.0199547563655993</v>
      </c>
      <c r="M72" s="5">
        <f t="shared" si="5"/>
        <v>297.76319215808309</v>
      </c>
      <c r="N72" s="5">
        <f t="shared" si="6"/>
        <v>242.97143797875492</v>
      </c>
      <c r="O72" s="3">
        <f t="shared" si="7"/>
        <v>0.81598882728850142</v>
      </c>
    </row>
    <row r="73" spans="1:15" ht="13" x14ac:dyDescent="0.3">
      <c r="A73" s="29">
        <v>2019</v>
      </c>
      <c r="B73" s="30" t="s">
        <v>47</v>
      </c>
      <c r="C73" s="27" t="s">
        <v>27</v>
      </c>
      <c r="D73" s="6">
        <v>214827</v>
      </c>
      <c r="E73" s="6">
        <v>556243</v>
      </c>
      <c r="F73" s="6">
        <v>455399</v>
      </c>
      <c r="G73" s="6">
        <v>321746</v>
      </c>
      <c r="H73" s="6">
        <v>420232116.44</v>
      </c>
      <c r="I73" s="6">
        <v>204105076.43000007</v>
      </c>
      <c r="J73" s="6">
        <v>169828292.07000005</v>
      </c>
      <c r="K73" s="6">
        <v>46298747.93999999</v>
      </c>
      <c r="L73" s="4">
        <f t="shared" si="4"/>
        <v>2.5892601954130532</v>
      </c>
      <c r="M73" s="5">
        <f t="shared" si="5"/>
        <v>634.36709836330544</v>
      </c>
      <c r="N73" s="5">
        <f t="shared" si="6"/>
        <v>448.18955779437385</v>
      </c>
      <c r="O73" s="3">
        <f t="shared" si="7"/>
        <v>0.70651450705864527</v>
      </c>
    </row>
    <row r="74" spans="1:15" ht="13" x14ac:dyDescent="0.3">
      <c r="A74" s="29">
        <v>2019</v>
      </c>
      <c r="B74" s="30" t="s">
        <v>47</v>
      </c>
      <c r="C74" s="27" t="s">
        <v>29</v>
      </c>
      <c r="D74" s="6">
        <v>20570</v>
      </c>
      <c r="E74" s="6">
        <v>133964</v>
      </c>
      <c r="F74" s="6">
        <v>105057</v>
      </c>
      <c r="G74" s="6">
        <v>90343</v>
      </c>
      <c r="H74" s="6">
        <v>31637109.25</v>
      </c>
      <c r="I74" s="6">
        <v>29741666.349999998</v>
      </c>
      <c r="J74" s="6">
        <v>1416642.8900000004</v>
      </c>
      <c r="K74" s="6">
        <v>478800.01</v>
      </c>
      <c r="L74" s="4">
        <f t="shared" si="4"/>
        <v>6.5125911521633446</v>
      </c>
      <c r="M74" s="5">
        <f t="shared" si="5"/>
        <v>329.20830999634723</v>
      </c>
      <c r="N74" s="5">
        <f t="shared" si="6"/>
        <v>283.10028222774304</v>
      </c>
      <c r="O74" s="3">
        <f t="shared" si="7"/>
        <v>0.85994269777358956</v>
      </c>
    </row>
    <row r="75" spans="1:15" ht="13" x14ac:dyDescent="0.3">
      <c r="A75" s="29">
        <v>2019</v>
      </c>
      <c r="B75" s="30" t="s">
        <v>47</v>
      </c>
      <c r="C75" s="27" t="s">
        <v>30</v>
      </c>
      <c r="D75" s="6">
        <v>5992</v>
      </c>
      <c r="E75" s="6">
        <v>23649</v>
      </c>
      <c r="F75" s="6">
        <v>17453</v>
      </c>
      <c r="G75" s="6">
        <v>14787</v>
      </c>
      <c r="H75" s="6">
        <v>3405175.4800000009</v>
      </c>
      <c r="I75" s="6">
        <v>3004536.5100000002</v>
      </c>
      <c r="J75" s="6">
        <v>210059.29</v>
      </c>
      <c r="K75" s="6">
        <v>190579.68</v>
      </c>
      <c r="L75" s="4">
        <f t="shared" si="4"/>
        <v>3.9467623497997328</v>
      </c>
      <c r="M75" s="5">
        <f t="shared" si="5"/>
        <v>203.18769933049302</v>
      </c>
      <c r="N75" s="5">
        <f t="shared" si="6"/>
        <v>172.15014667965394</v>
      </c>
      <c r="O75" s="3">
        <f t="shared" si="7"/>
        <v>0.84724689165186506</v>
      </c>
    </row>
    <row r="76" spans="1:15" ht="13" x14ac:dyDescent="0.3">
      <c r="A76" s="29">
        <v>2019</v>
      </c>
      <c r="B76" s="30" t="s">
        <v>47</v>
      </c>
      <c r="C76" s="27" t="s">
        <v>31</v>
      </c>
      <c r="D76" s="6">
        <v>13612</v>
      </c>
      <c r="E76" s="6">
        <v>63370</v>
      </c>
      <c r="F76" s="6">
        <v>53004</v>
      </c>
      <c r="G76" s="6">
        <v>42816</v>
      </c>
      <c r="H76" s="6">
        <v>10513382.970000001</v>
      </c>
      <c r="I76" s="6">
        <v>9638366.2800000012</v>
      </c>
      <c r="J76" s="6">
        <v>404647.37</v>
      </c>
      <c r="K76" s="6">
        <v>470369.32</v>
      </c>
      <c r="L76" s="4">
        <f t="shared" si="4"/>
        <v>4.6554510725830154</v>
      </c>
      <c r="M76" s="5">
        <f t="shared" si="5"/>
        <v>225.11132006726461</v>
      </c>
      <c r="N76" s="5">
        <f t="shared" si="6"/>
        <v>181.84224360425631</v>
      </c>
      <c r="O76" s="3">
        <f t="shared" si="7"/>
        <v>0.80778809146479513</v>
      </c>
    </row>
    <row r="77" spans="1:15" ht="13" x14ac:dyDescent="0.3">
      <c r="A77" s="29">
        <v>2020</v>
      </c>
      <c r="B77" s="30" t="s">
        <v>36</v>
      </c>
      <c r="C77" s="27" t="s">
        <v>21</v>
      </c>
      <c r="D77" s="6">
        <v>71739</v>
      </c>
      <c r="E77" s="6">
        <v>159859</v>
      </c>
      <c r="F77" s="6">
        <v>126755</v>
      </c>
      <c r="G77" s="6">
        <v>102836</v>
      </c>
      <c r="H77" s="6">
        <v>34170379.980000004</v>
      </c>
      <c r="I77" s="6">
        <v>21053564.75</v>
      </c>
      <c r="J77" s="6">
        <v>8810181.8200000003</v>
      </c>
      <c r="K77" s="6">
        <v>4306633.41</v>
      </c>
      <c r="L77" s="4">
        <f t="shared" si="4"/>
        <v>2.2283416272878074</v>
      </c>
      <c r="M77" s="5">
        <f t="shared" si="5"/>
        <v>204.7295183593294</v>
      </c>
      <c r="N77" s="5">
        <f t="shared" si="6"/>
        <v>166.09652281961263</v>
      </c>
      <c r="O77" s="3">
        <f t="shared" si="7"/>
        <v>0.81129738471855151</v>
      </c>
    </row>
    <row r="78" spans="1:15" ht="13" x14ac:dyDescent="0.3">
      <c r="A78" s="29">
        <v>2020</v>
      </c>
      <c r="B78" s="30" t="s">
        <v>36</v>
      </c>
      <c r="C78" s="27" t="s">
        <v>26</v>
      </c>
      <c r="D78" s="6">
        <v>140012</v>
      </c>
      <c r="E78" s="6">
        <v>297499</v>
      </c>
      <c r="F78" s="6">
        <v>236378</v>
      </c>
      <c r="G78" s="6">
        <v>199672</v>
      </c>
      <c r="H78" s="6">
        <v>85095568.420000002</v>
      </c>
      <c r="I78" s="6">
        <v>50466572.210000008</v>
      </c>
      <c r="J78" s="6">
        <v>27232798.690000005</v>
      </c>
      <c r="K78" s="6">
        <v>7396197.5199999986</v>
      </c>
      <c r="L78" s="4">
        <f t="shared" si="4"/>
        <v>2.1248107305088135</v>
      </c>
      <c r="M78" s="5">
        <f t="shared" si="5"/>
        <v>252.7473667314396</v>
      </c>
      <c r="N78" s="5">
        <f t="shared" si="6"/>
        <v>213.49944669131648</v>
      </c>
      <c r="O78" s="3">
        <f t="shared" si="7"/>
        <v>0.84471482117625163</v>
      </c>
    </row>
    <row r="79" spans="1:15" ht="13" x14ac:dyDescent="0.3">
      <c r="A79" s="29">
        <v>2020</v>
      </c>
      <c r="B79" s="30" t="s">
        <v>36</v>
      </c>
      <c r="C79" s="27" t="s">
        <v>27</v>
      </c>
      <c r="D79" s="6">
        <v>223760</v>
      </c>
      <c r="E79" s="6">
        <v>554226</v>
      </c>
      <c r="F79" s="6">
        <v>458737</v>
      </c>
      <c r="G79" s="6">
        <v>322905</v>
      </c>
      <c r="H79" s="6">
        <v>357559505.60000002</v>
      </c>
      <c r="I79" s="6">
        <v>176155258.29000002</v>
      </c>
      <c r="J79" s="6">
        <v>143874760.95999998</v>
      </c>
      <c r="K79" s="6">
        <v>37529486.350000009</v>
      </c>
      <c r="L79" s="4">
        <f t="shared" si="4"/>
        <v>2.4768770110833036</v>
      </c>
      <c r="M79" s="5">
        <f t="shared" si="5"/>
        <v>545.53276750127748</v>
      </c>
      <c r="N79" s="5">
        <f t="shared" si="6"/>
        <v>384.00054560674204</v>
      </c>
      <c r="O79" s="3">
        <f t="shared" si="7"/>
        <v>0.7039000560233859</v>
      </c>
    </row>
    <row r="80" spans="1:15" ht="13" x14ac:dyDescent="0.3">
      <c r="A80" s="29">
        <v>2020</v>
      </c>
      <c r="B80" s="30" t="s">
        <v>36</v>
      </c>
      <c r="C80" s="27" t="s">
        <v>29</v>
      </c>
      <c r="D80" s="6">
        <v>16954</v>
      </c>
      <c r="E80" s="6">
        <v>130268</v>
      </c>
      <c r="F80" s="6">
        <v>97854</v>
      </c>
      <c r="G80" s="6">
        <v>88178</v>
      </c>
      <c r="H80" s="6">
        <v>30347650.670000002</v>
      </c>
      <c r="I80" s="6">
        <v>28620939.609999999</v>
      </c>
      <c r="J80" s="6">
        <v>1335693.4600000002</v>
      </c>
      <c r="K80" s="6">
        <v>391017.60000000003</v>
      </c>
      <c r="L80" s="4">
        <f t="shared" si="4"/>
        <v>7.6836144862569302</v>
      </c>
      <c r="M80" s="5">
        <f t="shared" si="5"/>
        <v>324.58141044251403</v>
      </c>
      <c r="N80" s="5">
        <f t="shared" si="6"/>
        <v>292.48614885441577</v>
      </c>
      <c r="O80" s="3">
        <f t="shared" si="7"/>
        <v>0.90111799211069554</v>
      </c>
    </row>
    <row r="81" spans="1:15" ht="13" x14ac:dyDescent="0.3">
      <c r="A81" s="29">
        <v>2020</v>
      </c>
      <c r="B81" s="30" t="s">
        <v>36</v>
      </c>
      <c r="C81" s="27" t="s">
        <v>30</v>
      </c>
      <c r="D81" s="6">
        <v>5633</v>
      </c>
      <c r="E81" s="6">
        <v>25594</v>
      </c>
      <c r="F81" s="6">
        <v>17453</v>
      </c>
      <c r="G81" s="6">
        <v>14664</v>
      </c>
      <c r="H81" s="6">
        <v>3336178.4000000004</v>
      </c>
      <c r="I81" s="6">
        <v>2925810.0399999996</v>
      </c>
      <c r="J81" s="6">
        <v>225771.41</v>
      </c>
      <c r="K81" s="6">
        <v>184596.95</v>
      </c>
      <c r="L81" s="4">
        <f t="shared" si="4"/>
        <v>4.5435824605006214</v>
      </c>
      <c r="M81" s="5">
        <f t="shared" si="5"/>
        <v>199.52332515002726</v>
      </c>
      <c r="N81" s="5">
        <f t="shared" si="6"/>
        <v>167.63937661147079</v>
      </c>
      <c r="O81" s="3">
        <f t="shared" si="7"/>
        <v>0.84019939265455801</v>
      </c>
    </row>
    <row r="82" spans="1:15" ht="13" x14ac:dyDescent="0.3">
      <c r="A82" s="29">
        <v>2020</v>
      </c>
      <c r="B82" s="30" t="s">
        <v>36</v>
      </c>
      <c r="C82" s="27" t="s">
        <v>31</v>
      </c>
      <c r="D82" s="6">
        <v>12210</v>
      </c>
      <c r="E82" s="6">
        <v>62806</v>
      </c>
      <c r="F82" s="6">
        <v>53041</v>
      </c>
      <c r="G82" s="6">
        <v>43961</v>
      </c>
      <c r="H82" s="6">
        <v>10463895.99</v>
      </c>
      <c r="I82" s="6">
        <v>9522119.7999999989</v>
      </c>
      <c r="J82" s="6">
        <v>404333.87</v>
      </c>
      <c r="K82" s="6">
        <v>537442.32000000007</v>
      </c>
      <c r="L82" s="4">
        <f t="shared" si="4"/>
        <v>5.143816543816544</v>
      </c>
      <c r="M82" s="5">
        <f t="shared" si="5"/>
        <v>216.60380337116987</v>
      </c>
      <c r="N82" s="5">
        <f t="shared" si="6"/>
        <v>179.52376086423709</v>
      </c>
      <c r="O82" s="3">
        <f t="shared" si="7"/>
        <v>0.828811673988047</v>
      </c>
    </row>
    <row r="83" spans="1:15" ht="13" x14ac:dyDescent="0.3">
      <c r="A83" s="29">
        <v>2020</v>
      </c>
      <c r="B83" s="30" t="s">
        <v>37</v>
      </c>
      <c r="C83" s="27" t="s">
        <v>21</v>
      </c>
      <c r="D83" s="6">
        <v>59981</v>
      </c>
      <c r="E83" s="6">
        <v>138369</v>
      </c>
      <c r="F83" s="6">
        <v>118948</v>
      </c>
      <c r="G83" s="6">
        <v>96436</v>
      </c>
      <c r="H83" s="6">
        <v>32279950.57</v>
      </c>
      <c r="I83" s="6">
        <v>19606624.299999997</v>
      </c>
      <c r="J83" s="6">
        <v>8725298.7100000009</v>
      </c>
      <c r="K83" s="6">
        <v>3948027.5599999996</v>
      </c>
      <c r="L83" s="4">
        <f t="shared" si="4"/>
        <v>2.3068805121621847</v>
      </c>
      <c r="M83" s="5">
        <f t="shared" si="5"/>
        <v>203.31229312704795</v>
      </c>
      <c r="N83" s="5">
        <f t="shared" si="6"/>
        <v>164.833576857114</v>
      </c>
      <c r="O83" s="3">
        <f t="shared" si="7"/>
        <v>0.81074082792480751</v>
      </c>
    </row>
    <row r="84" spans="1:15" ht="13" x14ac:dyDescent="0.3">
      <c r="A84" s="29">
        <v>2020</v>
      </c>
      <c r="B84" s="30" t="s">
        <v>37</v>
      </c>
      <c r="C84" s="27" t="s">
        <v>26</v>
      </c>
      <c r="D84" s="6">
        <v>120274</v>
      </c>
      <c r="E84" s="6">
        <v>266799</v>
      </c>
      <c r="F84" s="6">
        <v>221008</v>
      </c>
      <c r="G84" s="6">
        <v>181384</v>
      </c>
      <c r="H84" s="6">
        <v>77588840.520000011</v>
      </c>
      <c r="I84" s="6">
        <v>44602875.61999999</v>
      </c>
      <c r="J84" s="6">
        <v>25980784.939999998</v>
      </c>
      <c r="K84" s="6">
        <v>7005179.96</v>
      </c>
      <c r="L84" s="4">
        <f t="shared" si="4"/>
        <v>2.2182599730615093</v>
      </c>
      <c r="M84" s="5">
        <f t="shared" si="5"/>
        <v>245.90303235125475</v>
      </c>
      <c r="N84" s="5">
        <f t="shared" si="6"/>
        <v>201.81566106204295</v>
      </c>
      <c r="O84" s="3">
        <f t="shared" si="7"/>
        <v>0.82071237240280892</v>
      </c>
    </row>
    <row r="85" spans="1:15" ht="13" x14ac:dyDescent="0.3">
      <c r="A85" s="29">
        <v>2020</v>
      </c>
      <c r="B85" s="30" t="s">
        <v>37</v>
      </c>
      <c r="C85" s="27" t="s">
        <v>27</v>
      </c>
      <c r="D85" s="6">
        <v>181599</v>
      </c>
      <c r="E85" s="6">
        <v>480188</v>
      </c>
      <c r="F85" s="6">
        <v>430854</v>
      </c>
      <c r="G85" s="6">
        <v>305628</v>
      </c>
      <c r="H85" s="6">
        <v>333858730.77999991</v>
      </c>
      <c r="I85" s="6">
        <v>155143940.98000002</v>
      </c>
      <c r="J85" s="6">
        <v>142210194.70000002</v>
      </c>
      <c r="K85" s="6">
        <v>36504595.100000009</v>
      </c>
      <c r="L85" s="4">
        <f t="shared" si="4"/>
        <v>2.6442216091498301</v>
      </c>
      <c r="M85" s="5">
        <f t="shared" si="5"/>
        <v>507.62345393746654</v>
      </c>
      <c r="N85" s="5">
        <f t="shared" si="6"/>
        <v>360.0847177466149</v>
      </c>
      <c r="O85" s="3">
        <f t="shared" si="7"/>
        <v>0.70935398069879818</v>
      </c>
    </row>
    <row r="86" spans="1:15" ht="13" x14ac:dyDescent="0.3">
      <c r="A86" s="29">
        <v>2020</v>
      </c>
      <c r="B86" s="30" t="s">
        <v>37</v>
      </c>
      <c r="C86" s="27" t="s">
        <v>29</v>
      </c>
      <c r="D86" s="6">
        <v>14532</v>
      </c>
      <c r="E86" s="6">
        <v>114827</v>
      </c>
      <c r="F86" s="6">
        <v>91439</v>
      </c>
      <c r="G86" s="6">
        <v>82738</v>
      </c>
      <c r="H86" s="6">
        <v>27509385.130000003</v>
      </c>
      <c r="I86" s="6">
        <v>25880319.989999995</v>
      </c>
      <c r="J86" s="6">
        <v>1223712.53</v>
      </c>
      <c r="K86" s="6">
        <v>405352.61</v>
      </c>
      <c r="L86" s="4">
        <f t="shared" si="4"/>
        <v>7.9016652903936144</v>
      </c>
      <c r="M86" s="5">
        <f t="shared" si="5"/>
        <v>312.79847216514776</v>
      </c>
      <c r="N86" s="5">
        <f t="shared" si="6"/>
        <v>283.03371635735294</v>
      </c>
      <c r="O86" s="3">
        <f t="shared" si="7"/>
        <v>0.90484366626931612</v>
      </c>
    </row>
    <row r="87" spans="1:15" ht="13" x14ac:dyDescent="0.3">
      <c r="A87" s="29">
        <v>2020</v>
      </c>
      <c r="B87" s="30" t="s">
        <v>37</v>
      </c>
      <c r="C87" s="27" t="s">
        <v>30</v>
      </c>
      <c r="D87" s="6">
        <v>4527</v>
      </c>
      <c r="E87" s="6">
        <v>22415</v>
      </c>
      <c r="F87" s="6">
        <v>16327</v>
      </c>
      <c r="G87" s="6">
        <v>13350</v>
      </c>
      <c r="H87" s="6">
        <v>2978616.45</v>
      </c>
      <c r="I87" s="6">
        <v>2603067.25</v>
      </c>
      <c r="J87" s="6">
        <v>200615.07</v>
      </c>
      <c r="K87" s="6">
        <v>174934.13</v>
      </c>
      <c r="L87" s="4">
        <f t="shared" si="4"/>
        <v>4.9514026949414625</v>
      </c>
      <c r="M87" s="5">
        <f t="shared" si="5"/>
        <v>194.98631086142322</v>
      </c>
      <c r="N87" s="5">
        <f t="shared" si="6"/>
        <v>159.43328535554602</v>
      </c>
      <c r="O87" s="3">
        <f t="shared" si="7"/>
        <v>0.81766399216022534</v>
      </c>
    </row>
    <row r="88" spans="1:15" ht="13" x14ac:dyDescent="0.3">
      <c r="A88" s="29">
        <v>2020</v>
      </c>
      <c r="B88" s="30" t="s">
        <v>37</v>
      </c>
      <c r="C88" s="27" t="s">
        <v>31</v>
      </c>
      <c r="D88" s="6">
        <v>11029</v>
      </c>
      <c r="E88" s="6">
        <v>58092</v>
      </c>
      <c r="F88" s="6">
        <v>49621</v>
      </c>
      <c r="G88" s="6">
        <v>40820</v>
      </c>
      <c r="H88" s="6">
        <v>9383805.4100000001</v>
      </c>
      <c r="I88" s="6">
        <v>8543208.7800000012</v>
      </c>
      <c r="J88" s="6">
        <v>371607.58999999997</v>
      </c>
      <c r="K88" s="6">
        <v>468989.03999999992</v>
      </c>
      <c r="L88" s="4">
        <f t="shared" si="4"/>
        <v>5.2672046423066465</v>
      </c>
      <c r="M88" s="5">
        <f t="shared" si="5"/>
        <v>209.28977902988734</v>
      </c>
      <c r="N88" s="5">
        <f t="shared" si="6"/>
        <v>172.16921827452089</v>
      </c>
      <c r="O88" s="3">
        <f t="shared" si="7"/>
        <v>0.82263557767880535</v>
      </c>
    </row>
    <row r="89" spans="1:15" ht="13" x14ac:dyDescent="0.3">
      <c r="A89" s="29">
        <v>2020</v>
      </c>
      <c r="B89" s="30" t="s">
        <v>38</v>
      </c>
      <c r="C89" s="27" t="s">
        <v>21</v>
      </c>
      <c r="D89" s="6">
        <v>39946</v>
      </c>
      <c r="E89" s="6">
        <v>113282</v>
      </c>
      <c r="F89" s="6">
        <v>126617</v>
      </c>
      <c r="G89" s="6">
        <v>77097</v>
      </c>
      <c r="H89" s="6">
        <v>20816853.995989304</v>
      </c>
      <c r="I89" s="6">
        <v>13359427.535294119</v>
      </c>
      <c r="J89" s="6">
        <v>5557172.9306951882</v>
      </c>
      <c r="K89" s="6">
        <v>1900253.5299999998</v>
      </c>
      <c r="L89" s="4">
        <f t="shared" si="4"/>
        <v>2.8358784358884495</v>
      </c>
      <c r="M89" s="5">
        <f t="shared" si="5"/>
        <v>173.28077013754256</v>
      </c>
      <c r="N89" s="5">
        <f t="shared" si="6"/>
        <v>105.51053598880182</v>
      </c>
      <c r="O89" s="3">
        <f t="shared" si="7"/>
        <v>0.60889927892779006</v>
      </c>
    </row>
    <row r="90" spans="1:15" ht="13" x14ac:dyDescent="0.3">
      <c r="A90" s="29">
        <v>2020</v>
      </c>
      <c r="B90" s="30" t="s">
        <v>38</v>
      </c>
      <c r="C90" s="27" t="s">
        <v>26</v>
      </c>
      <c r="D90" s="6">
        <v>80192</v>
      </c>
      <c r="E90" s="6">
        <v>196549</v>
      </c>
      <c r="F90" s="6">
        <v>240141</v>
      </c>
      <c r="G90" s="6">
        <v>156960</v>
      </c>
      <c r="H90" s="6">
        <v>50917903.222085565</v>
      </c>
      <c r="I90" s="6">
        <v>29889205.715133689</v>
      </c>
      <c r="J90" s="6">
        <v>16810156.706951872</v>
      </c>
      <c r="K90" s="6">
        <v>4218540.8000000007</v>
      </c>
      <c r="L90" s="4">
        <f t="shared" si="4"/>
        <v>2.4509801476456503</v>
      </c>
      <c r="M90" s="5">
        <f t="shared" si="5"/>
        <v>190.42562254799751</v>
      </c>
      <c r="N90" s="5">
        <f t="shared" si="6"/>
        <v>124.46523382152023</v>
      </c>
      <c r="O90" s="3">
        <f t="shared" si="7"/>
        <v>0.65361600059964775</v>
      </c>
    </row>
    <row r="91" spans="1:15" ht="13" x14ac:dyDescent="0.3">
      <c r="A91" s="29">
        <v>2020</v>
      </c>
      <c r="B91" s="30" t="s">
        <v>38</v>
      </c>
      <c r="C91" s="27" t="s">
        <v>27</v>
      </c>
      <c r="D91" s="6">
        <v>94957</v>
      </c>
      <c r="E91" s="6">
        <v>305002</v>
      </c>
      <c r="F91" s="6">
        <v>463124</v>
      </c>
      <c r="G91" s="6">
        <v>209064</v>
      </c>
      <c r="H91" s="6">
        <v>178869783.02449507</v>
      </c>
      <c r="I91" s="6">
        <v>84185585.733685419</v>
      </c>
      <c r="J91" s="6">
        <v>73322357.759279653</v>
      </c>
      <c r="K91" s="6">
        <v>21361839.53153003</v>
      </c>
      <c r="L91" s="4">
        <f t="shared" si="4"/>
        <v>3.2120012216055689</v>
      </c>
      <c r="M91" s="5">
        <f t="shared" si="5"/>
        <v>402.67853735547686</v>
      </c>
      <c r="N91" s="5">
        <f t="shared" si="6"/>
        <v>181.77763565197532</v>
      </c>
      <c r="O91" s="3">
        <f t="shared" si="7"/>
        <v>0.45142121764365484</v>
      </c>
    </row>
    <row r="92" spans="1:15" ht="13" x14ac:dyDescent="0.3">
      <c r="A92" s="29">
        <v>2020</v>
      </c>
      <c r="B92" s="30" t="s">
        <v>38</v>
      </c>
      <c r="C92" s="27" t="s">
        <v>29</v>
      </c>
      <c r="D92" s="6">
        <v>12030</v>
      </c>
      <c r="E92" s="6">
        <v>107920</v>
      </c>
      <c r="F92" s="6">
        <v>97895</v>
      </c>
      <c r="G92" s="6">
        <v>80654</v>
      </c>
      <c r="H92" s="6">
        <v>25085326.219999999</v>
      </c>
      <c r="I92" s="6">
        <v>23845337.330000006</v>
      </c>
      <c r="J92" s="6">
        <v>963725.76</v>
      </c>
      <c r="K92" s="6">
        <v>276263.13</v>
      </c>
      <c r="L92" s="4">
        <f t="shared" si="4"/>
        <v>8.9709060681629254</v>
      </c>
      <c r="M92" s="5">
        <f t="shared" si="5"/>
        <v>295.64977967614755</v>
      </c>
      <c r="N92" s="5">
        <f t="shared" si="6"/>
        <v>243.58074804637627</v>
      </c>
      <c r="O92" s="3">
        <f t="shared" si="7"/>
        <v>0.82388273149803359</v>
      </c>
    </row>
    <row r="93" spans="1:15" ht="13" x14ac:dyDescent="0.3">
      <c r="A93" s="29">
        <v>2020</v>
      </c>
      <c r="B93" s="30" t="s">
        <v>38</v>
      </c>
      <c r="C93" s="27" t="s">
        <v>30</v>
      </c>
      <c r="D93" s="6">
        <v>2725</v>
      </c>
      <c r="E93" s="6">
        <v>19589</v>
      </c>
      <c r="F93" s="6">
        <v>17453</v>
      </c>
      <c r="G93" s="6">
        <v>12727</v>
      </c>
      <c r="H93" s="6">
        <v>2557821.1</v>
      </c>
      <c r="I93" s="6">
        <v>2338122.63</v>
      </c>
      <c r="J93" s="6">
        <v>82099.22</v>
      </c>
      <c r="K93" s="6">
        <v>137599.25</v>
      </c>
      <c r="L93" s="4">
        <f t="shared" si="4"/>
        <v>7.1886238532110092</v>
      </c>
      <c r="M93" s="5">
        <f t="shared" si="5"/>
        <v>183.71357193368428</v>
      </c>
      <c r="N93" s="5">
        <f t="shared" si="6"/>
        <v>133.9668039878531</v>
      </c>
      <c r="O93" s="3">
        <f t="shared" si="7"/>
        <v>0.72921560763192572</v>
      </c>
    </row>
    <row r="94" spans="1:15" ht="13" x14ac:dyDescent="0.3">
      <c r="A94" s="29">
        <v>2020</v>
      </c>
      <c r="B94" s="30" t="s">
        <v>38</v>
      </c>
      <c r="C94" s="27" t="s">
        <v>31</v>
      </c>
      <c r="D94" s="6">
        <v>6937</v>
      </c>
      <c r="E94" s="6">
        <v>44062</v>
      </c>
      <c r="F94" s="6">
        <v>50032</v>
      </c>
      <c r="G94" s="6">
        <v>34241</v>
      </c>
      <c r="H94" s="6">
        <v>6999213.96</v>
      </c>
      <c r="I94" s="6">
        <v>6337037.7499999981</v>
      </c>
      <c r="J94" s="6">
        <v>231497.59000000003</v>
      </c>
      <c r="K94" s="6">
        <v>430678.62</v>
      </c>
      <c r="L94" s="4">
        <f t="shared" si="4"/>
        <v>6.3517370621306037</v>
      </c>
      <c r="M94" s="5">
        <f t="shared" si="5"/>
        <v>185.07163196168329</v>
      </c>
      <c r="N94" s="5">
        <f t="shared" si="6"/>
        <v>126.65969279661013</v>
      </c>
      <c r="O94" s="3">
        <f t="shared" si="7"/>
        <v>0.68438199552286538</v>
      </c>
    </row>
    <row r="95" spans="1:15" ht="13" x14ac:dyDescent="0.3">
      <c r="A95" s="29">
        <v>2020</v>
      </c>
      <c r="B95" s="30" t="s">
        <v>39</v>
      </c>
      <c r="C95" s="27" t="s">
        <v>21</v>
      </c>
      <c r="D95" s="6">
        <v>24948</v>
      </c>
      <c r="E95" s="6">
        <v>97479</v>
      </c>
      <c r="F95" s="6">
        <v>120649</v>
      </c>
      <c r="G95" s="6">
        <v>69825</v>
      </c>
      <c r="H95" s="6">
        <v>13689373.8140107</v>
      </c>
      <c r="I95" s="6">
        <v>9680866.7947058827</v>
      </c>
      <c r="J95" s="6">
        <v>2732105.1438502679</v>
      </c>
      <c r="K95" s="6">
        <v>1276401.8754545455</v>
      </c>
      <c r="L95" s="4">
        <f t="shared" si="4"/>
        <v>3.9072871572871573</v>
      </c>
      <c r="M95" s="5">
        <f t="shared" si="5"/>
        <v>138.6447088393252</v>
      </c>
      <c r="N95" s="5">
        <f t="shared" si="6"/>
        <v>80.239925691102968</v>
      </c>
      <c r="O95" s="3">
        <f t="shared" si="7"/>
        <v>0.57874495437177265</v>
      </c>
    </row>
    <row r="96" spans="1:15" ht="13" x14ac:dyDescent="0.3">
      <c r="A96" s="29">
        <v>2020</v>
      </c>
      <c r="B96" s="30" t="s">
        <v>39</v>
      </c>
      <c r="C96" s="27" t="s">
        <v>26</v>
      </c>
      <c r="D96" s="6">
        <v>45904</v>
      </c>
      <c r="E96" s="6">
        <v>168136</v>
      </c>
      <c r="F96" s="6">
        <v>229230</v>
      </c>
      <c r="G96" s="6">
        <v>134327</v>
      </c>
      <c r="H96" s="6">
        <v>33036368.237914436</v>
      </c>
      <c r="I96" s="6">
        <v>20405442.605775405</v>
      </c>
      <c r="J96" s="6">
        <v>7887717.2748663109</v>
      </c>
      <c r="K96" s="6">
        <v>4743208.3572727274</v>
      </c>
      <c r="L96" s="4">
        <f t="shared" si="4"/>
        <v>3.6627744858835833</v>
      </c>
      <c r="M96" s="5">
        <f t="shared" si="5"/>
        <v>151.90871980893942</v>
      </c>
      <c r="N96" s="5">
        <f t="shared" si="6"/>
        <v>89.017330217577992</v>
      </c>
      <c r="O96" s="3">
        <f t="shared" si="7"/>
        <v>0.58599223487327134</v>
      </c>
    </row>
    <row r="97" spans="1:15" ht="13" x14ac:dyDescent="0.3">
      <c r="A97" s="29">
        <v>2020</v>
      </c>
      <c r="B97" s="30" t="s">
        <v>39</v>
      </c>
      <c r="C97" s="27" t="s">
        <v>27</v>
      </c>
      <c r="D97" s="6">
        <v>42997</v>
      </c>
      <c r="E97" s="6">
        <v>211649</v>
      </c>
      <c r="F97" s="6">
        <v>410747</v>
      </c>
      <c r="G97" s="6">
        <v>168025</v>
      </c>
      <c r="H97" s="6">
        <v>81813701.717443988</v>
      </c>
      <c r="I97" s="6">
        <v>45997344.722505048</v>
      </c>
      <c r="J97" s="6">
        <v>24952943.064278793</v>
      </c>
      <c r="K97" s="6">
        <v>10863413.930660173</v>
      </c>
      <c r="L97" s="4">
        <f t="shared" si="4"/>
        <v>4.9224131916180198</v>
      </c>
      <c r="M97" s="5">
        <f t="shared" si="5"/>
        <v>273.75298153551586</v>
      </c>
      <c r="N97" s="5">
        <f t="shared" si="6"/>
        <v>111.98461515849183</v>
      </c>
      <c r="O97" s="3">
        <f t="shared" si="7"/>
        <v>0.40907176437076836</v>
      </c>
    </row>
    <row r="98" spans="1:15" ht="13" x14ac:dyDescent="0.3">
      <c r="A98" s="29">
        <v>2020</v>
      </c>
      <c r="B98" s="30" t="s">
        <v>39</v>
      </c>
      <c r="C98" s="27" t="s">
        <v>29</v>
      </c>
      <c r="D98" s="6">
        <v>10268</v>
      </c>
      <c r="E98" s="6">
        <v>104195</v>
      </c>
      <c r="F98" s="6">
        <v>94793</v>
      </c>
      <c r="G98" s="6">
        <v>79503</v>
      </c>
      <c r="H98" s="6">
        <v>22346270.259999998</v>
      </c>
      <c r="I98" s="6">
        <v>21570109.579999994</v>
      </c>
      <c r="J98" s="6">
        <v>636753.82999999996</v>
      </c>
      <c r="K98" s="6">
        <v>139406.85</v>
      </c>
      <c r="L98" s="4">
        <f t="shared" si="4"/>
        <v>10.147545773276198</v>
      </c>
      <c r="M98" s="5">
        <f t="shared" si="5"/>
        <v>271.31189489704786</v>
      </c>
      <c r="N98" s="5">
        <f t="shared" si="6"/>
        <v>227.54960366271766</v>
      </c>
      <c r="O98" s="3">
        <f t="shared" si="7"/>
        <v>0.8387011699176099</v>
      </c>
    </row>
    <row r="99" spans="1:15" ht="13" x14ac:dyDescent="0.3">
      <c r="A99" s="29">
        <v>2020</v>
      </c>
      <c r="B99" s="30" t="s">
        <v>39</v>
      </c>
      <c r="C99" s="27" t="s">
        <v>30</v>
      </c>
      <c r="D99" s="6">
        <v>1168</v>
      </c>
      <c r="E99" s="6">
        <v>14484</v>
      </c>
      <c r="F99" s="6">
        <v>16890</v>
      </c>
      <c r="G99" s="6">
        <v>10937</v>
      </c>
      <c r="H99" s="6">
        <v>2048455.9300000002</v>
      </c>
      <c r="I99" s="6">
        <v>1944171.5500000003</v>
      </c>
      <c r="J99" s="6">
        <v>8258.06</v>
      </c>
      <c r="K99" s="6">
        <v>96026.32</v>
      </c>
      <c r="L99" s="4">
        <f t="shared" si="4"/>
        <v>12.400684931506849</v>
      </c>
      <c r="M99" s="5">
        <f t="shared" si="5"/>
        <v>177.76095364359517</v>
      </c>
      <c r="N99" s="5">
        <f t="shared" si="6"/>
        <v>115.10784783895798</v>
      </c>
      <c r="O99" s="3">
        <f t="shared" si="7"/>
        <v>0.64754292480757847</v>
      </c>
    </row>
    <row r="100" spans="1:15" ht="13" x14ac:dyDescent="0.3">
      <c r="A100" s="29">
        <v>2020</v>
      </c>
      <c r="B100" s="30" t="s">
        <v>39</v>
      </c>
      <c r="C100" s="27" t="s">
        <v>31</v>
      </c>
      <c r="D100" s="6">
        <v>4450</v>
      </c>
      <c r="E100" s="6">
        <v>41041</v>
      </c>
      <c r="F100" s="6">
        <v>47190</v>
      </c>
      <c r="G100" s="6">
        <v>30114</v>
      </c>
      <c r="H100" s="6">
        <v>5369220.4299999997</v>
      </c>
      <c r="I100" s="6">
        <v>5063018.7600000007</v>
      </c>
      <c r="J100" s="6">
        <v>160532.72999999998</v>
      </c>
      <c r="K100" s="6">
        <v>145668.94</v>
      </c>
      <c r="L100" s="4">
        <f t="shared" si="4"/>
        <v>9.222696629213484</v>
      </c>
      <c r="M100" s="5">
        <f t="shared" si="5"/>
        <v>168.12840406455473</v>
      </c>
      <c r="N100" s="5">
        <f t="shared" si="6"/>
        <v>107.29007755880485</v>
      </c>
      <c r="O100" s="3">
        <f t="shared" si="7"/>
        <v>0.63814367450731091</v>
      </c>
    </row>
    <row r="101" spans="1:15" ht="13" x14ac:dyDescent="0.3">
      <c r="A101" s="29">
        <v>2020</v>
      </c>
      <c r="B101" s="30" t="s">
        <v>40</v>
      </c>
      <c r="C101" s="27" t="s">
        <v>21</v>
      </c>
      <c r="D101" s="6">
        <v>20454</v>
      </c>
      <c r="E101" s="6">
        <v>116626</v>
      </c>
      <c r="F101" s="6">
        <v>114849</v>
      </c>
      <c r="G101" s="6">
        <v>86996</v>
      </c>
      <c r="H101" s="6">
        <v>15200372.569999998</v>
      </c>
      <c r="I101" s="6">
        <v>11730754.24</v>
      </c>
      <c r="J101" s="6">
        <v>2297285.7799999998</v>
      </c>
      <c r="K101" s="6">
        <v>1172332.55</v>
      </c>
      <c r="L101" s="4">
        <f t="shared" si="4"/>
        <v>5.7018676053583652</v>
      </c>
      <c r="M101" s="5">
        <f t="shared" si="5"/>
        <v>134.84245528530047</v>
      </c>
      <c r="N101" s="5">
        <f t="shared" si="6"/>
        <v>102.14067375423382</v>
      </c>
      <c r="O101" s="3">
        <f t="shared" si="7"/>
        <v>0.7574815627476077</v>
      </c>
    </row>
    <row r="102" spans="1:15" ht="13" x14ac:dyDescent="0.3">
      <c r="A102" s="29">
        <v>2020</v>
      </c>
      <c r="B102" s="30" t="s">
        <v>40</v>
      </c>
      <c r="C102" s="27" t="s">
        <v>26</v>
      </c>
      <c r="D102" s="6">
        <v>45780</v>
      </c>
      <c r="E102" s="6">
        <v>200053</v>
      </c>
      <c r="F102" s="6">
        <v>214092</v>
      </c>
      <c r="G102" s="6">
        <v>161098</v>
      </c>
      <c r="H102" s="6">
        <v>39208916.049999997</v>
      </c>
      <c r="I102" s="6">
        <v>26205402.749999993</v>
      </c>
      <c r="J102" s="6">
        <v>10197018.909999998</v>
      </c>
      <c r="K102" s="6">
        <v>2806494.39</v>
      </c>
      <c r="L102" s="4">
        <f t="shared" si="4"/>
        <v>4.3698776758409785</v>
      </c>
      <c r="M102" s="5">
        <f t="shared" si="5"/>
        <v>162.66746173136843</v>
      </c>
      <c r="N102" s="5">
        <f t="shared" si="6"/>
        <v>122.40253138837505</v>
      </c>
      <c r="O102" s="3">
        <f t="shared" si="7"/>
        <v>0.75247090036059261</v>
      </c>
    </row>
    <row r="103" spans="1:15" ht="13" x14ac:dyDescent="0.3">
      <c r="A103" s="29">
        <v>2020</v>
      </c>
      <c r="B103" s="30" t="s">
        <v>40</v>
      </c>
      <c r="C103" s="27" t="s">
        <v>27</v>
      </c>
      <c r="D103" s="6">
        <v>48596</v>
      </c>
      <c r="E103" s="6">
        <v>230459</v>
      </c>
      <c r="F103" s="6">
        <v>436856</v>
      </c>
      <c r="G103" s="6">
        <v>206606</v>
      </c>
      <c r="H103" s="6">
        <v>94101065.788060904</v>
      </c>
      <c r="I103" s="6">
        <v>53933318.87999998</v>
      </c>
      <c r="J103" s="6">
        <v>26885852.239999995</v>
      </c>
      <c r="K103" s="6">
        <v>13281894.668060886</v>
      </c>
      <c r="L103" s="4">
        <f t="shared" si="4"/>
        <v>4.7423450489752241</v>
      </c>
      <c r="M103" s="5">
        <f t="shared" si="5"/>
        <v>261.04430113355846</v>
      </c>
      <c r="N103" s="5">
        <f t="shared" si="6"/>
        <v>123.45788745032684</v>
      </c>
      <c r="O103" s="3">
        <f t="shared" si="7"/>
        <v>0.47293845111432598</v>
      </c>
    </row>
    <row r="104" spans="1:15" ht="13" x14ac:dyDescent="0.3">
      <c r="A104" s="29">
        <v>2020</v>
      </c>
      <c r="B104" s="30" t="s">
        <v>40</v>
      </c>
      <c r="C104" s="27" t="s">
        <v>29</v>
      </c>
      <c r="D104" s="6">
        <v>5136</v>
      </c>
      <c r="E104" s="6">
        <v>102966</v>
      </c>
      <c r="F104" s="6">
        <v>97787</v>
      </c>
      <c r="G104" s="6">
        <v>78905</v>
      </c>
      <c r="H104" s="6">
        <v>22502610.82</v>
      </c>
      <c r="I104" s="6">
        <v>20944436.399999995</v>
      </c>
      <c r="J104" s="6">
        <v>724863.48999999987</v>
      </c>
      <c r="K104" s="6">
        <v>833310.92999999993</v>
      </c>
      <c r="L104" s="4">
        <f t="shared" si="4"/>
        <v>20.047897196261683</v>
      </c>
      <c r="M104" s="5">
        <f t="shared" si="5"/>
        <v>265.43864647360743</v>
      </c>
      <c r="N104" s="5">
        <f t="shared" si="6"/>
        <v>214.18426171167943</v>
      </c>
      <c r="O104" s="3">
        <f t="shared" si="7"/>
        <v>0.80690684855860184</v>
      </c>
    </row>
    <row r="105" spans="1:15" ht="13" x14ac:dyDescent="0.3">
      <c r="A105" s="29">
        <v>2020</v>
      </c>
      <c r="B105" s="30" t="s">
        <v>40</v>
      </c>
      <c r="C105" s="27" t="s">
        <v>30</v>
      </c>
      <c r="D105" s="6">
        <v>1669</v>
      </c>
      <c r="E105" s="6">
        <v>16689</v>
      </c>
      <c r="F105" s="6">
        <v>17453</v>
      </c>
      <c r="G105" s="6">
        <v>12292</v>
      </c>
      <c r="H105" s="6">
        <v>2370588.48</v>
      </c>
      <c r="I105" s="6">
        <v>2201408.6199999996</v>
      </c>
      <c r="J105" s="6">
        <v>909.04</v>
      </c>
      <c r="K105" s="6">
        <v>168270.81999999998</v>
      </c>
      <c r="L105" s="4">
        <f t="shared" si="4"/>
        <v>9.9994008388256432</v>
      </c>
      <c r="M105" s="5">
        <f t="shared" si="5"/>
        <v>179.09279368695084</v>
      </c>
      <c r="N105" s="5">
        <f t="shared" si="6"/>
        <v>126.13353692774879</v>
      </c>
      <c r="O105" s="3">
        <f t="shared" si="7"/>
        <v>0.70429152581218124</v>
      </c>
    </row>
    <row r="106" spans="1:15" ht="13" x14ac:dyDescent="0.3">
      <c r="A106" s="29">
        <v>2020</v>
      </c>
      <c r="B106" s="30" t="s">
        <v>40</v>
      </c>
      <c r="C106" s="27" t="s">
        <v>31</v>
      </c>
      <c r="D106" s="6">
        <v>3916</v>
      </c>
      <c r="E106" s="6">
        <v>46918</v>
      </c>
      <c r="F106" s="6">
        <v>48763</v>
      </c>
      <c r="G106" s="6">
        <v>35802</v>
      </c>
      <c r="H106" s="6">
        <v>6563732.3399999989</v>
      </c>
      <c r="I106" s="6">
        <v>6191537.75</v>
      </c>
      <c r="J106" s="6">
        <v>165712.09</v>
      </c>
      <c r="K106" s="6">
        <v>206482.50000000003</v>
      </c>
      <c r="L106" s="4">
        <f t="shared" si="4"/>
        <v>11.981103166496425</v>
      </c>
      <c r="M106" s="5">
        <f t="shared" si="5"/>
        <v>172.93832048488912</v>
      </c>
      <c r="N106" s="5">
        <f t="shared" si="6"/>
        <v>126.97204335254189</v>
      </c>
      <c r="O106" s="3">
        <f t="shared" si="7"/>
        <v>0.73420421221007737</v>
      </c>
    </row>
    <row r="107" spans="1:15" ht="13" x14ac:dyDescent="0.3">
      <c r="A107" s="29">
        <v>2020</v>
      </c>
      <c r="B107" s="30" t="s">
        <v>41</v>
      </c>
      <c r="C107" s="27" t="s">
        <v>21</v>
      </c>
      <c r="D107" s="6">
        <v>24936</v>
      </c>
      <c r="E107" s="6">
        <v>114553</v>
      </c>
      <c r="F107" s="6">
        <v>117488</v>
      </c>
      <c r="G107" s="6">
        <v>81517</v>
      </c>
      <c r="H107" s="6">
        <v>15115947.412499838</v>
      </c>
      <c r="I107" s="6">
        <v>11374158.779788058</v>
      </c>
      <c r="J107" s="6">
        <v>2805021.57</v>
      </c>
      <c r="K107" s="6">
        <v>936767.06271178077</v>
      </c>
      <c r="L107" s="4">
        <f t="shared" si="4"/>
        <v>4.5938803336541545</v>
      </c>
      <c r="M107" s="5">
        <f t="shared" si="5"/>
        <v>139.53112577484524</v>
      </c>
      <c r="N107" s="5">
        <f t="shared" si="6"/>
        <v>96.81123842254577</v>
      </c>
      <c r="O107" s="3">
        <f t="shared" si="7"/>
        <v>0.69383256162331475</v>
      </c>
    </row>
    <row r="108" spans="1:15" ht="13" x14ac:dyDescent="0.3">
      <c r="A108" s="29">
        <v>2020</v>
      </c>
      <c r="B108" s="30" t="s">
        <v>41</v>
      </c>
      <c r="C108" s="27" t="s">
        <v>26</v>
      </c>
      <c r="D108" s="6">
        <v>50762</v>
      </c>
      <c r="E108" s="6">
        <v>200092</v>
      </c>
      <c r="F108" s="6">
        <v>226960</v>
      </c>
      <c r="G108" s="6">
        <v>159684</v>
      </c>
      <c r="H108" s="6">
        <v>42329659.267546289</v>
      </c>
      <c r="I108" s="6">
        <v>27667246.017546289</v>
      </c>
      <c r="J108" s="6">
        <v>12470387.099999998</v>
      </c>
      <c r="K108" s="6">
        <v>2192026.15</v>
      </c>
      <c r="L108" s="4">
        <f t="shared" si="4"/>
        <v>3.9417674638509119</v>
      </c>
      <c r="M108" s="5">
        <f t="shared" si="5"/>
        <v>173.26248100965839</v>
      </c>
      <c r="N108" s="5">
        <f t="shared" si="6"/>
        <v>121.90362186088424</v>
      </c>
      <c r="O108" s="3">
        <f t="shared" si="7"/>
        <v>0.70357772294677479</v>
      </c>
    </row>
    <row r="109" spans="1:15" ht="13" x14ac:dyDescent="0.3">
      <c r="A109" s="29">
        <v>2020</v>
      </c>
      <c r="B109" s="30" t="s">
        <v>41</v>
      </c>
      <c r="C109" s="27" t="s">
        <v>27</v>
      </c>
      <c r="D109" s="6">
        <v>63655</v>
      </c>
      <c r="E109" s="6">
        <v>270736</v>
      </c>
      <c r="F109" s="6">
        <v>429738</v>
      </c>
      <c r="G109" s="6">
        <v>221747</v>
      </c>
      <c r="H109" s="6">
        <v>121189334.69999996</v>
      </c>
      <c r="I109" s="6">
        <v>65962321.819999993</v>
      </c>
      <c r="J109" s="6">
        <v>42473948.850000009</v>
      </c>
      <c r="K109" s="6">
        <v>12753064.029999999</v>
      </c>
      <c r="L109" s="4">
        <f t="shared" si="4"/>
        <v>4.25317728379546</v>
      </c>
      <c r="M109" s="5">
        <f t="shared" si="5"/>
        <v>297.46658047234007</v>
      </c>
      <c r="N109" s="5">
        <f t="shared" si="6"/>
        <v>153.49427283600704</v>
      </c>
      <c r="O109" s="3">
        <f t="shared" si="7"/>
        <v>0.51600510078233719</v>
      </c>
    </row>
    <row r="110" spans="1:15" ht="13" x14ac:dyDescent="0.3">
      <c r="A110" s="29">
        <v>2020</v>
      </c>
      <c r="B110" s="30" t="s">
        <v>41</v>
      </c>
      <c r="C110" s="27" t="s">
        <v>29</v>
      </c>
      <c r="D110" s="6">
        <v>8717</v>
      </c>
      <c r="E110" s="6">
        <v>101982</v>
      </c>
      <c r="F110" s="6">
        <v>94044</v>
      </c>
      <c r="G110" s="6">
        <v>74181</v>
      </c>
      <c r="H110" s="6">
        <v>22287204.768090285</v>
      </c>
      <c r="I110" s="6">
        <v>21072606.508090287</v>
      </c>
      <c r="J110" s="6">
        <v>1077157.5699999998</v>
      </c>
      <c r="K110" s="6">
        <v>137440.69</v>
      </c>
      <c r="L110" s="4">
        <f t="shared" si="4"/>
        <v>11.699208443271768</v>
      </c>
      <c r="M110" s="5">
        <f t="shared" si="5"/>
        <v>284.07013262277792</v>
      </c>
      <c r="N110" s="5">
        <f t="shared" si="6"/>
        <v>224.07178031655701</v>
      </c>
      <c r="O110" s="3">
        <f t="shared" si="7"/>
        <v>0.78879035345157589</v>
      </c>
    </row>
    <row r="111" spans="1:15" ht="13" x14ac:dyDescent="0.3">
      <c r="A111" s="29">
        <v>2020</v>
      </c>
      <c r="B111" s="30" t="s">
        <v>41</v>
      </c>
      <c r="C111" s="27" t="s">
        <v>30</v>
      </c>
      <c r="D111" s="6">
        <v>2345</v>
      </c>
      <c r="E111" s="6">
        <v>16993</v>
      </c>
      <c r="F111" s="6">
        <v>16908</v>
      </c>
      <c r="G111" s="6">
        <v>11480</v>
      </c>
      <c r="H111" s="6">
        <v>2117671.46</v>
      </c>
      <c r="I111" s="6">
        <v>2024552.9500000002</v>
      </c>
      <c r="J111" s="6">
        <v>0</v>
      </c>
      <c r="K111" s="6">
        <v>93118.51</v>
      </c>
      <c r="L111" s="4">
        <f t="shared" si="4"/>
        <v>7.2464818763326226</v>
      </c>
      <c r="M111" s="5">
        <f t="shared" si="5"/>
        <v>176.35478658536587</v>
      </c>
      <c r="N111" s="5">
        <f t="shared" si="6"/>
        <v>119.73935119470075</v>
      </c>
      <c r="O111" s="3">
        <f t="shared" si="7"/>
        <v>0.67896853560444759</v>
      </c>
    </row>
    <row r="112" spans="1:15" ht="13" x14ac:dyDescent="0.3">
      <c r="A112" s="29">
        <v>2020</v>
      </c>
      <c r="B112" s="30" t="s">
        <v>41</v>
      </c>
      <c r="C112" s="27" t="s">
        <v>31</v>
      </c>
      <c r="D112" s="6">
        <v>6453</v>
      </c>
      <c r="E112" s="6">
        <v>48099</v>
      </c>
      <c r="F112" s="6">
        <v>51494</v>
      </c>
      <c r="G112" s="6">
        <v>34457</v>
      </c>
      <c r="H112" s="6">
        <v>6093920.5700000003</v>
      </c>
      <c r="I112" s="6">
        <v>5798068.0499999989</v>
      </c>
      <c r="J112" s="6">
        <v>93341.83</v>
      </c>
      <c r="K112" s="6">
        <v>202510.69</v>
      </c>
      <c r="L112" s="4">
        <f t="shared" si="4"/>
        <v>7.4537424453742442</v>
      </c>
      <c r="M112" s="5">
        <f t="shared" si="5"/>
        <v>168.26967089415791</v>
      </c>
      <c r="N112" s="5">
        <f t="shared" si="6"/>
        <v>112.59696372392898</v>
      </c>
      <c r="O112" s="3">
        <f t="shared" si="7"/>
        <v>0.66914591991299954</v>
      </c>
    </row>
    <row r="113" spans="1:15" ht="13" x14ac:dyDescent="0.3">
      <c r="A113" s="29">
        <v>2020</v>
      </c>
      <c r="B113" s="30" t="s">
        <v>42</v>
      </c>
      <c r="C113" s="27" t="s">
        <v>21</v>
      </c>
      <c r="D113" s="6">
        <v>32670</v>
      </c>
      <c r="E113" s="6">
        <v>117303</v>
      </c>
      <c r="F113" s="6">
        <v>120479</v>
      </c>
      <c r="G113" s="6">
        <v>86650</v>
      </c>
      <c r="H113" s="6">
        <v>17631104.96798414</v>
      </c>
      <c r="I113" s="6">
        <v>12705435.007984139</v>
      </c>
      <c r="J113" s="6">
        <v>3779466.8399999994</v>
      </c>
      <c r="K113" s="6">
        <v>1146203.1199999999</v>
      </c>
      <c r="L113" s="4">
        <f t="shared" si="4"/>
        <v>3.5905417814508724</v>
      </c>
      <c r="M113" s="5">
        <f t="shared" si="5"/>
        <v>146.62937112503334</v>
      </c>
      <c r="N113" s="5">
        <f t="shared" si="6"/>
        <v>105.45767318772681</v>
      </c>
      <c r="O113" s="3">
        <f t="shared" si="7"/>
        <v>0.71921247686318779</v>
      </c>
    </row>
    <row r="114" spans="1:15" ht="13" x14ac:dyDescent="0.3">
      <c r="A114" s="29">
        <v>2020</v>
      </c>
      <c r="B114" s="30" t="s">
        <v>42</v>
      </c>
      <c r="C114" s="27" t="s">
        <v>26</v>
      </c>
      <c r="D114" s="6">
        <v>72758</v>
      </c>
      <c r="E114" s="6">
        <v>229567</v>
      </c>
      <c r="F114" s="6">
        <v>234832</v>
      </c>
      <c r="G114" s="6">
        <v>175122</v>
      </c>
      <c r="H114" s="6">
        <v>52001998.240635529</v>
      </c>
      <c r="I114" s="6">
        <v>32206939.500635535</v>
      </c>
      <c r="J114" s="6">
        <v>17097397.540000003</v>
      </c>
      <c r="K114" s="6">
        <v>2697661.1999999997</v>
      </c>
      <c r="L114" s="4">
        <f t="shared" si="4"/>
        <v>3.1552131724346464</v>
      </c>
      <c r="M114" s="5">
        <f t="shared" si="5"/>
        <v>183.91144174138907</v>
      </c>
      <c r="N114" s="5">
        <f t="shared" si="6"/>
        <v>137.14885322543577</v>
      </c>
      <c r="O114" s="3">
        <f t="shared" si="7"/>
        <v>0.74573311984738022</v>
      </c>
    </row>
    <row r="115" spans="1:15" ht="13" x14ac:dyDescent="0.3">
      <c r="A115" s="29">
        <v>2020</v>
      </c>
      <c r="B115" s="30" t="s">
        <v>42</v>
      </c>
      <c r="C115" s="27" t="s">
        <v>27</v>
      </c>
      <c r="D115" s="6">
        <v>102282</v>
      </c>
      <c r="E115" s="6">
        <v>304241</v>
      </c>
      <c r="F115" s="6">
        <v>436871</v>
      </c>
      <c r="G115" s="6">
        <v>224994</v>
      </c>
      <c r="H115" s="6">
        <v>158987151.37571427</v>
      </c>
      <c r="I115" s="6">
        <v>80270061.469999999</v>
      </c>
      <c r="J115" s="6">
        <v>61997114.599999994</v>
      </c>
      <c r="K115" s="6">
        <v>16719975.305714279</v>
      </c>
      <c r="L115" s="4">
        <f t="shared" si="4"/>
        <v>2.9745311980602649</v>
      </c>
      <c r="M115" s="5">
        <f t="shared" si="5"/>
        <v>356.76534249802216</v>
      </c>
      <c r="N115" s="5">
        <f t="shared" si="6"/>
        <v>183.73858981255336</v>
      </c>
      <c r="O115" s="3">
        <f t="shared" si="7"/>
        <v>0.51501244074337738</v>
      </c>
    </row>
    <row r="116" spans="1:15" ht="13" x14ac:dyDescent="0.3">
      <c r="A116" s="29">
        <v>2020</v>
      </c>
      <c r="B116" s="30" t="s">
        <v>42</v>
      </c>
      <c r="C116" s="27" t="s">
        <v>29</v>
      </c>
      <c r="D116" s="6">
        <v>15906</v>
      </c>
      <c r="E116" s="6">
        <v>115978</v>
      </c>
      <c r="F116" s="6">
        <v>96377</v>
      </c>
      <c r="G116" s="6">
        <v>77838</v>
      </c>
      <c r="H116" s="6">
        <v>24371264.658273354</v>
      </c>
      <c r="I116" s="6">
        <v>23087677.158273358</v>
      </c>
      <c r="J116" s="6">
        <v>1085266.0499999998</v>
      </c>
      <c r="K116" s="6">
        <v>198321.45</v>
      </c>
      <c r="L116" s="4">
        <f t="shared" si="4"/>
        <v>7.2914623412548725</v>
      </c>
      <c r="M116" s="5">
        <f t="shared" si="5"/>
        <v>296.61190110580128</v>
      </c>
      <c r="N116" s="5">
        <f t="shared" si="6"/>
        <v>239.55588115705362</v>
      </c>
      <c r="O116" s="3">
        <f t="shared" si="7"/>
        <v>0.80764082716830776</v>
      </c>
    </row>
    <row r="117" spans="1:15" ht="13" x14ac:dyDescent="0.3">
      <c r="A117" s="29">
        <v>2020</v>
      </c>
      <c r="B117" s="30" t="s">
        <v>42</v>
      </c>
      <c r="C117" s="27" t="s">
        <v>30</v>
      </c>
      <c r="D117" s="6">
        <v>4009</v>
      </c>
      <c r="E117" s="6">
        <v>18898</v>
      </c>
      <c r="F117" s="6">
        <v>17453</v>
      </c>
      <c r="G117" s="6">
        <v>11539</v>
      </c>
      <c r="H117" s="6">
        <v>2061394.7400000002</v>
      </c>
      <c r="I117" s="6">
        <v>1970283.3800000001</v>
      </c>
      <c r="J117" s="6">
        <v>1673.95</v>
      </c>
      <c r="K117" s="6">
        <v>89437.409999999989</v>
      </c>
      <c r="L117" s="4">
        <f t="shared" si="4"/>
        <v>4.7138937390870543</v>
      </c>
      <c r="M117" s="5">
        <f t="shared" si="5"/>
        <v>170.74992460351851</v>
      </c>
      <c r="N117" s="5">
        <f t="shared" si="6"/>
        <v>112.89081418667278</v>
      </c>
      <c r="O117" s="3">
        <f t="shared" si="7"/>
        <v>0.6611470807311064</v>
      </c>
    </row>
    <row r="118" spans="1:15" ht="13" x14ac:dyDescent="0.3">
      <c r="A118" s="29">
        <v>2020</v>
      </c>
      <c r="B118" s="30" t="s">
        <v>42</v>
      </c>
      <c r="C118" s="27" t="s">
        <v>31</v>
      </c>
      <c r="D118" s="6">
        <v>7578</v>
      </c>
      <c r="E118" s="6">
        <v>48644</v>
      </c>
      <c r="F118" s="6">
        <v>53078</v>
      </c>
      <c r="G118" s="6">
        <v>33672</v>
      </c>
      <c r="H118" s="6">
        <v>5964331.3900000006</v>
      </c>
      <c r="I118" s="6">
        <v>5757342.4100000001</v>
      </c>
      <c r="J118" s="6">
        <v>119965.57999999999</v>
      </c>
      <c r="K118" s="6">
        <v>87023.4</v>
      </c>
      <c r="L118" s="4">
        <f t="shared" si="4"/>
        <v>6.4191079440485614</v>
      </c>
      <c r="M118" s="5">
        <f t="shared" si="5"/>
        <v>170.98308416488479</v>
      </c>
      <c r="N118" s="5">
        <f t="shared" si="6"/>
        <v>108.46946776442218</v>
      </c>
      <c r="O118" s="3">
        <f t="shared" si="7"/>
        <v>0.63438712837710542</v>
      </c>
    </row>
    <row r="119" spans="1:15" ht="13" x14ac:dyDescent="0.3">
      <c r="A119" s="29">
        <v>2020</v>
      </c>
      <c r="B119" s="30" t="s">
        <v>43</v>
      </c>
      <c r="C119" s="27" t="s">
        <v>21</v>
      </c>
      <c r="D119" s="6">
        <v>41188</v>
      </c>
      <c r="E119" s="6">
        <v>114700</v>
      </c>
      <c r="F119" s="6">
        <v>104741</v>
      </c>
      <c r="G119" s="6">
        <v>81681</v>
      </c>
      <c r="H119" s="6">
        <v>16458136.369999997</v>
      </c>
      <c r="I119" s="6">
        <v>11223556.859999999</v>
      </c>
      <c r="J119" s="6">
        <v>3683223.44</v>
      </c>
      <c r="K119" s="6">
        <v>1551356.07</v>
      </c>
      <c r="L119" s="4">
        <f t="shared" si="4"/>
        <v>2.784791686899097</v>
      </c>
      <c r="M119" s="5">
        <f t="shared" si="5"/>
        <v>137.40719212546369</v>
      </c>
      <c r="N119" s="5">
        <f t="shared" si="6"/>
        <v>107.15533420532552</v>
      </c>
      <c r="O119" s="3">
        <f t="shared" si="7"/>
        <v>0.77983788583267299</v>
      </c>
    </row>
    <row r="120" spans="1:15" ht="13" x14ac:dyDescent="0.3">
      <c r="A120" s="29">
        <v>2020</v>
      </c>
      <c r="B120" s="30" t="s">
        <v>43</v>
      </c>
      <c r="C120" s="27" t="s">
        <v>26</v>
      </c>
      <c r="D120" s="6">
        <v>94084</v>
      </c>
      <c r="E120" s="6">
        <v>237455</v>
      </c>
      <c r="F120" s="6">
        <v>221221</v>
      </c>
      <c r="G120" s="6">
        <v>174454</v>
      </c>
      <c r="H120" s="6">
        <v>51110188.876363635</v>
      </c>
      <c r="I120" s="6">
        <v>32546827.046363637</v>
      </c>
      <c r="J120" s="6">
        <v>15413909.040000003</v>
      </c>
      <c r="K120" s="6">
        <v>3149452.79</v>
      </c>
      <c r="L120" s="4">
        <f t="shared" si="4"/>
        <v>2.523861655541856</v>
      </c>
      <c r="M120" s="5">
        <f t="shared" si="5"/>
        <v>186.56394835523196</v>
      </c>
      <c r="N120" s="5">
        <f t="shared" si="6"/>
        <v>147.12358703000004</v>
      </c>
      <c r="O120" s="3">
        <f t="shared" si="7"/>
        <v>0.78859601936525014</v>
      </c>
    </row>
    <row r="121" spans="1:15" ht="13" x14ac:dyDescent="0.3">
      <c r="A121" s="29">
        <v>2020</v>
      </c>
      <c r="B121" s="30" t="s">
        <v>43</v>
      </c>
      <c r="C121" s="27" t="s">
        <v>27</v>
      </c>
      <c r="D121" s="6">
        <v>150219</v>
      </c>
      <c r="E121" s="6">
        <v>386830</v>
      </c>
      <c r="F121" s="6">
        <v>455149</v>
      </c>
      <c r="G121" s="6">
        <v>261427</v>
      </c>
      <c r="H121" s="6">
        <v>184343533.63</v>
      </c>
      <c r="I121" s="6">
        <v>99892017.159999996</v>
      </c>
      <c r="J121" s="6">
        <v>66927194.880000003</v>
      </c>
      <c r="K121" s="6">
        <v>17524321.59</v>
      </c>
      <c r="L121" s="4">
        <f t="shared" si="4"/>
        <v>2.5751070104314366</v>
      </c>
      <c r="M121" s="5">
        <f t="shared" si="5"/>
        <v>382.10290888087303</v>
      </c>
      <c r="N121" s="5">
        <f t="shared" si="6"/>
        <v>219.47102412616528</v>
      </c>
      <c r="O121" s="3">
        <f t="shared" si="7"/>
        <v>0.57437674256122717</v>
      </c>
    </row>
    <row r="122" spans="1:15" ht="13" x14ac:dyDescent="0.3">
      <c r="A122" s="29">
        <v>2020</v>
      </c>
      <c r="B122" s="30" t="s">
        <v>43</v>
      </c>
      <c r="C122" s="27" t="s">
        <v>29</v>
      </c>
      <c r="D122" s="6">
        <v>17326</v>
      </c>
      <c r="E122" s="6">
        <v>124038</v>
      </c>
      <c r="F122" s="6">
        <v>97636</v>
      </c>
      <c r="G122" s="6">
        <v>82054</v>
      </c>
      <c r="H122" s="6">
        <v>25477347.541818179</v>
      </c>
      <c r="I122" s="6">
        <v>24247486.041818179</v>
      </c>
      <c r="J122" s="6">
        <v>1089628.6299999999</v>
      </c>
      <c r="K122" s="6">
        <v>140232.87</v>
      </c>
      <c r="L122" s="4">
        <f t="shared" si="4"/>
        <v>7.1590672977028742</v>
      </c>
      <c r="M122" s="5">
        <f t="shared" si="5"/>
        <v>295.50644748358616</v>
      </c>
      <c r="N122" s="5">
        <f t="shared" si="6"/>
        <v>248.34575404377668</v>
      </c>
      <c r="O122" s="3">
        <f t="shared" si="7"/>
        <v>0.84040722684255809</v>
      </c>
    </row>
    <row r="123" spans="1:15" ht="13" x14ac:dyDescent="0.3">
      <c r="A123" s="29">
        <v>2020</v>
      </c>
      <c r="B123" s="30" t="s">
        <v>43</v>
      </c>
      <c r="C123" s="27" t="s">
        <v>30</v>
      </c>
      <c r="D123" s="6">
        <v>5087</v>
      </c>
      <c r="E123" s="6">
        <v>21386</v>
      </c>
      <c r="F123" s="6">
        <v>17453</v>
      </c>
      <c r="G123" s="6">
        <v>12040</v>
      </c>
      <c r="H123" s="6">
        <v>2107688.2600000002</v>
      </c>
      <c r="I123" s="6">
        <v>2017670.8499999999</v>
      </c>
      <c r="J123" s="6">
        <v>8504.48</v>
      </c>
      <c r="K123" s="6">
        <v>81512.929999999993</v>
      </c>
      <c r="L123" s="4">
        <f t="shared" si="4"/>
        <v>4.2040495380381362</v>
      </c>
      <c r="M123" s="5">
        <f t="shared" si="5"/>
        <v>167.5806353820598</v>
      </c>
      <c r="N123" s="5">
        <f t="shared" si="6"/>
        <v>115.60596172577779</v>
      </c>
      <c r="O123" s="3">
        <f t="shared" si="7"/>
        <v>0.68985274737867419</v>
      </c>
    </row>
    <row r="124" spans="1:15" ht="13" x14ac:dyDescent="0.3">
      <c r="A124" s="29">
        <v>2020</v>
      </c>
      <c r="B124" s="30" t="s">
        <v>43</v>
      </c>
      <c r="C124" s="27" t="s">
        <v>31</v>
      </c>
      <c r="D124" s="6">
        <v>9766</v>
      </c>
      <c r="E124" s="6">
        <v>50024</v>
      </c>
      <c r="F124" s="6">
        <v>53109</v>
      </c>
      <c r="G124" s="6">
        <v>33791</v>
      </c>
      <c r="H124" s="6">
        <v>6362826.4600000009</v>
      </c>
      <c r="I124" s="6">
        <v>6088498.2699999996</v>
      </c>
      <c r="J124" s="6">
        <v>129612.56000000003</v>
      </c>
      <c r="K124" s="6">
        <v>144715.63</v>
      </c>
      <c r="L124" s="4">
        <f t="shared" si="4"/>
        <v>5.1222609051812409</v>
      </c>
      <c r="M124" s="5">
        <f t="shared" si="5"/>
        <v>180.18106211713177</v>
      </c>
      <c r="N124" s="5">
        <f t="shared" si="6"/>
        <v>114.64155359731872</v>
      </c>
      <c r="O124" s="3">
        <f t="shared" si="7"/>
        <v>0.63625750814362914</v>
      </c>
    </row>
    <row r="125" spans="1:15" ht="13" x14ac:dyDescent="0.3">
      <c r="A125" s="29">
        <v>2020</v>
      </c>
      <c r="B125" s="30" t="s">
        <v>44</v>
      </c>
      <c r="C125" s="27" t="s">
        <v>21</v>
      </c>
      <c r="D125" s="6">
        <v>36951</v>
      </c>
      <c r="E125" s="6">
        <v>116886</v>
      </c>
      <c r="F125" s="6">
        <v>106493</v>
      </c>
      <c r="G125" s="6">
        <v>85934</v>
      </c>
      <c r="H125" s="6">
        <v>20665244.875659809</v>
      </c>
      <c r="I125" s="6">
        <v>12902734.618290609</v>
      </c>
      <c r="J125" s="6">
        <v>4860928.1048565907</v>
      </c>
      <c r="K125" s="6">
        <v>2901582.152512602</v>
      </c>
      <c r="L125" s="4">
        <f t="shared" si="4"/>
        <v>3.16327027685313</v>
      </c>
      <c r="M125" s="5">
        <f t="shared" si="5"/>
        <v>150.14702700084493</v>
      </c>
      <c r="N125" s="5">
        <f t="shared" si="6"/>
        <v>121.16040132488153</v>
      </c>
      <c r="O125" s="3">
        <f t="shared" si="7"/>
        <v>0.8069450574216146</v>
      </c>
    </row>
    <row r="126" spans="1:15" ht="13" x14ac:dyDescent="0.3">
      <c r="A126" s="29">
        <v>2020</v>
      </c>
      <c r="B126" s="30" t="s">
        <v>44</v>
      </c>
      <c r="C126" s="27" t="s">
        <v>26</v>
      </c>
      <c r="D126" s="6">
        <v>74541</v>
      </c>
      <c r="E126" s="6">
        <v>222879</v>
      </c>
      <c r="F126" s="6">
        <v>224844</v>
      </c>
      <c r="G126" s="6">
        <v>174753</v>
      </c>
      <c r="H126" s="6">
        <v>58356557.33398369</v>
      </c>
      <c r="I126" s="6">
        <v>36008673.509499043</v>
      </c>
      <c r="J126" s="6">
        <v>18657652.302826118</v>
      </c>
      <c r="K126" s="6">
        <v>3690231.5216585221</v>
      </c>
      <c r="L126" s="4">
        <f t="shared" si="4"/>
        <v>2.9900189157644785</v>
      </c>
      <c r="M126" s="5">
        <f t="shared" si="5"/>
        <v>206.05468008846225</v>
      </c>
      <c r="N126" s="5">
        <f t="shared" si="6"/>
        <v>160.1495859773845</v>
      </c>
      <c r="O126" s="3">
        <f t="shared" si="7"/>
        <v>0.77721887175108073</v>
      </c>
    </row>
    <row r="127" spans="1:15" ht="13" x14ac:dyDescent="0.3">
      <c r="A127" s="29">
        <v>2020</v>
      </c>
      <c r="B127" s="30" t="s">
        <v>44</v>
      </c>
      <c r="C127" s="27" t="s">
        <v>27</v>
      </c>
      <c r="D127" s="6">
        <v>112117</v>
      </c>
      <c r="E127" s="6">
        <v>327555</v>
      </c>
      <c r="F127" s="6">
        <v>434142</v>
      </c>
      <c r="G127" s="6">
        <v>251575</v>
      </c>
      <c r="H127" s="6">
        <v>171075411.05000001</v>
      </c>
      <c r="I127" s="6">
        <v>90464592.309999987</v>
      </c>
      <c r="J127" s="6">
        <v>61938850.290000007</v>
      </c>
      <c r="K127" s="6">
        <v>18671968.449999999</v>
      </c>
      <c r="L127" s="4">
        <f t="shared" si="4"/>
        <v>2.9215462418723299</v>
      </c>
      <c r="M127" s="5">
        <f t="shared" si="5"/>
        <v>359.59293375732875</v>
      </c>
      <c r="N127" s="5">
        <f t="shared" si="6"/>
        <v>208.37558289684017</v>
      </c>
      <c r="O127" s="3">
        <f t="shared" si="7"/>
        <v>0.5794763003809813</v>
      </c>
    </row>
    <row r="128" spans="1:15" ht="13" x14ac:dyDescent="0.3">
      <c r="A128" s="29">
        <v>2020</v>
      </c>
      <c r="B128" s="30" t="s">
        <v>44</v>
      </c>
      <c r="C128" s="27" t="s">
        <v>29</v>
      </c>
      <c r="D128" s="6">
        <v>10587</v>
      </c>
      <c r="E128" s="6">
        <v>114110</v>
      </c>
      <c r="F128" s="6">
        <v>90493</v>
      </c>
      <c r="G128" s="6">
        <v>77181</v>
      </c>
      <c r="H128" s="6">
        <v>25168496.270779222</v>
      </c>
      <c r="I128" s="6">
        <v>22801381.384415586</v>
      </c>
      <c r="J128" s="6">
        <v>1011504.8</v>
      </c>
      <c r="K128" s="6">
        <v>1355610.0863636362</v>
      </c>
      <c r="L128" s="4">
        <f t="shared" si="4"/>
        <v>10.77831302540852</v>
      </c>
      <c r="M128" s="5">
        <f t="shared" si="5"/>
        <v>295.42738995887049</v>
      </c>
      <c r="N128" s="5">
        <f t="shared" si="6"/>
        <v>251.96845484640343</v>
      </c>
      <c r="O128" s="3">
        <f t="shared" si="7"/>
        <v>0.8528946990374946</v>
      </c>
    </row>
    <row r="129" spans="1:15" ht="13" x14ac:dyDescent="0.3">
      <c r="A129" s="29">
        <v>2020</v>
      </c>
      <c r="B129" s="30" t="s">
        <v>44</v>
      </c>
      <c r="C129" s="27" t="s">
        <v>30</v>
      </c>
      <c r="D129" s="6">
        <v>4236</v>
      </c>
      <c r="E129" s="6">
        <v>21650</v>
      </c>
      <c r="F129" s="6">
        <v>16890</v>
      </c>
      <c r="G129" s="6">
        <v>12378</v>
      </c>
      <c r="H129" s="6">
        <v>2166005.0099999998</v>
      </c>
      <c r="I129" s="6">
        <v>2085060.4500000002</v>
      </c>
      <c r="J129" s="6">
        <v>10837.87</v>
      </c>
      <c r="K129" s="6">
        <v>70106.69</v>
      </c>
      <c r="L129" s="4">
        <f t="shared" si="4"/>
        <v>5.1109537299339003</v>
      </c>
      <c r="M129" s="5">
        <f t="shared" si="5"/>
        <v>168.44889723703346</v>
      </c>
      <c r="N129" s="5">
        <f t="shared" si="6"/>
        <v>123.44940497335703</v>
      </c>
      <c r="O129" s="3">
        <f t="shared" si="7"/>
        <v>0.73285968028419179</v>
      </c>
    </row>
    <row r="130" spans="1:15" ht="13" x14ac:dyDescent="0.3">
      <c r="A130" s="29">
        <v>2020</v>
      </c>
      <c r="B130" s="30" t="s">
        <v>44</v>
      </c>
      <c r="C130" s="27" t="s">
        <v>31</v>
      </c>
      <c r="D130" s="6">
        <v>9682</v>
      </c>
      <c r="E130" s="6">
        <v>56678</v>
      </c>
      <c r="F130" s="6">
        <v>49579</v>
      </c>
      <c r="G130" s="6">
        <v>36752</v>
      </c>
      <c r="H130" s="6">
        <v>6924049.6500000004</v>
      </c>
      <c r="I130" s="6">
        <v>6491780.6800000006</v>
      </c>
      <c r="J130" s="6">
        <v>336907.5</v>
      </c>
      <c r="K130" s="6">
        <v>95361.47</v>
      </c>
      <c r="L130" s="4">
        <f t="shared" si="4"/>
        <v>5.8539557942573852</v>
      </c>
      <c r="M130" s="5">
        <f t="shared" si="5"/>
        <v>176.63748040922945</v>
      </c>
      <c r="N130" s="5">
        <f t="shared" si="6"/>
        <v>130.93811250731159</v>
      </c>
      <c r="O130" s="3">
        <f t="shared" si="7"/>
        <v>0.74128159099618796</v>
      </c>
    </row>
    <row r="131" spans="1:15" ht="13" x14ac:dyDescent="0.3">
      <c r="A131" s="29">
        <v>2020</v>
      </c>
      <c r="B131" s="30" t="s">
        <v>45</v>
      </c>
      <c r="C131" s="27" t="s">
        <v>21</v>
      </c>
      <c r="D131" s="6">
        <v>38628</v>
      </c>
      <c r="E131" s="6">
        <v>121317</v>
      </c>
      <c r="F131" s="6">
        <v>112393</v>
      </c>
      <c r="G131" s="6">
        <v>84792</v>
      </c>
      <c r="H131" s="6">
        <v>21628212.827304378</v>
      </c>
      <c r="I131" s="6">
        <v>13397894.215385869</v>
      </c>
      <c r="J131" s="6">
        <v>5200608.7854144908</v>
      </c>
      <c r="K131" s="6">
        <v>3029709.8265040149</v>
      </c>
      <c r="L131" s="4">
        <f t="shared" si="4"/>
        <v>3.1406492699596149</v>
      </c>
      <c r="M131" s="5">
        <f t="shared" si="5"/>
        <v>158.00894206276382</v>
      </c>
      <c r="N131" s="5">
        <f t="shared" si="6"/>
        <v>119.20577095891977</v>
      </c>
      <c r="O131" s="3">
        <f t="shared" si="7"/>
        <v>0.75442420791330422</v>
      </c>
    </row>
    <row r="132" spans="1:15" ht="13" x14ac:dyDescent="0.3">
      <c r="A132" s="29">
        <v>2020</v>
      </c>
      <c r="B132" s="30" t="s">
        <v>45</v>
      </c>
      <c r="C132" s="27" t="s">
        <v>26</v>
      </c>
      <c r="D132" s="6">
        <v>82779</v>
      </c>
      <c r="E132" s="6">
        <v>246704</v>
      </c>
      <c r="F132" s="6">
        <v>241124</v>
      </c>
      <c r="G132" s="6">
        <v>188634</v>
      </c>
      <c r="H132" s="6">
        <v>66967387.248506665</v>
      </c>
      <c r="I132" s="6">
        <v>40697074.635006286</v>
      </c>
      <c r="J132" s="6">
        <v>21663523.478720982</v>
      </c>
      <c r="K132" s="6">
        <v>4606789.1347794076</v>
      </c>
      <c r="L132" s="4">
        <f t="shared" si="4"/>
        <v>2.9802727744959472</v>
      </c>
      <c r="M132" s="5">
        <f t="shared" si="5"/>
        <v>215.74623151184986</v>
      </c>
      <c r="N132" s="5">
        <f t="shared" si="6"/>
        <v>168.78068808997151</v>
      </c>
      <c r="O132" s="3">
        <f t="shared" si="7"/>
        <v>0.78231117599243538</v>
      </c>
    </row>
    <row r="133" spans="1:15" ht="13" x14ac:dyDescent="0.3">
      <c r="A133" s="29">
        <v>2020</v>
      </c>
      <c r="B133" s="30" t="s">
        <v>45</v>
      </c>
      <c r="C133" s="27" t="s">
        <v>27</v>
      </c>
      <c r="D133" s="6">
        <v>131620</v>
      </c>
      <c r="E133" s="6">
        <v>367610</v>
      </c>
      <c r="F133" s="6">
        <v>457248</v>
      </c>
      <c r="G133" s="6">
        <v>269348</v>
      </c>
      <c r="H133" s="6">
        <v>213770738.81999999</v>
      </c>
      <c r="I133" s="6">
        <v>110191590.64999999</v>
      </c>
      <c r="J133" s="6">
        <v>80143803.480000004</v>
      </c>
      <c r="K133" s="6">
        <v>23435344.690000001</v>
      </c>
      <c r="L133" s="4">
        <f t="shared" si="4"/>
        <v>2.7929645950463455</v>
      </c>
      <c r="M133" s="5">
        <f t="shared" si="5"/>
        <v>409.10491501700398</v>
      </c>
      <c r="N133" s="5">
        <f t="shared" si="6"/>
        <v>240.98867715113022</v>
      </c>
      <c r="O133" s="3">
        <f t="shared" si="7"/>
        <v>0.58906326544894672</v>
      </c>
    </row>
    <row r="134" spans="1:15" ht="13" x14ac:dyDescent="0.3">
      <c r="A134" s="29">
        <v>2020</v>
      </c>
      <c r="B134" s="30" t="s">
        <v>45</v>
      </c>
      <c r="C134" s="27" t="s">
        <v>29</v>
      </c>
      <c r="D134" s="6">
        <v>15967</v>
      </c>
      <c r="E134" s="6">
        <v>124033</v>
      </c>
      <c r="F134" s="6">
        <v>86738</v>
      </c>
      <c r="G134" s="6">
        <v>74902</v>
      </c>
      <c r="H134" s="6">
        <v>23714918.538181819</v>
      </c>
      <c r="I134" s="6">
        <v>21340150.162727281</v>
      </c>
      <c r="J134" s="6">
        <v>1111672.53</v>
      </c>
      <c r="K134" s="6">
        <v>1263095.8454545455</v>
      </c>
      <c r="L134" s="4">
        <f t="shared" ref="L134:L148" si="8">E134/D134</f>
        <v>7.7680841736080666</v>
      </c>
      <c r="M134" s="5">
        <f t="shared" ref="M134:M148" si="9">I134/G134</f>
        <v>284.90761478635125</v>
      </c>
      <c r="N134" s="5">
        <f t="shared" ref="N134:N148" si="10">I134/F134</f>
        <v>246.03000026202218</v>
      </c>
      <c r="O134" s="3">
        <f t="shared" ref="O134:O148" si="11">G134/F134</f>
        <v>0.86354308376951283</v>
      </c>
    </row>
    <row r="135" spans="1:15" ht="13" x14ac:dyDescent="0.3">
      <c r="A135" s="29">
        <v>2020</v>
      </c>
      <c r="B135" s="30" t="s">
        <v>45</v>
      </c>
      <c r="C135" s="27" t="s">
        <v>30</v>
      </c>
      <c r="D135" s="6">
        <v>4152</v>
      </c>
      <c r="E135" s="6">
        <v>22224</v>
      </c>
      <c r="F135" s="6">
        <v>17093</v>
      </c>
      <c r="G135" s="6">
        <v>12675</v>
      </c>
      <c r="H135" s="6">
        <v>2251210.94</v>
      </c>
      <c r="I135" s="6">
        <v>2165685.21</v>
      </c>
      <c r="J135" s="6">
        <v>12960.56</v>
      </c>
      <c r="K135" s="6">
        <v>72565.17</v>
      </c>
      <c r="L135" s="4">
        <f t="shared" si="8"/>
        <v>5.3526011560693645</v>
      </c>
      <c r="M135" s="5">
        <f t="shared" si="9"/>
        <v>170.86273846153847</v>
      </c>
      <c r="N135" s="5">
        <f t="shared" si="10"/>
        <v>126.70012344234482</v>
      </c>
      <c r="O135" s="3">
        <f t="shared" si="11"/>
        <v>0.74153162113145732</v>
      </c>
    </row>
    <row r="136" spans="1:15" ht="13" x14ac:dyDescent="0.3">
      <c r="A136" s="29">
        <v>2020</v>
      </c>
      <c r="B136" s="30" t="s">
        <v>45</v>
      </c>
      <c r="C136" s="27" t="s">
        <v>31</v>
      </c>
      <c r="D136" s="6">
        <v>11755</v>
      </c>
      <c r="E136" s="6">
        <v>56231</v>
      </c>
      <c r="F136" s="6">
        <v>50267</v>
      </c>
      <c r="G136" s="6">
        <v>36930</v>
      </c>
      <c r="H136" s="6">
        <v>7099196.3599999975</v>
      </c>
      <c r="I136" s="6">
        <v>6562181.4399999985</v>
      </c>
      <c r="J136" s="6">
        <v>312495.73</v>
      </c>
      <c r="K136" s="6">
        <v>224519.19</v>
      </c>
      <c r="L136" s="4">
        <f t="shared" si="8"/>
        <v>4.7835814547001272</v>
      </c>
      <c r="M136" s="5">
        <f t="shared" si="9"/>
        <v>177.69243000270779</v>
      </c>
      <c r="N136" s="5">
        <f t="shared" si="10"/>
        <v>130.54651043428092</v>
      </c>
      <c r="O136" s="3">
        <f t="shared" si="11"/>
        <v>0.73467682575049242</v>
      </c>
    </row>
    <row r="137" spans="1:15" ht="13" x14ac:dyDescent="0.3">
      <c r="A137" s="29">
        <v>2020</v>
      </c>
      <c r="B137" s="30" t="s">
        <v>46</v>
      </c>
      <c r="C137" s="27" t="s">
        <v>21</v>
      </c>
      <c r="D137" s="6">
        <v>36950</v>
      </c>
      <c r="E137" s="6">
        <v>109787</v>
      </c>
      <c r="F137" s="6">
        <v>108619</v>
      </c>
      <c r="G137" s="6">
        <v>80050</v>
      </c>
      <c r="H137" s="6">
        <v>18173331.240129869</v>
      </c>
      <c r="I137" s="6">
        <v>11539400.141038958</v>
      </c>
      <c r="J137" s="6">
        <v>4266933.3345454549</v>
      </c>
      <c r="K137" s="6">
        <v>2366997.7645454542</v>
      </c>
      <c r="L137" s="4">
        <f t="shared" si="8"/>
        <v>2.9712313937753723</v>
      </c>
      <c r="M137" s="5">
        <f t="shared" si="9"/>
        <v>144.15240650891889</v>
      </c>
      <c r="N137" s="5">
        <f t="shared" si="10"/>
        <v>106.23739991197634</v>
      </c>
      <c r="O137" s="3">
        <f t="shared" si="11"/>
        <v>0.7369797180972022</v>
      </c>
    </row>
    <row r="138" spans="1:15" ht="13" x14ac:dyDescent="0.3">
      <c r="A138" s="29">
        <v>2020</v>
      </c>
      <c r="B138" s="30" t="s">
        <v>46</v>
      </c>
      <c r="C138" s="27" t="s">
        <v>26</v>
      </c>
      <c r="D138" s="6">
        <v>84128</v>
      </c>
      <c r="E138" s="6">
        <v>218053</v>
      </c>
      <c r="F138" s="6">
        <v>233737</v>
      </c>
      <c r="G138" s="6">
        <v>171723</v>
      </c>
      <c r="H138" s="6">
        <v>52114050.224112555</v>
      </c>
      <c r="I138" s="6">
        <v>31242236.738658007</v>
      </c>
      <c r="J138" s="6">
        <v>15977213.386363639</v>
      </c>
      <c r="K138" s="6">
        <v>4894600.0990909087</v>
      </c>
      <c r="L138" s="4">
        <f t="shared" si="8"/>
        <v>2.5919194560669454</v>
      </c>
      <c r="M138" s="5">
        <f t="shared" si="9"/>
        <v>181.93390948596291</v>
      </c>
      <c r="N138" s="5">
        <f t="shared" si="10"/>
        <v>133.66406148217015</v>
      </c>
      <c r="O138" s="3">
        <f t="shared" si="11"/>
        <v>0.73468470973786781</v>
      </c>
    </row>
    <row r="139" spans="1:15" ht="13" x14ac:dyDescent="0.3">
      <c r="A139" s="29">
        <v>2020</v>
      </c>
      <c r="B139" s="30" t="s">
        <v>46</v>
      </c>
      <c r="C139" s="27" t="s">
        <v>27</v>
      </c>
      <c r="D139" s="6">
        <v>95952</v>
      </c>
      <c r="E139" s="6">
        <v>317254</v>
      </c>
      <c r="F139" s="6">
        <v>444543</v>
      </c>
      <c r="G139" s="6">
        <v>249767</v>
      </c>
      <c r="H139" s="6">
        <v>181360813.26000005</v>
      </c>
      <c r="I139" s="6">
        <v>96064813.839999974</v>
      </c>
      <c r="J139" s="6">
        <v>64696103.18999999</v>
      </c>
      <c r="K139" s="6">
        <v>20599896.229999993</v>
      </c>
      <c r="L139" s="4">
        <f t="shared" si="8"/>
        <v>3.3063823578455893</v>
      </c>
      <c r="M139" s="5">
        <f t="shared" si="9"/>
        <v>384.61771907417705</v>
      </c>
      <c r="N139" s="5">
        <f t="shared" si="10"/>
        <v>216.09791142814075</v>
      </c>
      <c r="O139" s="3">
        <f t="shared" si="11"/>
        <v>0.56185115950537967</v>
      </c>
    </row>
    <row r="140" spans="1:15" ht="13" x14ac:dyDescent="0.3">
      <c r="A140" s="29">
        <v>2020</v>
      </c>
      <c r="B140" s="30" t="s">
        <v>46</v>
      </c>
      <c r="C140" s="27" t="s">
        <v>29</v>
      </c>
      <c r="D140" s="6">
        <v>8980</v>
      </c>
      <c r="E140" s="6">
        <v>94877</v>
      </c>
      <c r="F140" s="6">
        <v>83940</v>
      </c>
      <c r="G140" s="6">
        <v>72405</v>
      </c>
      <c r="H140" s="6">
        <v>21884455.972727273</v>
      </c>
      <c r="I140" s="6">
        <v>20523492.200909093</v>
      </c>
      <c r="J140" s="6">
        <v>981983.26</v>
      </c>
      <c r="K140" s="6">
        <v>378980.51181818184</v>
      </c>
      <c r="L140" s="4">
        <f t="shared" si="8"/>
        <v>10.565367483296214</v>
      </c>
      <c r="M140" s="5">
        <f t="shared" si="9"/>
        <v>283.45407362625639</v>
      </c>
      <c r="N140" s="5">
        <f t="shared" si="10"/>
        <v>244.5019323434488</v>
      </c>
      <c r="O140" s="3">
        <f t="shared" si="11"/>
        <v>0.8625804145818442</v>
      </c>
    </row>
    <row r="141" spans="1:15" ht="13" x14ac:dyDescent="0.3">
      <c r="A141" s="29">
        <v>2020</v>
      </c>
      <c r="B141" s="30" t="s">
        <v>46</v>
      </c>
      <c r="C141" s="27" t="s">
        <v>30</v>
      </c>
      <c r="D141" s="6">
        <v>3494</v>
      </c>
      <c r="E141" s="6">
        <v>19792</v>
      </c>
      <c r="F141" s="6">
        <v>15719</v>
      </c>
      <c r="G141" s="6">
        <v>11376</v>
      </c>
      <c r="H141" s="6">
        <v>2126232.6100000003</v>
      </c>
      <c r="I141" s="6">
        <v>1965835.77</v>
      </c>
      <c r="J141" s="6">
        <v>13074.28</v>
      </c>
      <c r="K141" s="6">
        <v>147322.56</v>
      </c>
      <c r="L141" s="4">
        <f t="shared" si="8"/>
        <v>5.6645678305666856</v>
      </c>
      <c r="M141" s="5">
        <f t="shared" si="9"/>
        <v>172.80553533755275</v>
      </c>
      <c r="N141" s="5">
        <f t="shared" si="10"/>
        <v>125.06112157261913</v>
      </c>
      <c r="O141" s="3">
        <f t="shared" si="11"/>
        <v>0.72371015967936891</v>
      </c>
    </row>
    <row r="142" spans="1:15" ht="13" x14ac:dyDescent="0.3">
      <c r="A142" s="29">
        <v>2020</v>
      </c>
      <c r="B142" s="30" t="s">
        <v>46</v>
      </c>
      <c r="C142" s="27" t="s">
        <v>31</v>
      </c>
      <c r="D142" s="6">
        <v>9126</v>
      </c>
      <c r="E142" s="6">
        <v>50268</v>
      </c>
      <c r="F142" s="6">
        <v>48381</v>
      </c>
      <c r="G142" s="6">
        <v>34472</v>
      </c>
      <c r="H142" s="6">
        <v>6729854.8499999996</v>
      </c>
      <c r="I142" s="6">
        <v>6076580.4499999993</v>
      </c>
      <c r="J142" s="6">
        <v>222446.93</v>
      </c>
      <c r="K142" s="6">
        <v>430827.47</v>
      </c>
      <c r="L142" s="4">
        <f t="shared" si="8"/>
        <v>5.5082182774490462</v>
      </c>
      <c r="M142" s="5">
        <f t="shared" si="9"/>
        <v>176.27583110930607</v>
      </c>
      <c r="N142" s="5">
        <f t="shared" si="10"/>
        <v>125.59848804282672</v>
      </c>
      <c r="O142" s="3">
        <f t="shared" si="11"/>
        <v>0.71251110973315968</v>
      </c>
    </row>
    <row r="143" spans="1:15" ht="13" x14ac:dyDescent="0.3">
      <c r="A143" s="29">
        <v>2020</v>
      </c>
      <c r="B143" s="30" t="s">
        <v>47</v>
      </c>
      <c r="C143" s="27" t="s">
        <v>21</v>
      </c>
      <c r="D143" s="6">
        <v>45154</v>
      </c>
      <c r="E143" s="6">
        <v>137528</v>
      </c>
      <c r="F143" s="6">
        <v>121517</v>
      </c>
      <c r="G143" s="6">
        <v>93890</v>
      </c>
      <c r="H143" s="6">
        <v>28694975.623636361</v>
      </c>
      <c r="I143" s="6">
        <v>17920527.159740262</v>
      </c>
      <c r="J143" s="6">
        <v>4999664.5163636357</v>
      </c>
      <c r="K143" s="6">
        <v>5774783.9475324675</v>
      </c>
      <c r="L143" s="4">
        <f t="shared" si="8"/>
        <v>3.0457545289453871</v>
      </c>
      <c r="M143" s="5">
        <f t="shared" si="9"/>
        <v>190.8672612604139</v>
      </c>
      <c r="N143" s="5">
        <f t="shared" si="10"/>
        <v>147.4734165568625</v>
      </c>
      <c r="O143" s="3">
        <f t="shared" si="11"/>
        <v>0.77264909436539742</v>
      </c>
    </row>
    <row r="144" spans="1:15" ht="13" x14ac:dyDescent="0.3">
      <c r="A144" s="29">
        <v>2020</v>
      </c>
      <c r="B144" s="30" t="s">
        <v>47</v>
      </c>
      <c r="C144" s="27" t="s">
        <v>26</v>
      </c>
      <c r="D144" s="6">
        <v>102270</v>
      </c>
      <c r="E144" s="6">
        <v>246792</v>
      </c>
      <c r="F144" s="6">
        <v>241102</v>
      </c>
      <c r="G144" s="6">
        <v>188533</v>
      </c>
      <c r="H144" s="6">
        <v>74089652.549090937</v>
      </c>
      <c r="I144" s="6">
        <v>42278823.245887443</v>
      </c>
      <c r="J144" s="6">
        <v>19900913.654545456</v>
      </c>
      <c r="K144" s="6">
        <v>11909915.648658007</v>
      </c>
      <c r="L144" s="4">
        <f t="shared" si="8"/>
        <v>2.413141683778234</v>
      </c>
      <c r="M144" s="5">
        <f t="shared" si="9"/>
        <v>224.2515806033291</v>
      </c>
      <c r="N144" s="5">
        <f t="shared" si="10"/>
        <v>175.35658454051583</v>
      </c>
      <c r="O144" s="3">
        <f t="shared" si="11"/>
        <v>0.7819636502393178</v>
      </c>
    </row>
    <row r="145" spans="1:15" ht="13" x14ac:dyDescent="0.3">
      <c r="A145" s="29">
        <v>2020</v>
      </c>
      <c r="B145" s="30" t="s">
        <v>47</v>
      </c>
      <c r="C145" s="27" t="s">
        <v>27</v>
      </c>
      <c r="D145" s="6">
        <v>133800</v>
      </c>
      <c r="E145" s="6">
        <v>375092</v>
      </c>
      <c r="F145" s="6">
        <v>466319</v>
      </c>
      <c r="G145" s="6">
        <v>260370</v>
      </c>
      <c r="H145" s="6">
        <v>224325506.38428578</v>
      </c>
      <c r="I145" s="6">
        <v>120203801.82999998</v>
      </c>
      <c r="J145" s="6">
        <v>78544281.040000021</v>
      </c>
      <c r="K145" s="6">
        <v>25577423.514285717</v>
      </c>
      <c r="L145" s="4">
        <f t="shared" si="8"/>
        <v>2.8033781763826608</v>
      </c>
      <c r="M145" s="5">
        <f t="shared" si="9"/>
        <v>461.66532945423813</v>
      </c>
      <c r="N145" s="5">
        <f t="shared" si="10"/>
        <v>257.77161520332646</v>
      </c>
      <c r="O145" s="3">
        <f t="shared" si="11"/>
        <v>0.55835168629200183</v>
      </c>
    </row>
    <row r="146" spans="1:15" ht="13" x14ac:dyDescent="0.3">
      <c r="A146" s="29">
        <v>2020</v>
      </c>
      <c r="B146" s="30" t="s">
        <v>47</v>
      </c>
      <c r="C146" s="27" t="s">
        <v>29</v>
      </c>
      <c r="D146" s="6">
        <v>16054</v>
      </c>
      <c r="E146" s="6">
        <v>115282</v>
      </c>
      <c r="F146" s="6">
        <v>91959</v>
      </c>
      <c r="G146" s="6">
        <v>75270</v>
      </c>
      <c r="H146" s="6">
        <v>24656881.68272727</v>
      </c>
      <c r="I146" s="6">
        <v>21380254.120909087</v>
      </c>
      <c r="J146" s="6">
        <v>929577.46</v>
      </c>
      <c r="K146" s="6">
        <v>2347050.1018181816</v>
      </c>
      <c r="L146" s="4">
        <f t="shared" si="8"/>
        <v>7.1808894979444373</v>
      </c>
      <c r="M146" s="5">
        <f t="shared" si="9"/>
        <v>284.04748400304356</v>
      </c>
      <c r="N146" s="5">
        <f t="shared" si="10"/>
        <v>232.49767962797645</v>
      </c>
      <c r="O146" s="3">
        <f t="shared" si="11"/>
        <v>0.8185169477702019</v>
      </c>
    </row>
    <row r="147" spans="1:15" ht="13" x14ac:dyDescent="0.3">
      <c r="A147" s="29">
        <v>2020</v>
      </c>
      <c r="B147" s="30" t="s">
        <v>47</v>
      </c>
      <c r="C147" s="27" t="s">
        <v>30</v>
      </c>
      <c r="D147" s="6">
        <v>4085</v>
      </c>
      <c r="E147" s="6">
        <v>20963</v>
      </c>
      <c r="F147" s="6">
        <v>16244</v>
      </c>
      <c r="G147" s="6">
        <v>12212</v>
      </c>
      <c r="H147" s="6">
        <v>2371407.25</v>
      </c>
      <c r="I147" s="6">
        <v>2203181.8999999994</v>
      </c>
      <c r="J147" s="6">
        <v>13003</v>
      </c>
      <c r="K147" s="6">
        <v>155222.35</v>
      </c>
      <c r="L147" s="4">
        <f t="shared" si="8"/>
        <v>5.1317013463892289</v>
      </c>
      <c r="M147" s="5">
        <f t="shared" si="9"/>
        <v>180.41122666229933</v>
      </c>
      <c r="N147" s="5">
        <f t="shared" si="10"/>
        <v>135.63050357054908</v>
      </c>
      <c r="O147" s="3">
        <f t="shared" si="11"/>
        <v>0.75178527456291555</v>
      </c>
    </row>
    <row r="148" spans="1:15" ht="13" x14ac:dyDescent="0.3">
      <c r="A148" s="29">
        <v>2020</v>
      </c>
      <c r="B148" s="30" t="s">
        <v>47</v>
      </c>
      <c r="C148" s="27" t="s">
        <v>31</v>
      </c>
      <c r="D148" s="6">
        <v>11843</v>
      </c>
      <c r="E148" s="6">
        <v>54283</v>
      </c>
      <c r="F148" s="6">
        <v>49748</v>
      </c>
      <c r="G148" s="6">
        <v>36498</v>
      </c>
      <c r="H148" s="6">
        <v>7730966.959999999</v>
      </c>
      <c r="I148" s="6">
        <v>7049909.1899999995</v>
      </c>
      <c r="J148" s="6">
        <v>153955.15</v>
      </c>
      <c r="K148" s="6">
        <v>527102.61999999988</v>
      </c>
      <c r="L148" s="4">
        <f t="shared" si="8"/>
        <v>4.5835514650004221</v>
      </c>
      <c r="M148" s="5">
        <f t="shared" si="9"/>
        <v>193.15878102909747</v>
      </c>
      <c r="N148" s="5">
        <f t="shared" si="10"/>
        <v>141.7124143684168</v>
      </c>
      <c r="O148" s="3">
        <f t="shared" si="11"/>
        <v>0.73365763447776799</v>
      </c>
    </row>
    <row r="150" spans="1:15" x14ac:dyDescent="0.25">
      <c r="A150" s="63" t="s">
        <v>99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53BE-9EE1-4AD6-87AD-71FE62B1E90A}">
  <dimension ref="A2:O150"/>
  <sheetViews>
    <sheetView workbookViewId="0">
      <selection activeCell="A2" sqref="A2"/>
    </sheetView>
  </sheetViews>
  <sheetFormatPr defaultColWidth="12.08984375" defaultRowHeight="12.5" x14ac:dyDescent="0.25"/>
  <cols>
    <col min="1" max="1" width="12" customWidth="1"/>
    <col min="4" max="5" width="12.08984375" bestFit="1" customWidth="1"/>
    <col min="6" max="6" width="13.7265625" customWidth="1"/>
    <col min="7" max="7" width="12.81640625" customWidth="1"/>
    <col min="8" max="10" width="13.54296875" bestFit="1" customWidth="1"/>
    <col min="11" max="11" width="12.54296875" bestFit="1" customWidth="1"/>
  </cols>
  <sheetData>
    <row r="2" spans="1:15" ht="13" x14ac:dyDescent="0.3">
      <c r="A2" s="36" t="s">
        <v>101</v>
      </c>
    </row>
    <row r="4" spans="1:15" ht="13" x14ac:dyDescent="0.3">
      <c r="A4" s="28" t="s">
        <v>14</v>
      </c>
      <c r="B4" s="28" t="s">
        <v>0</v>
      </c>
      <c r="C4" s="28" t="s">
        <v>17</v>
      </c>
      <c r="D4" s="28" t="s">
        <v>48</v>
      </c>
      <c r="E4" s="28" t="s">
        <v>5</v>
      </c>
      <c r="F4" s="28" t="s">
        <v>49</v>
      </c>
      <c r="G4" s="28" t="s">
        <v>6</v>
      </c>
      <c r="H4" s="28" t="s">
        <v>50</v>
      </c>
      <c r="I4" s="28" t="s">
        <v>7</v>
      </c>
      <c r="J4" s="28" t="s">
        <v>18</v>
      </c>
      <c r="K4" s="28" t="s">
        <v>19</v>
      </c>
      <c r="L4" s="28" t="s">
        <v>11</v>
      </c>
      <c r="M4" s="28" t="s">
        <v>9</v>
      </c>
      <c r="N4" s="28" t="s">
        <v>10</v>
      </c>
      <c r="O4" s="28" t="s">
        <v>8</v>
      </c>
    </row>
    <row r="5" spans="1:15" ht="13" x14ac:dyDescent="0.3">
      <c r="A5" s="29">
        <v>2019</v>
      </c>
      <c r="B5" s="30" t="s">
        <v>36</v>
      </c>
      <c r="C5" s="27" t="s">
        <v>22</v>
      </c>
      <c r="D5" s="6">
        <v>311363</v>
      </c>
      <c r="E5" s="6">
        <v>856244</v>
      </c>
      <c r="F5" s="6">
        <v>717919</v>
      </c>
      <c r="G5" s="6">
        <v>577382</v>
      </c>
      <c r="H5" s="6">
        <v>375016493.41999996</v>
      </c>
      <c r="I5" s="6">
        <v>203418848.51999998</v>
      </c>
      <c r="J5" s="6">
        <v>130384638.87999998</v>
      </c>
      <c r="K5" s="6">
        <v>41213006.020000026</v>
      </c>
      <c r="L5" s="4">
        <f>E5/D5</f>
        <v>2.7499863503370663</v>
      </c>
      <c r="M5" s="5">
        <f>I5/G5</f>
        <v>352.31241798324157</v>
      </c>
      <c r="N5" s="5">
        <f>I5/F5</f>
        <v>283.34512461712251</v>
      </c>
      <c r="O5" s="3">
        <f>G5/F5</f>
        <v>0.80424393281136175</v>
      </c>
    </row>
    <row r="6" spans="1:15" ht="13" x14ac:dyDescent="0.3">
      <c r="A6" s="29">
        <v>2019</v>
      </c>
      <c r="B6" s="30" t="s">
        <v>36</v>
      </c>
      <c r="C6" s="27" t="s">
        <v>25</v>
      </c>
      <c r="D6" s="6">
        <v>25277</v>
      </c>
      <c r="E6" s="6">
        <v>85381</v>
      </c>
      <c r="F6" s="6">
        <v>56603</v>
      </c>
      <c r="G6" s="6">
        <v>49784</v>
      </c>
      <c r="H6" s="6">
        <v>18693077.790000003</v>
      </c>
      <c r="I6" s="6">
        <v>13931319.85</v>
      </c>
      <c r="J6" s="6">
        <v>4398687.25</v>
      </c>
      <c r="K6" s="6">
        <v>363070.69</v>
      </c>
      <c r="L6" s="4">
        <f t="shared" ref="L6:L69" si="0">E6/D6</f>
        <v>3.3778138228429007</v>
      </c>
      <c r="M6" s="5">
        <f t="shared" ref="M6:M69" si="1">I6/G6</f>
        <v>279.83528543307085</v>
      </c>
      <c r="N6" s="5">
        <f t="shared" ref="N6:N69" si="2">I6/F6</f>
        <v>246.12334770241858</v>
      </c>
      <c r="O6" s="3">
        <f t="shared" ref="O6:O69" si="3">G6/F6</f>
        <v>0.87952935356783213</v>
      </c>
    </row>
    <row r="7" spans="1:15" ht="13" x14ac:dyDescent="0.3">
      <c r="A7" s="29">
        <v>2019</v>
      </c>
      <c r="B7" s="30" t="s">
        <v>36</v>
      </c>
      <c r="C7" s="27" t="s">
        <v>23</v>
      </c>
      <c r="D7" s="6">
        <v>44831</v>
      </c>
      <c r="E7" s="6">
        <v>90346</v>
      </c>
      <c r="F7" s="6">
        <v>75713</v>
      </c>
      <c r="G7" s="6">
        <v>56864</v>
      </c>
      <c r="H7" s="6">
        <v>30849355.420000002</v>
      </c>
      <c r="I7" s="6">
        <v>17947988.060000002</v>
      </c>
      <c r="J7" s="6">
        <v>9672511.1599999983</v>
      </c>
      <c r="K7" s="6">
        <v>3228856.2</v>
      </c>
      <c r="L7" s="4">
        <f t="shared" si="0"/>
        <v>2.0152572996364122</v>
      </c>
      <c r="M7" s="5">
        <f t="shared" si="1"/>
        <v>315.63006577096235</v>
      </c>
      <c r="N7" s="5">
        <f t="shared" si="2"/>
        <v>237.05292433267738</v>
      </c>
      <c r="O7" s="3">
        <f t="shared" si="3"/>
        <v>0.75104671588762828</v>
      </c>
    </row>
    <row r="8" spans="1:15" ht="13" x14ac:dyDescent="0.3">
      <c r="A8" s="29">
        <v>2019</v>
      </c>
      <c r="B8" s="30" t="s">
        <v>36</v>
      </c>
      <c r="C8" s="27" t="s">
        <v>24</v>
      </c>
      <c r="D8" s="6">
        <v>10984</v>
      </c>
      <c r="E8" s="6">
        <v>28326</v>
      </c>
      <c r="F8" s="6">
        <v>36637</v>
      </c>
      <c r="G8" s="6">
        <v>18522</v>
      </c>
      <c r="H8" s="6">
        <v>33848554</v>
      </c>
      <c r="I8" s="6">
        <v>18817419.260000002</v>
      </c>
      <c r="J8" s="6">
        <v>10519016.460000001</v>
      </c>
      <c r="K8" s="6">
        <v>4512118.28</v>
      </c>
      <c r="L8" s="4">
        <f t="shared" si="0"/>
        <v>2.5788419519300803</v>
      </c>
      <c r="M8" s="5">
        <f t="shared" si="1"/>
        <v>1015.9496415073967</v>
      </c>
      <c r="N8" s="5">
        <f t="shared" si="2"/>
        <v>513.61790703387294</v>
      </c>
      <c r="O8" s="3">
        <f t="shared" si="3"/>
        <v>0.50555449409067332</v>
      </c>
    </row>
    <row r="9" spans="1:15" ht="13" x14ac:dyDescent="0.3">
      <c r="A9" s="29">
        <v>2019</v>
      </c>
      <c r="B9" s="30" t="s">
        <v>36</v>
      </c>
      <c r="C9" s="27" t="s">
        <v>28</v>
      </c>
      <c r="D9" s="6">
        <v>10495</v>
      </c>
      <c r="E9" s="6">
        <v>43054</v>
      </c>
      <c r="F9" s="6">
        <v>50939</v>
      </c>
      <c r="G9" s="6">
        <v>25976</v>
      </c>
      <c r="H9" s="6">
        <v>54228911.460000001</v>
      </c>
      <c r="I9" s="6">
        <v>31789677.309999999</v>
      </c>
      <c r="J9" s="6">
        <v>18611936.240000002</v>
      </c>
      <c r="K9" s="6">
        <v>3827297.91</v>
      </c>
      <c r="L9" s="4">
        <f t="shared" si="0"/>
        <v>4.1023344449737973</v>
      </c>
      <c r="M9" s="5">
        <f t="shared" si="1"/>
        <v>1223.809566907915</v>
      </c>
      <c r="N9" s="5">
        <f t="shared" si="2"/>
        <v>624.07344686782233</v>
      </c>
      <c r="O9" s="3">
        <f t="shared" si="3"/>
        <v>0.50994326547439095</v>
      </c>
    </row>
    <row r="10" spans="1:15" ht="13" x14ac:dyDescent="0.3">
      <c r="A10" s="29">
        <v>2019</v>
      </c>
      <c r="B10" s="30" t="s">
        <v>36</v>
      </c>
      <c r="C10" s="27" t="s">
        <v>32</v>
      </c>
      <c r="D10" s="6">
        <v>33695</v>
      </c>
      <c r="E10" s="6">
        <v>95141</v>
      </c>
      <c r="F10" s="6">
        <v>70029</v>
      </c>
      <c r="G10" s="6">
        <v>63490</v>
      </c>
      <c r="H10" s="6">
        <v>37510546.679999992</v>
      </c>
      <c r="I10" s="6">
        <v>22806949.32</v>
      </c>
      <c r="J10" s="6">
        <v>13326852.48</v>
      </c>
      <c r="K10" s="6">
        <v>1376744.88</v>
      </c>
      <c r="L10" s="4">
        <f t="shared" si="0"/>
        <v>2.8235940050452588</v>
      </c>
      <c r="M10" s="5">
        <f t="shared" si="1"/>
        <v>359.22112647661049</v>
      </c>
      <c r="N10" s="5">
        <f t="shared" si="2"/>
        <v>325.67863770723557</v>
      </c>
      <c r="O10" s="3">
        <f t="shared" si="3"/>
        <v>0.90662439846349374</v>
      </c>
    </row>
    <row r="11" spans="1:15" ht="13" x14ac:dyDescent="0.3">
      <c r="A11" s="29">
        <v>2019</v>
      </c>
      <c r="B11" s="30" t="s">
        <v>37</v>
      </c>
      <c r="C11" s="27" t="s">
        <v>22</v>
      </c>
      <c r="D11" s="6">
        <v>287194</v>
      </c>
      <c r="E11" s="6">
        <v>748569</v>
      </c>
      <c r="F11" s="6">
        <v>653603</v>
      </c>
      <c r="G11" s="6">
        <v>521034</v>
      </c>
      <c r="H11" s="6">
        <v>393725017.48999977</v>
      </c>
      <c r="I11" s="6">
        <v>227250073.0099999</v>
      </c>
      <c r="J11" s="6">
        <v>127899041.14</v>
      </c>
      <c r="K11" s="6">
        <v>38575903.339999989</v>
      </c>
      <c r="L11" s="4">
        <f t="shared" si="0"/>
        <v>2.6064924754695431</v>
      </c>
      <c r="M11" s="5">
        <f t="shared" si="1"/>
        <v>436.15209949830512</v>
      </c>
      <c r="N11" s="5">
        <f t="shared" si="2"/>
        <v>347.68823431042989</v>
      </c>
      <c r="O11" s="3">
        <f t="shared" si="3"/>
        <v>0.79717198360472641</v>
      </c>
    </row>
    <row r="12" spans="1:15" ht="13" x14ac:dyDescent="0.3">
      <c r="A12" s="29">
        <v>2019</v>
      </c>
      <c r="B12" s="30" t="s">
        <v>37</v>
      </c>
      <c r="C12" s="27" t="s">
        <v>25</v>
      </c>
      <c r="D12" s="6">
        <v>22530</v>
      </c>
      <c r="E12" s="6">
        <v>67823</v>
      </c>
      <c r="F12" s="6">
        <v>50714</v>
      </c>
      <c r="G12" s="6">
        <v>44457</v>
      </c>
      <c r="H12" s="6">
        <v>22916344.059999999</v>
      </c>
      <c r="I12" s="6">
        <v>17867124.949999999</v>
      </c>
      <c r="J12" s="6">
        <v>4674270.8699999992</v>
      </c>
      <c r="K12" s="6">
        <v>374948.24</v>
      </c>
      <c r="L12" s="4">
        <f t="shared" si="0"/>
        <v>3.0103417665335108</v>
      </c>
      <c r="M12" s="5">
        <f t="shared" si="1"/>
        <v>401.8967755359111</v>
      </c>
      <c r="N12" s="5">
        <f t="shared" si="2"/>
        <v>352.3114909098079</v>
      </c>
      <c r="O12" s="3">
        <f t="shared" si="3"/>
        <v>0.87662184012304289</v>
      </c>
    </row>
    <row r="13" spans="1:15" ht="13" x14ac:dyDescent="0.3">
      <c r="A13" s="29">
        <v>2019</v>
      </c>
      <c r="B13" s="30" t="s">
        <v>37</v>
      </c>
      <c r="C13" s="27" t="s">
        <v>23</v>
      </c>
      <c r="D13" s="6">
        <v>37736</v>
      </c>
      <c r="E13" s="6">
        <v>76476</v>
      </c>
      <c r="F13" s="6">
        <v>69718</v>
      </c>
      <c r="G13" s="6">
        <v>45707</v>
      </c>
      <c r="H13" s="6">
        <v>24436059.969999999</v>
      </c>
      <c r="I13" s="6">
        <v>12774058.190000001</v>
      </c>
      <c r="J13" s="6">
        <v>8519584.790000001</v>
      </c>
      <c r="K13" s="6">
        <v>3142416.9899999998</v>
      </c>
      <c r="L13" s="4">
        <f t="shared" si="0"/>
        <v>2.0266058935764257</v>
      </c>
      <c r="M13" s="5">
        <f t="shared" si="1"/>
        <v>279.47706456341484</v>
      </c>
      <c r="N13" s="5">
        <f t="shared" si="2"/>
        <v>183.22467927938268</v>
      </c>
      <c r="O13" s="3">
        <f t="shared" si="3"/>
        <v>0.65559826730543047</v>
      </c>
    </row>
    <row r="14" spans="1:15" ht="13" x14ac:dyDescent="0.3">
      <c r="A14" s="29">
        <v>2019</v>
      </c>
      <c r="B14" s="30" t="s">
        <v>37</v>
      </c>
      <c r="C14" s="27" t="s">
        <v>24</v>
      </c>
      <c r="D14" s="6">
        <v>13345</v>
      </c>
      <c r="E14" s="6">
        <v>27980</v>
      </c>
      <c r="F14" s="6">
        <v>33148</v>
      </c>
      <c r="G14" s="6">
        <v>17795</v>
      </c>
      <c r="H14" s="6">
        <v>27086722.219999999</v>
      </c>
      <c r="I14" s="6">
        <v>14764312.51</v>
      </c>
      <c r="J14" s="6">
        <v>8976808.3500000015</v>
      </c>
      <c r="K14" s="6">
        <v>3345601.3600000003</v>
      </c>
      <c r="L14" s="4">
        <f t="shared" si="0"/>
        <v>2.0966654177594606</v>
      </c>
      <c r="M14" s="5">
        <f t="shared" si="1"/>
        <v>829.68881764540595</v>
      </c>
      <c r="N14" s="5">
        <f t="shared" si="2"/>
        <v>445.40583172438761</v>
      </c>
      <c r="O14" s="3">
        <f t="shared" si="3"/>
        <v>0.53683480149631957</v>
      </c>
    </row>
    <row r="15" spans="1:15" ht="13" x14ac:dyDescent="0.3">
      <c r="A15" s="29">
        <v>2019</v>
      </c>
      <c r="B15" s="30" t="s">
        <v>37</v>
      </c>
      <c r="C15" s="27" t="s">
        <v>28</v>
      </c>
      <c r="D15" s="6">
        <v>13056</v>
      </c>
      <c r="E15" s="6">
        <v>54430</v>
      </c>
      <c r="F15" s="6">
        <v>46297</v>
      </c>
      <c r="G15" s="6">
        <v>31308</v>
      </c>
      <c r="H15" s="6">
        <v>64325939.840000004</v>
      </c>
      <c r="I15" s="6">
        <v>37612544.760000005</v>
      </c>
      <c r="J15" s="6">
        <v>21488783.41</v>
      </c>
      <c r="K15" s="6">
        <v>5224611.67</v>
      </c>
      <c r="L15" s="4">
        <f t="shared" si="0"/>
        <v>4.1689644607843137</v>
      </c>
      <c r="M15" s="5">
        <f t="shared" si="1"/>
        <v>1201.371686469912</v>
      </c>
      <c r="N15" s="5">
        <f t="shared" si="2"/>
        <v>812.41861805300573</v>
      </c>
      <c r="O15" s="3">
        <f t="shared" si="3"/>
        <v>0.67624252111367911</v>
      </c>
    </row>
    <row r="16" spans="1:15" ht="13" x14ac:dyDescent="0.3">
      <c r="A16" s="29">
        <v>2019</v>
      </c>
      <c r="B16" s="30" t="s">
        <v>37</v>
      </c>
      <c r="C16" s="27" t="s">
        <v>32</v>
      </c>
      <c r="D16" s="6">
        <v>32955</v>
      </c>
      <c r="E16" s="6">
        <v>86904</v>
      </c>
      <c r="F16" s="6">
        <v>63252</v>
      </c>
      <c r="G16" s="6">
        <v>57317</v>
      </c>
      <c r="H16" s="6">
        <v>36729585.079999998</v>
      </c>
      <c r="I16" s="6">
        <v>23392945.079999998</v>
      </c>
      <c r="J16" s="6">
        <v>12087010.450000001</v>
      </c>
      <c r="K16" s="6">
        <v>1249629.55</v>
      </c>
      <c r="L16" s="4">
        <f t="shared" si="0"/>
        <v>2.6370505234410562</v>
      </c>
      <c r="M16" s="5">
        <f t="shared" si="1"/>
        <v>408.1327543311757</v>
      </c>
      <c r="N16" s="5">
        <f t="shared" si="2"/>
        <v>369.83723961297665</v>
      </c>
      <c r="O16" s="3">
        <f t="shared" si="3"/>
        <v>0.90616897489407444</v>
      </c>
    </row>
    <row r="17" spans="1:15" ht="13" x14ac:dyDescent="0.3">
      <c r="A17" s="29">
        <v>2019</v>
      </c>
      <c r="B17" s="30" t="s">
        <v>38</v>
      </c>
      <c r="C17" s="27" t="s">
        <v>22</v>
      </c>
      <c r="D17" s="6">
        <v>306016</v>
      </c>
      <c r="E17" s="6">
        <v>877407</v>
      </c>
      <c r="F17" s="6">
        <v>726272</v>
      </c>
      <c r="G17" s="6">
        <v>592679</v>
      </c>
      <c r="H17" s="6">
        <v>408660742.97999996</v>
      </c>
      <c r="I17" s="6">
        <v>217450081.93999994</v>
      </c>
      <c r="J17" s="6">
        <v>148634523.92999998</v>
      </c>
      <c r="K17" s="6">
        <v>42576137.110000014</v>
      </c>
      <c r="L17" s="4">
        <f t="shared" si="0"/>
        <v>2.8671932186552338</v>
      </c>
      <c r="M17" s="5">
        <f t="shared" si="1"/>
        <v>366.89351561300458</v>
      </c>
      <c r="N17" s="5">
        <f t="shared" si="2"/>
        <v>299.40584511037179</v>
      </c>
      <c r="O17" s="3">
        <f t="shared" si="3"/>
        <v>0.81605651876982732</v>
      </c>
    </row>
    <row r="18" spans="1:15" ht="13" x14ac:dyDescent="0.3">
      <c r="A18" s="29">
        <v>2019</v>
      </c>
      <c r="B18" s="30" t="s">
        <v>38</v>
      </c>
      <c r="C18" s="27" t="s">
        <v>25</v>
      </c>
      <c r="D18" s="6">
        <v>32483</v>
      </c>
      <c r="E18" s="6">
        <v>81863</v>
      </c>
      <c r="F18" s="6">
        <v>56606</v>
      </c>
      <c r="G18" s="6">
        <v>50144</v>
      </c>
      <c r="H18" s="6">
        <v>23154065.16</v>
      </c>
      <c r="I18" s="6">
        <v>16604991.08</v>
      </c>
      <c r="J18" s="6">
        <v>5970444.9000000004</v>
      </c>
      <c r="K18" s="6">
        <v>578629.18000000005</v>
      </c>
      <c r="L18" s="4">
        <f t="shared" si="0"/>
        <v>2.5201797863497828</v>
      </c>
      <c r="M18" s="5">
        <f t="shared" si="1"/>
        <v>331.14612077217612</v>
      </c>
      <c r="N18" s="5">
        <f t="shared" si="2"/>
        <v>293.34330424336645</v>
      </c>
      <c r="O18" s="3">
        <f t="shared" si="3"/>
        <v>0.88584249019538563</v>
      </c>
    </row>
    <row r="19" spans="1:15" ht="13" x14ac:dyDescent="0.3">
      <c r="A19" s="29">
        <v>2019</v>
      </c>
      <c r="B19" s="30" t="s">
        <v>38</v>
      </c>
      <c r="C19" s="27" t="s">
        <v>23</v>
      </c>
      <c r="D19" s="6">
        <v>50184</v>
      </c>
      <c r="E19" s="6">
        <v>97549</v>
      </c>
      <c r="F19" s="6">
        <v>77191</v>
      </c>
      <c r="G19" s="6">
        <v>48878</v>
      </c>
      <c r="H19" s="6">
        <v>26685804.240000002</v>
      </c>
      <c r="I19" s="6">
        <v>14116939.710000001</v>
      </c>
      <c r="J19" s="6">
        <v>9258065.9100000001</v>
      </c>
      <c r="K19" s="6">
        <v>3310798.6199999992</v>
      </c>
      <c r="L19" s="4">
        <f t="shared" si="0"/>
        <v>1.9438267176789414</v>
      </c>
      <c r="M19" s="5">
        <f t="shared" si="1"/>
        <v>288.81991304881541</v>
      </c>
      <c r="N19" s="5">
        <f t="shared" si="2"/>
        <v>182.88323392623494</v>
      </c>
      <c r="O19" s="3">
        <f t="shared" si="3"/>
        <v>0.63320853467373139</v>
      </c>
    </row>
    <row r="20" spans="1:15" ht="13" x14ac:dyDescent="0.3">
      <c r="A20" s="29">
        <v>2019</v>
      </c>
      <c r="B20" s="30" t="s">
        <v>38</v>
      </c>
      <c r="C20" s="27" t="s">
        <v>24</v>
      </c>
      <c r="D20" s="6">
        <v>13393</v>
      </c>
      <c r="E20" s="6">
        <v>27637</v>
      </c>
      <c r="F20" s="6">
        <v>36635</v>
      </c>
      <c r="G20" s="6">
        <v>17240</v>
      </c>
      <c r="H20" s="6">
        <v>22922565.07</v>
      </c>
      <c r="I20" s="6">
        <v>11438453.57</v>
      </c>
      <c r="J20" s="6">
        <v>6714293.8399999999</v>
      </c>
      <c r="K20" s="6">
        <v>4769817.66</v>
      </c>
      <c r="L20" s="4">
        <f t="shared" si="0"/>
        <v>2.0635406555663405</v>
      </c>
      <c r="M20" s="5">
        <f t="shared" si="1"/>
        <v>663.48338573085846</v>
      </c>
      <c r="N20" s="5">
        <f t="shared" si="2"/>
        <v>312.22747563805103</v>
      </c>
      <c r="O20" s="3">
        <f t="shared" si="3"/>
        <v>0.47058823529411764</v>
      </c>
    </row>
    <row r="21" spans="1:15" ht="13" x14ac:dyDescent="0.3">
      <c r="A21" s="29">
        <v>2019</v>
      </c>
      <c r="B21" s="30" t="s">
        <v>38</v>
      </c>
      <c r="C21" s="27" t="s">
        <v>28</v>
      </c>
      <c r="D21" s="6">
        <v>15707</v>
      </c>
      <c r="E21" s="6">
        <v>76685</v>
      </c>
      <c r="F21" s="6">
        <v>53198</v>
      </c>
      <c r="G21" s="6">
        <v>41723</v>
      </c>
      <c r="H21" s="6">
        <v>78947170.310000002</v>
      </c>
      <c r="I21" s="6">
        <v>45298917</v>
      </c>
      <c r="J21" s="6">
        <v>28352562.419999998</v>
      </c>
      <c r="K21" s="6">
        <v>5295690.8899999997</v>
      </c>
      <c r="L21" s="4">
        <f t="shared" si="0"/>
        <v>4.8822181193098615</v>
      </c>
      <c r="M21" s="5">
        <f t="shared" si="1"/>
        <v>1085.7061333077679</v>
      </c>
      <c r="N21" s="5">
        <f t="shared" si="2"/>
        <v>851.51541411331254</v>
      </c>
      <c r="O21" s="3">
        <f t="shared" si="3"/>
        <v>0.78429640212038043</v>
      </c>
    </row>
    <row r="22" spans="1:15" ht="13" x14ac:dyDescent="0.3">
      <c r="A22" s="29">
        <v>2019</v>
      </c>
      <c r="B22" s="30" t="s">
        <v>38</v>
      </c>
      <c r="C22" s="27" t="s">
        <v>32</v>
      </c>
      <c r="D22" s="6">
        <v>31183</v>
      </c>
      <c r="E22" s="6">
        <v>93738</v>
      </c>
      <c r="F22" s="6">
        <v>70029</v>
      </c>
      <c r="G22" s="6">
        <v>62355</v>
      </c>
      <c r="H22" s="6">
        <v>44396783.259999998</v>
      </c>
      <c r="I22" s="6">
        <v>24294538.730000004</v>
      </c>
      <c r="J22" s="6">
        <v>17212568.809999999</v>
      </c>
      <c r="K22" s="6">
        <v>2889675.7199999997</v>
      </c>
      <c r="L22" s="4">
        <f t="shared" si="0"/>
        <v>3.0060609947727928</v>
      </c>
      <c r="M22" s="5">
        <f t="shared" si="1"/>
        <v>389.61653002966892</v>
      </c>
      <c r="N22" s="5">
        <f t="shared" si="2"/>
        <v>346.92111453826277</v>
      </c>
      <c r="O22" s="3">
        <f t="shared" si="3"/>
        <v>0.89041682731439831</v>
      </c>
    </row>
    <row r="23" spans="1:15" ht="13" x14ac:dyDescent="0.3">
      <c r="A23" s="29">
        <v>2019</v>
      </c>
      <c r="B23" s="30" t="s">
        <v>39</v>
      </c>
      <c r="C23" s="27" t="s">
        <v>22</v>
      </c>
      <c r="D23" s="6">
        <v>331311</v>
      </c>
      <c r="E23" s="6">
        <v>866020</v>
      </c>
      <c r="F23" s="6">
        <v>702064</v>
      </c>
      <c r="G23" s="6">
        <v>552722</v>
      </c>
      <c r="H23" s="6">
        <v>346281704.95999992</v>
      </c>
      <c r="I23" s="6">
        <v>180272169.96000007</v>
      </c>
      <c r="J23" s="6">
        <v>126464303.63999999</v>
      </c>
      <c r="K23" s="6">
        <v>39545231.360000007</v>
      </c>
      <c r="L23" s="4">
        <f t="shared" si="0"/>
        <v>2.6139186444156697</v>
      </c>
      <c r="M23" s="5">
        <f t="shared" si="1"/>
        <v>326.15341882537706</v>
      </c>
      <c r="N23" s="5">
        <f t="shared" si="2"/>
        <v>256.77455326010175</v>
      </c>
      <c r="O23" s="3">
        <f t="shared" si="3"/>
        <v>0.7872815014015816</v>
      </c>
    </row>
    <row r="24" spans="1:15" ht="13" x14ac:dyDescent="0.3">
      <c r="A24" s="29">
        <v>2019</v>
      </c>
      <c r="B24" s="30" t="s">
        <v>39</v>
      </c>
      <c r="C24" s="27" t="s">
        <v>25</v>
      </c>
      <c r="D24" s="6">
        <v>24336</v>
      </c>
      <c r="E24" s="6">
        <v>79582</v>
      </c>
      <c r="F24" s="6">
        <v>54780</v>
      </c>
      <c r="G24" s="6">
        <v>49873</v>
      </c>
      <c r="H24" s="6">
        <v>17375280.779999997</v>
      </c>
      <c r="I24" s="6">
        <v>11611934.109999999</v>
      </c>
      <c r="J24" s="6">
        <v>5291838.17</v>
      </c>
      <c r="K24" s="6">
        <v>471508.5</v>
      </c>
      <c r="L24" s="4">
        <f t="shared" si="0"/>
        <v>3.2701347797501645</v>
      </c>
      <c r="M24" s="5">
        <f t="shared" si="1"/>
        <v>232.83007057927134</v>
      </c>
      <c r="N24" s="5">
        <f t="shared" si="2"/>
        <v>211.97397060971156</v>
      </c>
      <c r="O24" s="3">
        <f t="shared" si="3"/>
        <v>0.91042351223074114</v>
      </c>
    </row>
    <row r="25" spans="1:15" ht="13" x14ac:dyDescent="0.3">
      <c r="A25" s="29">
        <v>2019</v>
      </c>
      <c r="B25" s="30" t="s">
        <v>39</v>
      </c>
      <c r="C25" s="27" t="s">
        <v>23</v>
      </c>
      <c r="D25" s="6">
        <v>44137</v>
      </c>
      <c r="E25" s="6">
        <v>83461</v>
      </c>
      <c r="F25" s="6">
        <v>74700</v>
      </c>
      <c r="G25" s="6">
        <v>51653</v>
      </c>
      <c r="H25" s="6">
        <v>26924021.019999996</v>
      </c>
      <c r="I25" s="6">
        <v>14434081.02</v>
      </c>
      <c r="J25" s="6">
        <v>9136315.2699999996</v>
      </c>
      <c r="K25" s="6">
        <v>3353624.73</v>
      </c>
      <c r="L25" s="4">
        <f t="shared" si="0"/>
        <v>1.8909531685433989</v>
      </c>
      <c r="M25" s="5">
        <f t="shared" si="1"/>
        <v>279.44322730528722</v>
      </c>
      <c r="N25" s="5">
        <f t="shared" si="2"/>
        <v>193.22732289156625</v>
      </c>
      <c r="O25" s="3">
        <f t="shared" si="3"/>
        <v>0.6914725568942437</v>
      </c>
    </row>
    <row r="26" spans="1:15" ht="13" x14ac:dyDescent="0.3">
      <c r="A26" s="29">
        <v>2019</v>
      </c>
      <c r="B26" s="30" t="s">
        <v>39</v>
      </c>
      <c r="C26" s="27" t="s">
        <v>24</v>
      </c>
      <c r="D26" s="6">
        <v>14364</v>
      </c>
      <c r="E26" s="6">
        <v>30970</v>
      </c>
      <c r="F26" s="6">
        <v>35348</v>
      </c>
      <c r="G26" s="6">
        <v>17401</v>
      </c>
      <c r="H26" s="6">
        <v>23400603.960000001</v>
      </c>
      <c r="I26" s="6">
        <v>13374932.07</v>
      </c>
      <c r="J26" s="6">
        <v>7337722.0899999999</v>
      </c>
      <c r="K26" s="6">
        <v>2687949.8</v>
      </c>
      <c r="L26" s="4">
        <f t="shared" si="0"/>
        <v>2.1560846560846563</v>
      </c>
      <c r="M26" s="5">
        <f t="shared" si="1"/>
        <v>768.63008275386471</v>
      </c>
      <c r="N26" s="5">
        <f t="shared" si="2"/>
        <v>378.37875042435218</v>
      </c>
      <c r="O26" s="3">
        <f t="shared" si="3"/>
        <v>0.49227679076609709</v>
      </c>
    </row>
    <row r="27" spans="1:15" ht="13" x14ac:dyDescent="0.3">
      <c r="A27" s="29">
        <v>2019</v>
      </c>
      <c r="B27" s="30" t="s">
        <v>39</v>
      </c>
      <c r="C27" s="27" t="s">
        <v>28</v>
      </c>
      <c r="D27" s="6">
        <v>16521</v>
      </c>
      <c r="E27" s="6">
        <v>82355</v>
      </c>
      <c r="F27" s="6">
        <v>51041</v>
      </c>
      <c r="G27" s="6">
        <v>42378</v>
      </c>
      <c r="H27" s="6">
        <v>83124199.200000003</v>
      </c>
      <c r="I27" s="6">
        <v>52144383.239999995</v>
      </c>
      <c r="J27" s="6">
        <v>26482228.359999999</v>
      </c>
      <c r="K27" s="6">
        <v>4497587.5999999996</v>
      </c>
      <c r="L27" s="4">
        <f t="shared" si="0"/>
        <v>4.9848677440832878</v>
      </c>
      <c r="M27" s="5">
        <f t="shared" si="1"/>
        <v>1230.4588050403511</v>
      </c>
      <c r="N27" s="5">
        <f t="shared" si="2"/>
        <v>1021.6175866460295</v>
      </c>
      <c r="O27" s="3">
        <f t="shared" si="3"/>
        <v>0.83027370153406088</v>
      </c>
    </row>
    <row r="28" spans="1:15" ht="13" x14ac:dyDescent="0.3">
      <c r="A28" s="29">
        <v>2019</v>
      </c>
      <c r="B28" s="30" t="s">
        <v>39</v>
      </c>
      <c r="C28" s="27" t="s">
        <v>32</v>
      </c>
      <c r="D28" s="6">
        <v>38359</v>
      </c>
      <c r="E28" s="6">
        <v>99754</v>
      </c>
      <c r="F28" s="6">
        <v>67769</v>
      </c>
      <c r="G28" s="6">
        <v>58331</v>
      </c>
      <c r="H28" s="6">
        <v>33221684.940000001</v>
      </c>
      <c r="I28" s="6">
        <v>19396389.780000001</v>
      </c>
      <c r="J28" s="6">
        <v>12337358.689999999</v>
      </c>
      <c r="K28" s="6">
        <v>1487936.4699999997</v>
      </c>
      <c r="L28" s="4">
        <f t="shared" si="0"/>
        <v>2.6005370317265832</v>
      </c>
      <c r="M28" s="5">
        <f t="shared" si="1"/>
        <v>332.52283999931427</v>
      </c>
      <c r="N28" s="5">
        <f t="shared" si="2"/>
        <v>286.21330962534495</v>
      </c>
      <c r="O28" s="3">
        <f t="shared" si="3"/>
        <v>0.86073278342605031</v>
      </c>
    </row>
    <row r="29" spans="1:15" ht="13" x14ac:dyDescent="0.3">
      <c r="A29" s="29">
        <v>2019</v>
      </c>
      <c r="B29" s="30" t="s">
        <v>40</v>
      </c>
      <c r="C29" s="27" t="s">
        <v>22</v>
      </c>
      <c r="D29" s="6">
        <v>215787</v>
      </c>
      <c r="E29" s="6">
        <v>585970</v>
      </c>
      <c r="F29" s="6">
        <v>719128</v>
      </c>
      <c r="G29" s="6">
        <v>391770</v>
      </c>
      <c r="H29" s="6">
        <v>226933970.86000001</v>
      </c>
      <c r="I29" s="6">
        <v>101745779.85000005</v>
      </c>
      <c r="J29" s="6">
        <v>97905575.75000003</v>
      </c>
      <c r="K29" s="6">
        <v>27282615.259999998</v>
      </c>
      <c r="L29" s="4">
        <f t="shared" si="0"/>
        <v>2.7155018606310852</v>
      </c>
      <c r="M29" s="5">
        <f t="shared" si="1"/>
        <v>259.70794050080417</v>
      </c>
      <c r="N29" s="5">
        <f t="shared" si="2"/>
        <v>141.48493710438206</v>
      </c>
      <c r="O29" s="3">
        <f t="shared" si="3"/>
        <v>0.54478479491828991</v>
      </c>
    </row>
    <row r="30" spans="1:15" ht="13" x14ac:dyDescent="0.3">
      <c r="A30" s="29">
        <v>2019</v>
      </c>
      <c r="B30" s="30" t="s">
        <v>40</v>
      </c>
      <c r="C30" s="27" t="s">
        <v>25</v>
      </c>
      <c r="D30" s="6">
        <v>17325</v>
      </c>
      <c r="E30" s="6">
        <v>49581</v>
      </c>
      <c r="F30" s="6">
        <v>56606</v>
      </c>
      <c r="G30" s="6">
        <v>32313</v>
      </c>
      <c r="H30" s="6">
        <v>8731308.7199999988</v>
      </c>
      <c r="I30" s="6">
        <v>5751180.8200000003</v>
      </c>
      <c r="J30" s="6">
        <v>2669402.63</v>
      </c>
      <c r="K30" s="6">
        <v>310725.27</v>
      </c>
      <c r="L30" s="4">
        <f t="shared" si="0"/>
        <v>2.8618181818181818</v>
      </c>
      <c r="M30" s="5">
        <f t="shared" si="1"/>
        <v>177.98349952031691</v>
      </c>
      <c r="N30" s="5">
        <f t="shared" si="2"/>
        <v>101.60019821220367</v>
      </c>
      <c r="O30" s="3">
        <f t="shared" si="3"/>
        <v>0.57084054693848707</v>
      </c>
    </row>
    <row r="31" spans="1:15" ht="13" x14ac:dyDescent="0.3">
      <c r="A31" s="29">
        <v>2019</v>
      </c>
      <c r="B31" s="30" t="s">
        <v>40</v>
      </c>
      <c r="C31" s="27" t="s">
        <v>23</v>
      </c>
      <c r="D31" s="6">
        <v>23347</v>
      </c>
      <c r="E31" s="6">
        <v>48028</v>
      </c>
      <c r="F31" s="6">
        <v>77190</v>
      </c>
      <c r="G31" s="6">
        <v>28893</v>
      </c>
      <c r="H31" s="6">
        <v>15406340.16</v>
      </c>
      <c r="I31" s="6">
        <v>6739768.8600000003</v>
      </c>
      <c r="J31" s="6">
        <v>6790171.7100000009</v>
      </c>
      <c r="K31" s="6">
        <v>1876399.5899999999</v>
      </c>
      <c r="L31" s="4">
        <f t="shared" si="0"/>
        <v>2.057137962050799</v>
      </c>
      <c r="M31" s="5">
        <f t="shared" si="1"/>
        <v>233.26649569099783</v>
      </c>
      <c r="N31" s="5">
        <f t="shared" si="2"/>
        <v>87.314015546055188</v>
      </c>
      <c r="O31" s="3">
        <f t="shared" si="3"/>
        <v>0.37431014380101052</v>
      </c>
    </row>
    <row r="32" spans="1:15" ht="13" x14ac:dyDescent="0.3">
      <c r="A32" s="29">
        <v>2019</v>
      </c>
      <c r="B32" s="30" t="s">
        <v>40</v>
      </c>
      <c r="C32" s="27" t="s">
        <v>24</v>
      </c>
      <c r="D32" s="6">
        <v>9058</v>
      </c>
      <c r="E32" s="6">
        <v>19033</v>
      </c>
      <c r="F32" s="6">
        <v>33703</v>
      </c>
      <c r="G32" s="6">
        <v>11585</v>
      </c>
      <c r="H32" s="6">
        <v>10880637.300000001</v>
      </c>
      <c r="I32" s="6">
        <v>5317430.3900000006</v>
      </c>
      <c r="J32" s="6">
        <v>4230240.78</v>
      </c>
      <c r="K32" s="6">
        <v>1332966.1299999999</v>
      </c>
      <c r="L32" s="4">
        <f t="shared" si="0"/>
        <v>2.1012364760432765</v>
      </c>
      <c r="M32" s="5">
        <f t="shared" si="1"/>
        <v>458.99269659041869</v>
      </c>
      <c r="N32" s="5">
        <f t="shared" si="2"/>
        <v>157.77320683618672</v>
      </c>
      <c r="O32" s="3">
        <f t="shared" si="3"/>
        <v>0.34373794617689818</v>
      </c>
    </row>
    <row r="33" spans="1:15" ht="13" x14ac:dyDescent="0.3">
      <c r="A33" s="29">
        <v>2019</v>
      </c>
      <c r="B33" s="30" t="s">
        <v>40</v>
      </c>
      <c r="C33" s="27" t="s">
        <v>28</v>
      </c>
      <c r="D33" s="6">
        <v>11082</v>
      </c>
      <c r="E33" s="6">
        <v>55510</v>
      </c>
      <c r="F33" s="6">
        <v>51130</v>
      </c>
      <c r="G33" s="6">
        <v>29356</v>
      </c>
      <c r="H33" s="6">
        <v>44757282.910000004</v>
      </c>
      <c r="I33" s="6">
        <v>23810480.510000002</v>
      </c>
      <c r="J33" s="6">
        <v>16050266.199999999</v>
      </c>
      <c r="K33" s="6">
        <v>4896536.2</v>
      </c>
      <c r="L33" s="4">
        <f t="shared" si="0"/>
        <v>5.0090236419418881</v>
      </c>
      <c r="M33" s="5">
        <f t="shared" si="1"/>
        <v>811.09417188990335</v>
      </c>
      <c r="N33" s="5">
        <f t="shared" si="2"/>
        <v>465.68512634461183</v>
      </c>
      <c r="O33" s="3">
        <f t="shared" si="3"/>
        <v>0.57414433796205755</v>
      </c>
    </row>
    <row r="34" spans="1:15" ht="13" x14ac:dyDescent="0.3">
      <c r="A34" s="29">
        <v>2019</v>
      </c>
      <c r="B34" s="30" t="s">
        <v>40</v>
      </c>
      <c r="C34" s="27" t="s">
        <v>32</v>
      </c>
      <c r="D34" s="6">
        <v>26545</v>
      </c>
      <c r="E34" s="6">
        <v>62720</v>
      </c>
      <c r="F34" s="6">
        <v>70028</v>
      </c>
      <c r="G34" s="6">
        <v>37149</v>
      </c>
      <c r="H34" s="6">
        <v>18083754.970000003</v>
      </c>
      <c r="I34" s="6">
        <v>9754383.0200000014</v>
      </c>
      <c r="J34" s="6">
        <v>7228582.2100000009</v>
      </c>
      <c r="K34" s="6">
        <v>1100789.74</v>
      </c>
      <c r="L34" s="4">
        <f t="shared" si="0"/>
        <v>2.3627801845922018</v>
      </c>
      <c r="M34" s="5">
        <f t="shared" si="1"/>
        <v>262.5745785889257</v>
      </c>
      <c r="N34" s="5">
        <f t="shared" si="2"/>
        <v>139.2926118124179</v>
      </c>
      <c r="O34" s="3">
        <f t="shared" si="3"/>
        <v>0.53048780487804881</v>
      </c>
    </row>
    <row r="35" spans="1:15" ht="13" x14ac:dyDescent="0.3">
      <c r="A35" s="29">
        <v>2019</v>
      </c>
      <c r="B35" s="30" t="s">
        <v>41</v>
      </c>
      <c r="C35" s="27" t="s">
        <v>22</v>
      </c>
      <c r="D35" s="6">
        <v>297023</v>
      </c>
      <c r="E35" s="6">
        <v>698420</v>
      </c>
      <c r="F35" s="6">
        <v>693671</v>
      </c>
      <c r="G35" s="6">
        <v>452254</v>
      </c>
      <c r="H35" s="6">
        <v>245925388.40000004</v>
      </c>
      <c r="I35" s="6">
        <v>121516942.94999997</v>
      </c>
      <c r="J35" s="6">
        <v>89325017.120000064</v>
      </c>
      <c r="K35" s="6">
        <v>35083428.330000013</v>
      </c>
      <c r="L35" s="4">
        <f t="shared" si="0"/>
        <v>2.3514003966022834</v>
      </c>
      <c r="M35" s="5">
        <f t="shared" si="1"/>
        <v>268.69180361036047</v>
      </c>
      <c r="N35" s="5">
        <f t="shared" si="2"/>
        <v>175.17950577435121</v>
      </c>
      <c r="O35" s="3">
        <f t="shared" si="3"/>
        <v>0.65197190022359308</v>
      </c>
    </row>
    <row r="36" spans="1:15" ht="13" x14ac:dyDescent="0.3">
      <c r="A36" s="29">
        <v>2019</v>
      </c>
      <c r="B36" s="30" t="s">
        <v>41</v>
      </c>
      <c r="C36" s="27" t="s">
        <v>25</v>
      </c>
      <c r="D36" s="6">
        <v>28128</v>
      </c>
      <c r="E36" s="6">
        <v>68055</v>
      </c>
      <c r="F36" s="6">
        <v>54780</v>
      </c>
      <c r="G36" s="6">
        <v>39898</v>
      </c>
      <c r="H36" s="6">
        <v>10088967.649999999</v>
      </c>
      <c r="I36" s="6">
        <v>7165429.5999999996</v>
      </c>
      <c r="J36" s="6">
        <v>2651456.5000000005</v>
      </c>
      <c r="K36" s="6">
        <v>272081.55</v>
      </c>
      <c r="L36" s="4">
        <f t="shared" si="0"/>
        <v>2.4194752559726962</v>
      </c>
      <c r="M36" s="5">
        <f t="shared" si="1"/>
        <v>179.5937039450599</v>
      </c>
      <c r="N36" s="5">
        <f t="shared" si="2"/>
        <v>130.80375319459657</v>
      </c>
      <c r="O36" s="3">
        <f t="shared" si="3"/>
        <v>0.72833150784958012</v>
      </c>
    </row>
    <row r="37" spans="1:15" ht="13" x14ac:dyDescent="0.3">
      <c r="A37" s="29">
        <v>2019</v>
      </c>
      <c r="B37" s="30" t="s">
        <v>41</v>
      </c>
      <c r="C37" s="27" t="s">
        <v>23</v>
      </c>
      <c r="D37" s="6">
        <v>38130</v>
      </c>
      <c r="E37" s="6">
        <v>63186</v>
      </c>
      <c r="F37" s="6">
        <v>74682</v>
      </c>
      <c r="G37" s="6">
        <v>39637</v>
      </c>
      <c r="H37" s="6">
        <v>22496275.800000001</v>
      </c>
      <c r="I37" s="6">
        <v>11638900.179999998</v>
      </c>
      <c r="J37" s="6">
        <v>7250161.1100000003</v>
      </c>
      <c r="K37" s="6">
        <v>3607214.51</v>
      </c>
      <c r="L37" s="4">
        <f t="shared" si="0"/>
        <v>1.6571203776553896</v>
      </c>
      <c r="M37" s="5">
        <f t="shared" si="1"/>
        <v>293.63726265862698</v>
      </c>
      <c r="N37" s="5">
        <f t="shared" si="2"/>
        <v>155.8461232961088</v>
      </c>
      <c r="O37" s="3">
        <f t="shared" si="3"/>
        <v>0.53074368656436621</v>
      </c>
    </row>
    <row r="38" spans="1:15" ht="13" x14ac:dyDescent="0.3">
      <c r="A38" s="29">
        <v>2019</v>
      </c>
      <c r="B38" s="30" t="s">
        <v>41</v>
      </c>
      <c r="C38" s="27" t="s">
        <v>24</v>
      </c>
      <c r="D38" s="6">
        <v>11000</v>
      </c>
      <c r="E38" s="6">
        <v>22870</v>
      </c>
      <c r="F38" s="6">
        <v>30474</v>
      </c>
      <c r="G38" s="6">
        <v>13148</v>
      </c>
      <c r="H38" s="6">
        <v>11191746.74</v>
      </c>
      <c r="I38" s="6">
        <v>6176502.9399999995</v>
      </c>
      <c r="J38" s="6">
        <v>3762515.2</v>
      </c>
      <c r="K38" s="6">
        <v>1252728.5999999999</v>
      </c>
      <c r="L38" s="4">
        <f t="shared" si="0"/>
        <v>2.0790909090909091</v>
      </c>
      <c r="M38" s="5">
        <f t="shared" si="1"/>
        <v>469.76748859142072</v>
      </c>
      <c r="N38" s="5">
        <f t="shared" si="2"/>
        <v>202.68107042068647</v>
      </c>
      <c r="O38" s="3">
        <f t="shared" si="3"/>
        <v>0.43144976045153244</v>
      </c>
    </row>
    <row r="39" spans="1:15" ht="13" x14ac:dyDescent="0.3">
      <c r="A39" s="29">
        <v>2019</v>
      </c>
      <c r="B39" s="30" t="s">
        <v>41</v>
      </c>
      <c r="C39" s="27" t="s">
        <v>28</v>
      </c>
      <c r="D39" s="6">
        <v>13511</v>
      </c>
      <c r="E39" s="6">
        <v>47946</v>
      </c>
      <c r="F39" s="6">
        <v>50938</v>
      </c>
      <c r="G39" s="6">
        <v>25956</v>
      </c>
      <c r="H39" s="6">
        <v>39563134.710000001</v>
      </c>
      <c r="I39" s="6">
        <v>20956539.619999997</v>
      </c>
      <c r="J39" s="6">
        <v>12219439.100000001</v>
      </c>
      <c r="K39" s="6">
        <v>6387155.9900000002</v>
      </c>
      <c r="L39" s="4">
        <f t="shared" si="0"/>
        <v>3.5486640515135814</v>
      </c>
      <c r="M39" s="5">
        <f t="shared" si="1"/>
        <v>807.38710201880099</v>
      </c>
      <c r="N39" s="5">
        <f t="shared" si="2"/>
        <v>411.41269032942</v>
      </c>
      <c r="O39" s="3">
        <f t="shared" si="3"/>
        <v>0.50956064234952292</v>
      </c>
    </row>
    <row r="40" spans="1:15" ht="13" x14ac:dyDescent="0.3">
      <c r="A40" s="29">
        <v>2019</v>
      </c>
      <c r="B40" s="30" t="s">
        <v>41</v>
      </c>
      <c r="C40" s="27" t="s">
        <v>32</v>
      </c>
      <c r="D40" s="6">
        <v>34656</v>
      </c>
      <c r="E40" s="6">
        <v>77521</v>
      </c>
      <c r="F40" s="6">
        <v>67768</v>
      </c>
      <c r="G40" s="6">
        <v>45610</v>
      </c>
      <c r="H40" s="6">
        <v>23322307.280000001</v>
      </c>
      <c r="I40" s="6">
        <v>14085756.09</v>
      </c>
      <c r="J40" s="6">
        <v>7678407.04</v>
      </c>
      <c r="K40" s="6">
        <v>1558144.15</v>
      </c>
      <c r="L40" s="4">
        <f t="shared" si="0"/>
        <v>2.2368709602954757</v>
      </c>
      <c r="M40" s="5">
        <f t="shared" si="1"/>
        <v>308.83043389607542</v>
      </c>
      <c r="N40" s="5">
        <f t="shared" si="2"/>
        <v>207.85261613150749</v>
      </c>
      <c r="O40" s="3">
        <f t="shared" si="3"/>
        <v>0.67303151930114513</v>
      </c>
    </row>
    <row r="41" spans="1:15" ht="13" x14ac:dyDescent="0.3">
      <c r="A41" s="29">
        <v>2019</v>
      </c>
      <c r="B41" s="30" t="s">
        <v>42</v>
      </c>
      <c r="C41" s="27" t="s">
        <v>22</v>
      </c>
      <c r="D41" s="6">
        <v>297858</v>
      </c>
      <c r="E41" s="6">
        <v>725791</v>
      </c>
      <c r="F41" s="6">
        <v>716873</v>
      </c>
      <c r="G41" s="6">
        <v>483118</v>
      </c>
      <c r="H41" s="6">
        <v>239324870.07999992</v>
      </c>
      <c r="I41" s="6">
        <v>121817993.61999997</v>
      </c>
      <c r="J41" s="6">
        <v>81401710.650000021</v>
      </c>
      <c r="K41" s="6">
        <v>36105165.810000025</v>
      </c>
      <c r="L41" s="4">
        <f t="shared" si="0"/>
        <v>2.436701381195066</v>
      </c>
      <c r="M41" s="5">
        <f t="shared" si="1"/>
        <v>252.14956515799449</v>
      </c>
      <c r="N41" s="5">
        <f t="shared" si="2"/>
        <v>169.92967181076702</v>
      </c>
      <c r="O41" s="3">
        <f t="shared" si="3"/>
        <v>0.67392411208121938</v>
      </c>
    </row>
    <row r="42" spans="1:15" ht="13" x14ac:dyDescent="0.3">
      <c r="A42" s="29">
        <v>2019</v>
      </c>
      <c r="B42" s="30" t="s">
        <v>42</v>
      </c>
      <c r="C42" s="27" t="s">
        <v>25</v>
      </c>
      <c r="D42" s="6">
        <v>36671</v>
      </c>
      <c r="E42" s="6">
        <v>143913</v>
      </c>
      <c r="F42" s="6">
        <v>56604</v>
      </c>
      <c r="G42" s="6">
        <v>45421</v>
      </c>
      <c r="H42" s="6">
        <v>10972166.91</v>
      </c>
      <c r="I42" s="6">
        <v>7897133.5599999996</v>
      </c>
      <c r="J42" s="6">
        <v>2753616.5</v>
      </c>
      <c r="K42" s="6">
        <v>321416.85000000003</v>
      </c>
      <c r="L42" s="4">
        <f t="shared" si="0"/>
        <v>3.9244362029941917</v>
      </c>
      <c r="M42" s="5">
        <f t="shared" si="1"/>
        <v>173.86525087514585</v>
      </c>
      <c r="N42" s="5">
        <f t="shared" si="2"/>
        <v>139.51546816479399</v>
      </c>
      <c r="O42" s="3">
        <f t="shared" si="3"/>
        <v>0.80243445692883897</v>
      </c>
    </row>
    <row r="43" spans="1:15" ht="13" x14ac:dyDescent="0.3">
      <c r="A43" s="29">
        <v>2019</v>
      </c>
      <c r="B43" s="30" t="s">
        <v>42</v>
      </c>
      <c r="C43" s="27" t="s">
        <v>23</v>
      </c>
      <c r="D43" s="6">
        <v>41646</v>
      </c>
      <c r="E43" s="6">
        <v>72351</v>
      </c>
      <c r="F43" s="6">
        <v>77221</v>
      </c>
      <c r="G43" s="6">
        <v>44776</v>
      </c>
      <c r="H43" s="6">
        <v>21933602.59</v>
      </c>
      <c r="I43" s="6">
        <v>10870459.350000001</v>
      </c>
      <c r="J43" s="6">
        <v>6889948.3300000001</v>
      </c>
      <c r="K43" s="6">
        <v>4173194.9100000006</v>
      </c>
      <c r="L43" s="4">
        <f t="shared" si="0"/>
        <v>1.7372856937040773</v>
      </c>
      <c r="M43" s="5">
        <f t="shared" si="1"/>
        <v>242.77423954797217</v>
      </c>
      <c r="N43" s="5">
        <f t="shared" si="2"/>
        <v>140.77076637184189</v>
      </c>
      <c r="O43" s="3">
        <f t="shared" si="3"/>
        <v>0.57984227088486295</v>
      </c>
    </row>
    <row r="44" spans="1:15" ht="13" x14ac:dyDescent="0.3">
      <c r="A44" s="29">
        <v>2019</v>
      </c>
      <c r="B44" s="30" t="s">
        <v>42</v>
      </c>
      <c r="C44" s="27" t="s">
        <v>24</v>
      </c>
      <c r="D44" s="6">
        <v>8462</v>
      </c>
      <c r="E44" s="6">
        <v>18598</v>
      </c>
      <c r="F44" s="6">
        <v>29480</v>
      </c>
      <c r="G44" s="6">
        <v>12138</v>
      </c>
      <c r="H44" s="6">
        <v>9414631.1199999992</v>
      </c>
      <c r="I44" s="6">
        <v>5094765.09</v>
      </c>
      <c r="J44" s="6">
        <v>3124889.52</v>
      </c>
      <c r="K44" s="6">
        <v>1194976.5099999998</v>
      </c>
      <c r="L44" s="4">
        <f t="shared" si="0"/>
        <v>2.1978255731505554</v>
      </c>
      <c r="M44" s="5">
        <f t="shared" si="1"/>
        <v>419.73678447849727</v>
      </c>
      <c r="N44" s="5">
        <f t="shared" si="2"/>
        <v>172.82106818181816</v>
      </c>
      <c r="O44" s="3">
        <f t="shared" si="3"/>
        <v>0.41173677069199455</v>
      </c>
    </row>
    <row r="45" spans="1:15" ht="13" x14ac:dyDescent="0.3">
      <c r="A45" s="29">
        <v>2019</v>
      </c>
      <c r="B45" s="30" t="s">
        <v>42</v>
      </c>
      <c r="C45" s="27" t="s">
        <v>28</v>
      </c>
      <c r="D45" s="6">
        <v>14346</v>
      </c>
      <c r="E45" s="6">
        <v>43686</v>
      </c>
      <c r="F45" s="6">
        <v>51629</v>
      </c>
      <c r="G45" s="6">
        <v>22459</v>
      </c>
      <c r="H45" s="6">
        <v>29950890.239999995</v>
      </c>
      <c r="I45" s="6">
        <v>18335705.649999999</v>
      </c>
      <c r="J45" s="6">
        <v>8677902.1899999995</v>
      </c>
      <c r="K45" s="6">
        <v>2937282.4</v>
      </c>
      <c r="L45" s="4">
        <f t="shared" si="0"/>
        <v>3.0451693851944794</v>
      </c>
      <c r="M45" s="5">
        <f t="shared" si="1"/>
        <v>816.40792777950924</v>
      </c>
      <c r="N45" s="5">
        <f t="shared" si="2"/>
        <v>355.14353657827962</v>
      </c>
      <c r="O45" s="3">
        <f t="shared" si="3"/>
        <v>0.43500745704933275</v>
      </c>
    </row>
    <row r="46" spans="1:15" ht="13" x14ac:dyDescent="0.3">
      <c r="A46" s="29">
        <v>2019</v>
      </c>
      <c r="B46" s="30" t="s">
        <v>42</v>
      </c>
      <c r="C46" s="27" t="s">
        <v>32</v>
      </c>
      <c r="D46" s="6">
        <v>44709</v>
      </c>
      <c r="E46" s="6">
        <v>98525</v>
      </c>
      <c r="F46" s="6">
        <v>70028</v>
      </c>
      <c r="G46" s="6">
        <v>53738</v>
      </c>
      <c r="H46" s="6">
        <v>23681433.239999998</v>
      </c>
      <c r="I46" s="6">
        <v>14907592.539999999</v>
      </c>
      <c r="J46" s="6">
        <v>7005022.71</v>
      </c>
      <c r="K46" s="6">
        <v>1768817.9900000002</v>
      </c>
      <c r="L46" s="4">
        <f t="shared" si="0"/>
        <v>2.2036950054798812</v>
      </c>
      <c r="M46" s="5">
        <f t="shared" si="1"/>
        <v>277.41249283560978</v>
      </c>
      <c r="N46" s="5">
        <f t="shared" si="2"/>
        <v>212.88045553207286</v>
      </c>
      <c r="O46" s="3">
        <f t="shared" si="3"/>
        <v>0.76737876278060202</v>
      </c>
    </row>
    <row r="47" spans="1:15" ht="13" x14ac:dyDescent="0.3">
      <c r="A47" s="29">
        <v>2019</v>
      </c>
      <c r="B47" s="30" t="s">
        <v>43</v>
      </c>
      <c r="C47" s="27" t="s">
        <v>22</v>
      </c>
      <c r="D47" s="6">
        <v>316581</v>
      </c>
      <c r="E47" s="6">
        <v>763594</v>
      </c>
      <c r="F47" s="6">
        <v>726019</v>
      </c>
      <c r="G47" s="6">
        <v>490510</v>
      </c>
      <c r="H47" s="6">
        <v>234687093.48999995</v>
      </c>
      <c r="I47" s="6">
        <v>124493547.30000004</v>
      </c>
      <c r="J47" s="6">
        <v>76692331.140000015</v>
      </c>
      <c r="K47" s="6">
        <v>33501215.050000008</v>
      </c>
      <c r="L47" s="4">
        <f t="shared" si="0"/>
        <v>2.4120019836945361</v>
      </c>
      <c r="M47" s="5">
        <f t="shared" si="1"/>
        <v>253.80430021814038</v>
      </c>
      <c r="N47" s="5">
        <f t="shared" si="2"/>
        <v>171.47422767172765</v>
      </c>
      <c r="O47" s="3">
        <f t="shared" si="3"/>
        <v>0.6756159274068585</v>
      </c>
    </row>
    <row r="48" spans="1:15" ht="13" x14ac:dyDescent="0.3">
      <c r="A48" s="29">
        <v>2019</v>
      </c>
      <c r="B48" s="30" t="s">
        <v>43</v>
      </c>
      <c r="C48" s="27" t="s">
        <v>25</v>
      </c>
      <c r="D48" s="6">
        <v>25580</v>
      </c>
      <c r="E48" s="6">
        <v>68942</v>
      </c>
      <c r="F48" s="6">
        <v>56606</v>
      </c>
      <c r="G48" s="6">
        <v>44129</v>
      </c>
      <c r="H48" s="6">
        <v>11534449.07</v>
      </c>
      <c r="I48" s="6">
        <v>8388014.7599999998</v>
      </c>
      <c r="J48" s="6">
        <v>2874349.3899999997</v>
      </c>
      <c r="K48" s="6">
        <v>272084.92</v>
      </c>
      <c r="L48" s="4">
        <f t="shared" si="0"/>
        <v>2.6951524628616106</v>
      </c>
      <c r="M48" s="5">
        <f t="shared" si="1"/>
        <v>190.07942078905029</v>
      </c>
      <c r="N48" s="5">
        <f t="shared" si="2"/>
        <v>148.18243225099812</v>
      </c>
      <c r="O48" s="3">
        <f t="shared" si="3"/>
        <v>0.77958166978765497</v>
      </c>
    </row>
    <row r="49" spans="1:15" ht="13" x14ac:dyDescent="0.3">
      <c r="A49" s="29">
        <v>2019</v>
      </c>
      <c r="B49" s="30" t="s">
        <v>43</v>
      </c>
      <c r="C49" s="27" t="s">
        <v>23</v>
      </c>
      <c r="D49" s="6">
        <v>50770</v>
      </c>
      <c r="E49" s="6">
        <v>87507</v>
      </c>
      <c r="F49" s="6">
        <v>74059</v>
      </c>
      <c r="G49" s="6">
        <v>48295</v>
      </c>
      <c r="H49" s="6">
        <v>22414603.73</v>
      </c>
      <c r="I49" s="6">
        <v>12553891.359999999</v>
      </c>
      <c r="J49" s="6">
        <v>6649186.6800000006</v>
      </c>
      <c r="K49" s="6">
        <v>3211525.69</v>
      </c>
      <c r="L49" s="4">
        <f t="shared" si="0"/>
        <v>1.7235966121725428</v>
      </c>
      <c r="M49" s="5">
        <f t="shared" si="1"/>
        <v>259.94184408323844</v>
      </c>
      <c r="N49" s="5">
        <f t="shared" si="2"/>
        <v>169.51202905791328</v>
      </c>
      <c r="O49" s="3">
        <f t="shared" si="3"/>
        <v>0.6521152054443079</v>
      </c>
    </row>
    <row r="50" spans="1:15" ht="13" x14ac:dyDescent="0.3">
      <c r="A50" s="29">
        <v>2019</v>
      </c>
      <c r="B50" s="30" t="s">
        <v>43</v>
      </c>
      <c r="C50" s="27" t="s">
        <v>24</v>
      </c>
      <c r="D50" s="6">
        <v>10095</v>
      </c>
      <c r="E50" s="6">
        <v>19221</v>
      </c>
      <c r="F50" s="6">
        <v>29354</v>
      </c>
      <c r="G50" s="6">
        <v>11171</v>
      </c>
      <c r="H50" s="6">
        <v>9709933.6500000004</v>
      </c>
      <c r="I50" s="6">
        <v>5089489.2000000011</v>
      </c>
      <c r="J50" s="6">
        <v>3327807.12</v>
      </c>
      <c r="K50" s="6">
        <v>1292637.3299999998</v>
      </c>
      <c r="L50" s="4">
        <f t="shared" si="0"/>
        <v>1.9040118870728082</v>
      </c>
      <c r="M50" s="5">
        <f t="shared" si="1"/>
        <v>455.59835287798774</v>
      </c>
      <c r="N50" s="5">
        <f t="shared" si="2"/>
        <v>173.38315732097843</v>
      </c>
      <c r="O50" s="3">
        <f t="shared" si="3"/>
        <v>0.38056142263405329</v>
      </c>
    </row>
    <row r="51" spans="1:15" ht="13" x14ac:dyDescent="0.3">
      <c r="A51" s="29">
        <v>2019</v>
      </c>
      <c r="B51" s="30" t="s">
        <v>43</v>
      </c>
      <c r="C51" s="27" t="s">
        <v>28</v>
      </c>
      <c r="D51" s="6">
        <v>16360</v>
      </c>
      <c r="E51" s="6">
        <v>56898</v>
      </c>
      <c r="F51" s="6">
        <v>51680</v>
      </c>
      <c r="G51" s="6">
        <v>28278</v>
      </c>
      <c r="H51" s="6">
        <v>35451527.369999997</v>
      </c>
      <c r="I51" s="6">
        <v>22953003.949999999</v>
      </c>
      <c r="J51" s="6">
        <v>9374671.7800000012</v>
      </c>
      <c r="K51" s="6">
        <v>3123851.6399999997</v>
      </c>
      <c r="L51" s="4">
        <f t="shared" si="0"/>
        <v>3.477872860635697</v>
      </c>
      <c r="M51" s="5">
        <f t="shared" si="1"/>
        <v>811.69120694532853</v>
      </c>
      <c r="N51" s="5">
        <f t="shared" si="2"/>
        <v>444.13707333591327</v>
      </c>
      <c r="O51" s="3">
        <f t="shared" si="3"/>
        <v>0.54717492260061917</v>
      </c>
    </row>
    <row r="52" spans="1:15" ht="13" x14ac:dyDescent="0.3">
      <c r="A52" s="29">
        <v>2019</v>
      </c>
      <c r="B52" s="30" t="s">
        <v>43</v>
      </c>
      <c r="C52" s="27" t="s">
        <v>32</v>
      </c>
      <c r="D52" s="6">
        <v>53503</v>
      </c>
      <c r="E52" s="6">
        <v>116419</v>
      </c>
      <c r="F52" s="6">
        <v>70029</v>
      </c>
      <c r="G52" s="6">
        <v>57676</v>
      </c>
      <c r="H52" s="6">
        <v>27105817.970000003</v>
      </c>
      <c r="I52" s="6">
        <v>17960666.630000003</v>
      </c>
      <c r="J52" s="6">
        <v>7338817.4299999997</v>
      </c>
      <c r="K52" s="6">
        <v>1806333.91</v>
      </c>
      <c r="L52" s="4">
        <f t="shared" si="0"/>
        <v>2.1759340597723491</v>
      </c>
      <c r="M52" s="5">
        <f t="shared" si="1"/>
        <v>311.40624575213263</v>
      </c>
      <c r="N52" s="5">
        <f t="shared" si="2"/>
        <v>256.47469805366353</v>
      </c>
      <c r="O52" s="3">
        <f t="shared" si="3"/>
        <v>0.82360165074469149</v>
      </c>
    </row>
    <row r="53" spans="1:15" ht="13" x14ac:dyDescent="0.3">
      <c r="A53" s="29">
        <v>2019</v>
      </c>
      <c r="B53" s="30" t="s">
        <v>44</v>
      </c>
      <c r="C53" s="27" t="s">
        <v>22</v>
      </c>
      <c r="D53" s="6">
        <v>297321</v>
      </c>
      <c r="E53" s="6">
        <v>762831</v>
      </c>
      <c r="F53" s="6">
        <v>689627</v>
      </c>
      <c r="G53" s="6">
        <v>527337</v>
      </c>
      <c r="H53" s="6">
        <v>276471803.18000001</v>
      </c>
      <c r="I53" s="6">
        <v>141533410.93000001</v>
      </c>
      <c r="J53" s="6">
        <v>97709055.709999979</v>
      </c>
      <c r="K53" s="6">
        <v>37229336.540000007</v>
      </c>
      <c r="L53" s="4">
        <f t="shared" si="0"/>
        <v>2.5656815361175296</v>
      </c>
      <c r="M53" s="5">
        <f t="shared" si="1"/>
        <v>268.39271837553594</v>
      </c>
      <c r="N53" s="5">
        <f t="shared" si="2"/>
        <v>205.23182956873788</v>
      </c>
      <c r="O53" s="3">
        <f t="shared" si="3"/>
        <v>0.76466988676487435</v>
      </c>
    </row>
    <row r="54" spans="1:15" ht="13" x14ac:dyDescent="0.3">
      <c r="A54" s="29">
        <v>2019</v>
      </c>
      <c r="B54" s="30" t="s">
        <v>44</v>
      </c>
      <c r="C54" s="27" t="s">
        <v>25</v>
      </c>
      <c r="D54" s="6">
        <v>17758</v>
      </c>
      <c r="E54" s="6">
        <v>68881</v>
      </c>
      <c r="F54" s="6">
        <v>54780</v>
      </c>
      <c r="G54" s="6">
        <v>46067</v>
      </c>
      <c r="H54" s="6">
        <v>19244390.050000001</v>
      </c>
      <c r="I54" s="6">
        <v>13952495.4</v>
      </c>
      <c r="J54" s="6">
        <v>4838808.2300000004</v>
      </c>
      <c r="K54" s="6">
        <v>453086.42</v>
      </c>
      <c r="L54" s="4">
        <f t="shared" si="0"/>
        <v>3.8788714945376732</v>
      </c>
      <c r="M54" s="5">
        <f t="shared" si="1"/>
        <v>302.87397486269998</v>
      </c>
      <c r="N54" s="5">
        <f t="shared" si="2"/>
        <v>254.70053669222344</v>
      </c>
      <c r="O54" s="3">
        <f t="shared" si="3"/>
        <v>0.8409456005841548</v>
      </c>
    </row>
    <row r="55" spans="1:15" ht="13" x14ac:dyDescent="0.3">
      <c r="A55" s="29">
        <v>2019</v>
      </c>
      <c r="B55" s="30" t="s">
        <v>44</v>
      </c>
      <c r="C55" s="27" t="s">
        <v>23</v>
      </c>
      <c r="D55" s="6">
        <v>34553</v>
      </c>
      <c r="E55" s="6">
        <v>59453</v>
      </c>
      <c r="F55" s="6">
        <v>74505</v>
      </c>
      <c r="G55" s="6">
        <v>39116</v>
      </c>
      <c r="H55" s="6">
        <v>18287566.280000001</v>
      </c>
      <c r="I55" s="6">
        <v>8476870.870000001</v>
      </c>
      <c r="J55" s="6">
        <v>6562713.4400000013</v>
      </c>
      <c r="K55" s="6">
        <v>3247981.97</v>
      </c>
      <c r="L55" s="4">
        <f t="shared" si="0"/>
        <v>1.7206320724683819</v>
      </c>
      <c r="M55" s="5">
        <f t="shared" si="1"/>
        <v>216.71108676756316</v>
      </c>
      <c r="N55" s="5">
        <f t="shared" si="2"/>
        <v>113.77586564660092</v>
      </c>
      <c r="O55" s="3">
        <f t="shared" si="3"/>
        <v>0.52501174417824303</v>
      </c>
    </row>
    <row r="56" spans="1:15" ht="13" x14ac:dyDescent="0.3">
      <c r="A56" s="29">
        <v>2019</v>
      </c>
      <c r="B56" s="30" t="s">
        <v>44</v>
      </c>
      <c r="C56" s="27" t="s">
        <v>24</v>
      </c>
      <c r="D56" s="6">
        <v>7970</v>
      </c>
      <c r="E56" s="6">
        <v>16699</v>
      </c>
      <c r="F56" s="6">
        <v>28656</v>
      </c>
      <c r="G56" s="6">
        <v>11498</v>
      </c>
      <c r="H56" s="6">
        <v>10223405.32</v>
      </c>
      <c r="I56" s="6">
        <v>4481472</v>
      </c>
      <c r="J56" s="6">
        <v>3342086.2800000003</v>
      </c>
      <c r="K56" s="6">
        <v>2399847.0399999996</v>
      </c>
      <c r="L56" s="4">
        <f t="shared" si="0"/>
        <v>2.0952321204516937</v>
      </c>
      <c r="M56" s="5">
        <f t="shared" si="1"/>
        <v>389.76100191337622</v>
      </c>
      <c r="N56" s="5">
        <f t="shared" si="2"/>
        <v>156.38860971524289</v>
      </c>
      <c r="O56" s="3">
        <f t="shared" si="3"/>
        <v>0.40124232272473481</v>
      </c>
    </row>
    <row r="57" spans="1:15" ht="13" x14ac:dyDescent="0.3">
      <c r="A57" s="29">
        <v>2019</v>
      </c>
      <c r="B57" s="30" t="s">
        <v>44</v>
      </c>
      <c r="C57" s="27" t="s">
        <v>28</v>
      </c>
      <c r="D57" s="6">
        <v>13270</v>
      </c>
      <c r="E57" s="6">
        <v>54131</v>
      </c>
      <c r="F57" s="6">
        <v>49831</v>
      </c>
      <c r="G57" s="6">
        <v>29230</v>
      </c>
      <c r="H57" s="6">
        <v>35449665.769999996</v>
      </c>
      <c r="I57" s="6">
        <v>16333037.140000001</v>
      </c>
      <c r="J57" s="6">
        <v>15872153.910000002</v>
      </c>
      <c r="K57" s="6">
        <v>3244474.72</v>
      </c>
      <c r="L57" s="4">
        <f t="shared" si="0"/>
        <v>4.0792012057272045</v>
      </c>
      <c r="M57" s="5">
        <f t="shared" si="1"/>
        <v>558.77650153951424</v>
      </c>
      <c r="N57" s="5">
        <f t="shared" si="2"/>
        <v>327.76860067026553</v>
      </c>
      <c r="O57" s="3">
        <f t="shared" si="3"/>
        <v>0.5865826493548193</v>
      </c>
    </row>
    <row r="58" spans="1:15" ht="13" x14ac:dyDescent="0.3">
      <c r="A58" s="29">
        <v>2019</v>
      </c>
      <c r="B58" s="30" t="s">
        <v>44</v>
      </c>
      <c r="C58" s="27" t="s">
        <v>32</v>
      </c>
      <c r="D58" s="6">
        <v>24263</v>
      </c>
      <c r="E58" s="6">
        <v>60290</v>
      </c>
      <c r="F58" s="6">
        <v>67770</v>
      </c>
      <c r="G58" s="6">
        <v>44114</v>
      </c>
      <c r="H58" s="6">
        <v>22422962.020000003</v>
      </c>
      <c r="I58" s="6">
        <v>13260498.229999999</v>
      </c>
      <c r="J58" s="6">
        <v>8025821.6099999994</v>
      </c>
      <c r="K58" s="6">
        <v>1136642.18</v>
      </c>
      <c r="L58" s="4">
        <f t="shared" si="0"/>
        <v>2.4848534806083338</v>
      </c>
      <c r="M58" s="5">
        <f t="shared" si="1"/>
        <v>300.59614249444616</v>
      </c>
      <c r="N58" s="5">
        <f t="shared" si="2"/>
        <v>195.66914903349561</v>
      </c>
      <c r="O58" s="3">
        <f t="shared" si="3"/>
        <v>0.6509369927696621</v>
      </c>
    </row>
    <row r="59" spans="1:15" ht="13" x14ac:dyDescent="0.3">
      <c r="A59" s="29">
        <v>2019</v>
      </c>
      <c r="B59" s="30" t="s">
        <v>45</v>
      </c>
      <c r="C59" s="27" t="s">
        <v>22</v>
      </c>
      <c r="D59" s="6">
        <v>321969</v>
      </c>
      <c r="E59" s="6">
        <v>873990</v>
      </c>
      <c r="F59" s="6">
        <v>721229</v>
      </c>
      <c r="G59" s="6">
        <v>596093</v>
      </c>
      <c r="H59" s="6">
        <v>371574126.95000029</v>
      </c>
      <c r="I59" s="6">
        <v>196096804.66000003</v>
      </c>
      <c r="J59" s="6">
        <v>133743967.75999998</v>
      </c>
      <c r="K59" s="6">
        <v>41733354.529999994</v>
      </c>
      <c r="L59" s="4">
        <f t="shared" si="0"/>
        <v>2.7145159937757981</v>
      </c>
      <c r="M59" s="5">
        <f t="shared" si="1"/>
        <v>328.97015173806778</v>
      </c>
      <c r="N59" s="5">
        <f t="shared" si="2"/>
        <v>271.89256763108529</v>
      </c>
      <c r="O59" s="3">
        <f t="shared" si="3"/>
        <v>0.82649616141336524</v>
      </c>
    </row>
    <row r="60" spans="1:15" ht="13" x14ac:dyDescent="0.3">
      <c r="A60" s="29">
        <v>2019</v>
      </c>
      <c r="B60" s="30" t="s">
        <v>45</v>
      </c>
      <c r="C60" s="27" t="s">
        <v>25</v>
      </c>
      <c r="D60" s="6">
        <v>22041</v>
      </c>
      <c r="E60" s="6">
        <v>71708</v>
      </c>
      <c r="F60" s="6">
        <v>56602</v>
      </c>
      <c r="G60" s="6">
        <v>51257</v>
      </c>
      <c r="H60" s="6">
        <v>21434472.43</v>
      </c>
      <c r="I60" s="6">
        <v>15643607.380000003</v>
      </c>
      <c r="J60" s="6">
        <v>5329700.4200000009</v>
      </c>
      <c r="K60" s="6">
        <v>461164.63</v>
      </c>
      <c r="L60" s="4">
        <f t="shared" si="0"/>
        <v>3.2533914069234608</v>
      </c>
      <c r="M60" s="5">
        <f t="shared" si="1"/>
        <v>305.19943383342769</v>
      </c>
      <c r="N60" s="5">
        <f t="shared" si="2"/>
        <v>276.37905692378365</v>
      </c>
      <c r="O60" s="3">
        <f t="shared" si="3"/>
        <v>0.90556870781951171</v>
      </c>
    </row>
    <row r="61" spans="1:15" ht="13" x14ac:dyDescent="0.3">
      <c r="A61" s="29">
        <v>2019</v>
      </c>
      <c r="B61" s="30" t="s">
        <v>45</v>
      </c>
      <c r="C61" s="27" t="s">
        <v>23</v>
      </c>
      <c r="D61" s="6">
        <v>41710</v>
      </c>
      <c r="E61" s="6">
        <v>73202</v>
      </c>
      <c r="F61" s="6">
        <v>76405</v>
      </c>
      <c r="G61" s="6">
        <v>47092</v>
      </c>
      <c r="H61" s="6">
        <v>23203935.169999998</v>
      </c>
      <c r="I61" s="6">
        <v>11294398.76</v>
      </c>
      <c r="J61" s="6">
        <v>8688377.0999999996</v>
      </c>
      <c r="K61" s="6">
        <v>3221159.31</v>
      </c>
      <c r="L61" s="4">
        <f t="shared" si="0"/>
        <v>1.7550227763126349</v>
      </c>
      <c r="M61" s="5">
        <f t="shared" si="1"/>
        <v>239.83688864350631</v>
      </c>
      <c r="N61" s="5">
        <f t="shared" si="2"/>
        <v>147.82277023754989</v>
      </c>
      <c r="O61" s="3">
        <f t="shared" si="3"/>
        <v>0.61634709770302987</v>
      </c>
    </row>
    <row r="62" spans="1:15" ht="13" x14ac:dyDescent="0.3">
      <c r="A62" s="29">
        <v>2019</v>
      </c>
      <c r="B62" s="30" t="s">
        <v>45</v>
      </c>
      <c r="C62" s="27" t="s">
        <v>24</v>
      </c>
      <c r="D62" s="6">
        <v>11489</v>
      </c>
      <c r="E62" s="6">
        <v>25182</v>
      </c>
      <c r="F62" s="6">
        <v>30145</v>
      </c>
      <c r="G62" s="6">
        <v>15891</v>
      </c>
      <c r="H62" s="6">
        <v>19120790.890000001</v>
      </c>
      <c r="I62" s="6">
        <v>9540254.2200000007</v>
      </c>
      <c r="J62" s="6">
        <v>5873670.1899999995</v>
      </c>
      <c r="K62" s="6">
        <v>3706866.4800000004</v>
      </c>
      <c r="L62" s="4">
        <f t="shared" si="0"/>
        <v>2.1918356689006875</v>
      </c>
      <c r="M62" s="5">
        <f t="shared" si="1"/>
        <v>600.35581272418358</v>
      </c>
      <c r="N62" s="5">
        <f t="shared" si="2"/>
        <v>316.47882633935978</v>
      </c>
      <c r="O62" s="3">
        <f t="shared" si="3"/>
        <v>0.52715209819207165</v>
      </c>
    </row>
    <row r="63" spans="1:15" ht="13" x14ac:dyDescent="0.3">
      <c r="A63" s="29">
        <v>2019</v>
      </c>
      <c r="B63" s="30" t="s">
        <v>45</v>
      </c>
      <c r="C63" s="27" t="s">
        <v>28</v>
      </c>
      <c r="D63" s="6">
        <v>13684</v>
      </c>
      <c r="E63" s="6">
        <v>59010</v>
      </c>
      <c r="F63" s="6">
        <v>53233</v>
      </c>
      <c r="G63" s="6">
        <v>39358</v>
      </c>
      <c r="H63" s="6">
        <v>71159159.549999997</v>
      </c>
      <c r="I63" s="6">
        <v>37948269.390000001</v>
      </c>
      <c r="J63" s="6">
        <v>29090174.59</v>
      </c>
      <c r="K63" s="6">
        <v>4120715.5700000003</v>
      </c>
      <c r="L63" s="4">
        <f t="shared" si="0"/>
        <v>4.3123355743934519</v>
      </c>
      <c r="M63" s="5">
        <f t="shared" si="1"/>
        <v>964.18185349865337</v>
      </c>
      <c r="N63" s="5">
        <f t="shared" si="2"/>
        <v>712.87113989442639</v>
      </c>
      <c r="O63" s="3">
        <f t="shared" si="3"/>
        <v>0.7393534085999286</v>
      </c>
    </row>
    <row r="64" spans="1:15" ht="13" x14ac:dyDescent="0.3">
      <c r="A64" s="29">
        <v>2019</v>
      </c>
      <c r="B64" s="30" t="s">
        <v>45</v>
      </c>
      <c r="C64" s="27" t="s">
        <v>32</v>
      </c>
      <c r="D64" s="6">
        <v>32577</v>
      </c>
      <c r="E64" s="6">
        <v>87582</v>
      </c>
      <c r="F64" s="6">
        <v>70021</v>
      </c>
      <c r="G64" s="6">
        <v>54877</v>
      </c>
      <c r="H64" s="6">
        <v>31294799.41</v>
      </c>
      <c r="I64" s="6">
        <v>18571453</v>
      </c>
      <c r="J64" s="6">
        <v>11527101.91</v>
      </c>
      <c r="K64" s="6">
        <v>1196244.5</v>
      </c>
      <c r="L64" s="4">
        <f t="shared" si="0"/>
        <v>2.6884611842711115</v>
      </c>
      <c r="M64" s="5">
        <f t="shared" si="1"/>
        <v>338.41961113034603</v>
      </c>
      <c r="N64" s="5">
        <f t="shared" si="2"/>
        <v>265.22690335756414</v>
      </c>
      <c r="O64" s="3">
        <f t="shared" si="3"/>
        <v>0.78372202624926812</v>
      </c>
    </row>
    <row r="65" spans="1:15" ht="13" x14ac:dyDescent="0.3">
      <c r="A65" s="29">
        <v>2019</v>
      </c>
      <c r="B65" s="30" t="s">
        <v>46</v>
      </c>
      <c r="C65" s="27" t="s">
        <v>22</v>
      </c>
      <c r="D65" s="6">
        <v>292578</v>
      </c>
      <c r="E65" s="6">
        <v>866242</v>
      </c>
      <c r="F65" s="6">
        <v>686478</v>
      </c>
      <c r="G65" s="6">
        <v>585766</v>
      </c>
      <c r="H65" s="6">
        <v>472568695.86000001</v>
      </c>
      <c r="I65" s="6">
        <v>272974389.68000007</v>
      </c>
      <c r="J65" s="6">
        <v>155257086.88999993</v>
      </c>
      <c r="K65" s="6">
        <v>44337219.290000014</v>
      </c>
      <c r="L65" s="4">
        <f t="shared" si="0"/>
        <v>2.9607215853550164</v>
      </c>
      <c r="M65" s="5">
        <f t="shared" si="1"/>
        <v>466.0126905282998</v>
      </c>
      <c r="N65" s="5">
        <f t="shared" si="2"/>
        <v>397.64477474879033</v>
      </c>
      <c r="O65" s="3">
        <f t="shared" si="3"/>
        <v>0.85329172966941402</v>
      </c>
    </row>
    <row r="66" spans="1:15" ht="13" x14ac:dyDescent="0.3">
      <c r="A66" s="29">
        <v>2019</v>
      </c>
      <c r="B66" s="30" t="s">
        <v>46</v>
      </c>
      <c r="C66" s="27" t="s">
        <v>25</v>
      </c>
      <c r="D66" s="6">
        <v>23109</v>
      </c>
      <c r="E66" s="6">
        <v>75798</v>
      </c>
      <c r="F66" s="6">
        <v>54780</v>
      </c>
      <c r="G66" s="6">
        <v>49691</v>
      </c>
      <c r="H66" s="6">
        <v>27010923.829999998</v>
      </c>
      <c r="I66" s="6">
        <v>19937036.119999997</v>
      </c>
      <c r="J66" s="6">
        <v>6576974.4300000006</v>
      </c>
      <c r="K66" s="6">
        <v>496913.27999999997</v>
      </c>
      <c r="L66" s="4">
        <f t="shared" si="0"/>
        <v>3.280020771128132</v>
      </c>
      <c r="M66" s="5">
        <f t="shared" si="1"/>
        <v>401.22026362922855</v>
      </c>
      <c r="N66" s="5">
        <f t="shared" si="2"/>
        <v>363.94735523913835</v>
      </c>
      <c r="O66" s="3">
        <f t="shared" si="3"/>
        <v>0.90710113179992702</v>
      </c>
    </row>
    <row r="67" spans="1:15" ht="13" x14ac:dyDescent="0.3">
      <c r="A67" s="29">
        <v>2019</v>
      </c>
      <c r="B67" s="30" t="s">
        <v>46</v>
      </c>
      <c r="C67" s="27" t="s">
        <v>23</v>
      </c>
      <c r="D67" s="6">
        <v>42030</v>
      </c>
      <c r="E67" s="6">
        <v>72819</v>
      </c>
      <c r="F67" s="6">
        <v>73964</v>
      </c>
      <c r="G67" s="6">
        <v>47526</v>
      </c>
      <c r="H67" s="6">
        <v>24722439.740000002</v>
      </c>
      <c r="I67" s="6">
        <v>12929939.07</v>
      </c>
      <c r="J67" s="6">
        <v>8604197.3499999996</v>
      </c>
      <c r="K67" s="6">
        <v>3188303.32</v>
      </c>
      <c r="L67" s="4">
        <f t="shared" si="0"/>
        <v>1.7325481798715203</v>
      </c>
      <c r="M67" s="5">
        <f t="shared" si="1"/>
        <v>272.06032634768337</v>
      </c>
      <c r="N67" s="5">
        <f t="shared" si="2"/>
        <v>174.81395097615055</v>
      </c>
      <c r="O67" s="3">
        <f t="shared" si="3"/>
        <v>0.64255583797523119</v>
      </c>
    </row>
    <row r="68" spans="1:15" ht="13" x14ac:dyDescent="0.3">
      <c r="A68" s="29">
        <v>2019</v>
      </c>
      <c r="B68" s="30" t="s">
        <v>46</v>
      </c>
      <c r="C68" s="27" t="s">
        <v>24</v>
      </c>
      <c r="D68" s="6">
        <v>12228</v>
      </c>
      <c r="E68" s="6">
        <v>26852</v>
      </c>
      <c r="F68" s="6">
        <v>30481</v>
      </c>
      <c r="G68" s="6">
        <v>17778</v>
      </c>
      <c r="H68" s="6">
        <v>24015910.939999998</v>
      </c>
      <c r="I68" s="6">
        <v>13087618.800000001</v>
      </c>
      <c r="J68" s="6">
        <v>7513322.7800000003</v>
      </c>
      <c r="K68" s="6">
        <v>3414969.36</v>
      </c>
      <c r="L68" s="4">
        <f t="shared" si="0"/>
        <v>2.1959437356885836</v>
      </c>
      <c r="M68" s="5">
        <f t="shared" si="1"/>
        <v>736.16935538305779</v>
      </c>
      <c r="N68" s="5">
        <f t="shared" si="2"/>
        <v>429.36973196417443</v>
      </c>
      <c r="O68" s="3">
        <f t="shared" si="3"/>
        <v>0.5832485810832978</v>
      </c>
    </row>
    <row r="69" spans="1:15" ht="13" x14ac:dyDescent="0.3">
      <c r="A69" s="29">
        <v>2019</v>
      </c>
      <c r="B69" s="30" t="s">
        <v>46</v>
      </c>
      <c r="C69" s="27" t="s">
        <v>28</v>
      </c>
      <c r="D69" s="6">
        <v>13981</v>
      </c>
      <c r="E69" s="6">
        <v>63322</v>
      </c>
      <c r="F69" s="6">
        <v>51651</v>
      </c>
      <c r="G69" s="6">
        <v>38154</v>
      </c>
      <c r="H69" s="6">
        <v>90976024.219999999</v>
      </c>
      <c r="I69" s="6">
        <v>49361398.890000001</v>
      </c>
      <c r="J69" s="6">
        <v>35946167.18</v>
      </c>
      <c r="K69" s="6">
        <v>5668458.1500000004</v>
      </c>
      <c r="L69" s="4">
        <f t="shared" si="0"/>
        <v>4.5291466990916245</v>
      </c>
      <c r="M69" s="5">
        <f t="shared" si="1"/>
        <v>1293.7411251769147</v>
      </c>
      <c r="N69" s="5">
        <f t="shared" si="2"/>
        <v>955.67169832142656</v>
      </c>
      <c r="O69" s="3">
        <f t="shared" si="3"/>
        <v>0.73868850554684329</v>
      </c>
    </row>
    <row r="70" spans="1:15" ht="13" x14ac:dyDescent="0.3">
      <c r="A70" s="29">
        <v>2019</v>
      </c>
      <c r="B70" s="30" t="s">
        <v>46</v>
      </c>
      <c r="C70" s="27" t="s">
        <v>32</v>
      </c>
      <c r="D70" s="6">
        <v>28460</v>
      </c>
      <c r="E70" s="6">
        <v>85511</v>
      </c>
      <c r="F70" s="6">
        <v>68270</v>
      </c>
      <c r="G70" s="6">
        <v>56467</v>
      </c>
      <c r="H70" s="6">
        <v>58217833.009999998</v>
      </c>
      <c r="I70" s="6">
        <v>39860972.619999997</v>
      </c>
      <c r="J70" s="6">
        <v>16825996.169999998</v>
      </c>
      <c r="K70" s="6">
        <v>1530864.22</v>
      </c>
      <c r="L70" s="4">
        <f t="shared" ref="L70:L133" si="4">E70/D70</f>
        <v>3.0046029515108925</v>
      </c>
      <c r="M70" s="5">
        <f t="shared" ref="M70:M133" si="5">I70/G70</f>
        <v>705.91624524058295</v>
      </c>
      <c r="N70" s="5">
        <f t="shared" ref="N70:N133" si="6">I70/F70</f>
        <v>583.87245671598066</v>
      </c>
      <c r="O70" s="3">
        <f t="shared" ref="O70:O133" si="7">G70/F70</f>
        <v>0.8271129339387725</v>
      </c>
    </row>
    <row r="71" spans="1:15" ht="13" x14ac:dyDescent="0.3">
      <c r="A71" s="29">
        <v>2019</v>
      </c>
      <c r="B71" s="30" t="s">
        <v>47</v>
      </c>
      <c r="C71" s="27" t="s">
        <v>22</v>
      </c>
      <c r="D71" s="6">
        <v>335232</v>
      </c>
      <c r="E71" s="6">
        <v>896699</v>
      </c>
      <c r="F71" s="6">
        <v>711170</v>
      </c>
      <c r="G71" s="6">
        <v>564068</v>
      </c>
      <c r="H71" s="6">
        <v>398703109.07000011</v>
      </c>
      <c r="I71" s="6">
        <v>214363498.15000007</v>
      </c>
      <c r="J71" s="6">
        <v>142063859.72000009</v>
      </c>
      <c r="K71" s="6">
        <v>42275751.199999973</v>
      </c>
      <c r="L71" s="4">
        <f t="shared" si="4"/>
        <v>2.67486099179076</v>
      </c>
      <c r="M71" s="5">
        <f t="shared" si="5"/>
        <v>380.03130500223386</v>
      </c>
      <c r="N71" s="5">
        <f t="shared" si="6"/>
        <v>301.42370762265011</v>
      </c>
      <c r="O71" s="3">
        <f t="shared" si="7"/>
        <v>0.79315494185637747</v>
      </c>
    </row>
    <row r="72" spans="1:15" ht="13" x14ac:dyDescent="0.3">
      <c r="A72" s="29">
        <v>2019</v>
      </c>
      <c r="B72" s="30" t="s">
        <v>47</v>
      </c>
      <c r="C72" s="27" t="s">
        <v>25</v>
      </c>
      <c r="D72" s="6">
        <v>30019</v>
      </c>
      <c r="E72" s="6">
        <v>81693</v>
      </c>
      <c r="F72" s="6">
        <v>56606</v>
      </c>
      <c r="G72" s="6">
        <v>48605</v>
      </c>
      <c r="H72" s="6">
        <v>18256342.660000004</v>
      </c>
      <c r="I72" s="6">
        <v>13468525.960000001</v>
      </c>
      <c r="J72" s="6">
        <v>4238404.04</v>
      </c>
      <c r="K72" s="6">
        <v>549412.66</v>
      </c>
      <c r="L72" s="4">
        <f t="shared" si="4"/>
        <v>2.7213764615743363</v>
      </c>
      <c r="M72" s="5">
        <f t="shared" si="5"/>
        <v>277.10165538524848</v>
      </c>
      <c r="N72" s="5">
        <f t="shared" si="6"/>
        <v>237.93459986573862</v>
      </c>
      <c r="O72" s="3">
        <f t="shared" si="7"/>
        <v>0.85865455958732295</v>
      </c>
    </row>
    <row r="73" spans="1:15" ht="13" x14ac:dyDescent="0.3">
      <c r="A73" s="29">
        <v>2019</v>
      </c>
      <c r="B73" s="30" t="s">
        <v>47</v>
      </c>
      <c r="C73" s="27" t="s">
        <v>23</v>
      </c>
      <c r="D73" s="6">
        <v>51248</v>
      </c>
      <c r="E73" s="6">
        <v>85921</v>
      </c>
      <c r="F73" s="6">
        <v>76482</v>
      </c>
      <c r="G73" s="6">
        <v>50628</v>
      </c>
      <c r="H73" s="6">
        <v>27769752.859999999</v>
      </c>
      <c r="I73" s="6">
        <v>14868781.310000001</v>
      </c>
      <c r="J73" s="6">
        <v>9392539.2599999979</v>
      </c>
      <c r="K73" s="6">
        <v>3508432.29</v>
      </c>
      <c r="L73" s="4">
        <f t="shared" si="4"/>
        <v>1.6765727443022167</v>
      </c>
      <c r="M73" s="5">
        <f t="shared" si="5"/>
        <v>293.68691850359488</v>
      </c>
      <c r="N73" s="5">
        <f t="shared" si="6"/>
        <v>194.40889764912006</v>
      </c>
      <c r="O73" s="3">
        <f t="shared" si="7"/>
        <v>0.66195967678669487</v>
      </c>
    </row>
    <row r="74" spans="1:15" ht="13" x14ac:dyDescent="0.3">
      <c r="A74" s="29">
        <v>2019</v>
      </c>
      <c r="B74" s="30" t="s">
        <v>47</v>
      </c>
      <c r="C74" s="27" t="s">
        <v>24</v>
      </c>
      <c r="D74" s="6">
        <v>14571</v>
      </c>
      <c r="E74" s="6">
        <v>30760</v>
      </c>
      <c r="F74" s="6">
        <v>30454</v>
      </c>
      <c r="G74" s="6">
        <v>18396</v>
      </c>
      <c r="H74" s="6">
        <v>28382761.68</v>
      </c>
      <c r="I74" s="6">
        <v>16801277.199999999</v>
      </c>
      <c r="J74" s="6">
        <v>7701141.6800000006</v>
      </c>
      <c r="K74" s="6">
        <v>3880342.8</v>
      </c>
      <c r="L74" s="4">
        <f t="shared" si="4"/>
        <v>2.1110424816416171</v>
      </c>
      <c r="M74" s="5">
        <f t="shared" si="5"/>
        <v>913.31143726897153</v>
      </c>
      <c r="N74" s="5">
        <f t="shared" si="6"/>
        <v>551.69361003480662</v>
      </c>
      <c r="O74" s="3">
        <f t="shared" si="7"/>
        <v>0.60405858015367442</v>
      </c>
    </row>
    <row r="75" spans="1:15" ht="13" x14ac:dyDescent="0.3">
      <c r="A75" s="29">
        <v>2019</v>
      </c>
      <c r="B75" s="30" t="s">
        <v>47</v>
      </c>
      <c r="C75" s="27" t="s">
        <v>28</v>
      </c>
      <c r="D75" s="6">
        <v>13423</v>
      </c>
      <c r="E75" s="6">
        <v>58646</v>
      </c>
      <c r="F75" s="6">
        <v>53282</v>
      </c>
      <c r="G75" s="6">
        <v>31406</v>
      </c>
      <c r="H75" s="6">
        <v>83535586.86999999</v>
      </c>
      <c r="I75" s="6">
        <v>41239284.139999993</v>
      </c>
      <c r="J75" s="6">
        <v>32300216.769999996</v>
      </c>
      <c r="K75" s="6">
        <v>9996085.9600000009</v>
      </c>
      <c r="L75" s="4">
        <f t="shared" si="4"/>
        <v>4.3690680175817622</v>
      </c>
      <c r="M75" s="5">
        <f t="shared" si="5"/>
        <v>1313.1020868623827</v>
      </c>
      <c r="N75" s="5">
        <f t="shared" si="6"/>
        <v>773.98153485229523</v>
      </c>
      <c r="O75" s="3">
        <f t="shared" si="7"/>
        <v>0.58942982620772488</v>
      </c>
    </row>
    <row r="76" spans="1:15" ht="13" x14ac:dyDescent="0.3">
      <c r="A76" s="29">
        <v>2019</v>
      </c>
      <c r="B76" s="30" t="s">
        <v>47</v>
      </c>
      <c r="C76" s="27" t="s">
        <v>32</v>
      </c>
      <c r="D76" s="6">
        <v>37428</v>
      </c>
      <c r="E76" s="6">
        <v>95430</v>
      </c>
      <c r="F76" s="6">
        <v>69941</v>
      </c>
      <c r="G76" s="6">
        <v>52782</v>
      </c>
      <c r="H76" s="6">
        <v>45190493.629999995</v>
      </c>
      <c r="I76" s="6">
        <v>26429998.890000001</v>
      </c>
      <c r="J76" s="6">
        <v>16546353.5</v>
      </c>
      <c r="K76" s="6">
        <v>2214141.2400000002</v>
      </c>
      <c r="L76" s="4">
        <f t="shared" si="4"/>
        <v>2.5496954151971787</v>
      </c>
      <c r="M76" s="5">
        <f t="shared" si="5"/>
        <v>500.73886722746391</v>
      </c>
      <c r="N76" s="5">
        <f t="shared" si="6"/>
        <v>377.88991993251454</v>
      </c>
      <c r="O76" s="3">
        <f t="shared" si="7"/>
        <v>0.75466464591584337</v>
      </c>
    </row>
    <row r="77" spans="1:15" ht="13" x14ac:dyDescent="0.3">
      <c r="A77" s="29">
        <v>2020</v>
      </c>
      <c r="B77" s="30" t="s">
        <v>36</v>
      </c>
      <c r="C77" s="27" t="s">
        <v>22</v>
      </c>
      <c r="D77" s="6">
        <v>331624</v>
      </c>
      <c r="E77" s="6">
        <v>886019</v>
      </c>
      <c r="F77" s="6">
        <v>707518</v>
      </c>
      <c r="G77" s="6">
        <v>568860</v>
      </c>
      <c r="H77" s="6">
        <v>355863560.13999981</v>
      </c>
      <c r="I77" s="6">
        <v>194540331.29000002</v>
      </c>
      <c r="J77" s="6">
        <v>123755183.53</v>
      </c>
      <c r="K77" s="6">
        <v>37568045.319999993</v>
      </c>
      <c r="L77" s="4">
        <f t="shared" si="4"/>
        <v>2.6717577738643765</v>
      </c>
      <c r="M77" s="5">
        <f t="shared" si="5"/>
        <v>341.98279240938018</v>
      </c>
      <c r="N77" s="5">
        <f t="shared" si="6"/>
        <v>274.9616706430084</v>
      </c>
      <c r="O77" s="3">
        <f t="shared" si="7"/>
        <v>0.80402194714480757</v>
      </c>
    </row>
    <row r="78" spans="1:15" ht="13" x14ac:dyDescent="0.3">
      <c r="A78" s="29">
        <v>2020</v>
      </c>
      <c r="B78" s="30" t="s">
        <v>36</v>
      </c>
      <c r="C78" s="27" t="s">
        <v>25</v>
      </c>
      <c r="D78" s="6">
        <v>30837</v>
      </c>
      <c r="E78" s="6">
        <v>85226</v>
      </c>
      <c r="F78" s="6">
        <v>56606</v>
      </c>
      <c r="G78" s="6">
        <v>49550</v>
      </c>
      <c r="H78" s="6">
        <v>17357026.07</v>
      </c>
      <c r="I78" s="6">
        <v>12768574.52</v>
      </c>
      <c r="J78" s="6">
        <v>4247394.43</v>
      </c>
      <c r="K78" s="6">
        <v>341057.12000000005</v>
      </c>
      <c r="L78" s="4">
        <f t="shared" si="4"/>
        <v>2.7637578233939748</v>
      </c>
      <c r="M78" s="5">
        <f t="shared" si="5"/>
        <v>257.6907067608476</v>
      </c>
      <c r="N78" s="5">
        <f t="shared" si="6"/>
        <v>225.56927746175316</v>
      </c>
      <c r="O78" s="3">
        <f t="shared" si="7"/>
        <v>0.87534890294315093</v>
      </c>
    </row>
    <row r="79" spans="1:15" ht="13" x14ac:dyDescent="0.3">
      <c r="A79" s="29">
        <v>2020</v>
      </c>
      <c r="B79" s="30" t="s">
        <v>36</v>
      </c>
      <c r="C79" s="27" t="s">
        <v>23</v>
      </c>
      <c r="D79" s="6">
        <v>44177</v>
      </c>
      <c r="E79" s="6">
        <v>79019</v>
      </c>
      <c r="F79" s="6">
        <v>72929</v>
      </c>
      <c r="G79" s="6">
        <v>49142</v>
      </c>
      <c r="H79" s="6">
        <v>25041808.059999999</v>
      </c>
      <c r="I79" s="6">
        <v>13551256.360000001</v>
      </c>
      <c r="J79" s="6">
        <v>8275160.6699999999</v>
      </c>
      <c r="K79" s="6">
        <v>3215391.03</v>
      </c>
      <c r="L79" s="4">
        <f t="shared" si="4"/>
        <v>1.7886909477782555</v>
      </c>
      <c r="M79" s="5">
        <f t="shared" si="5"/>
        <v>275.75711936836109</v>
      </c>
      <c r="N79" s="5">
        <f t="shared" si="6"/>
        <v>185.81437233473653</v>
      </c>
      <c r="O79" s="3">
        <f t="shared" si="7"/>
        <v>0.67383345445570353</v>
      </c>
    </row>
    <row r="80" spans="1:15" ht="13" x14ac:dyDescent="0.3">
      <c r="A80" s="29">
        <v>2020</v>
      </c>
      <c r="B80" s="30" t="s">
        <v>36</v>
      </c>
      <c r="C80" s="27" t="s">
        <v>24</v>
      </c>
      <c r="D80" s="6">
        <v>13882</v>
      </c>
      <c r="E80" s="6">
        <v>28369</v>
      </c>
      <c r="F80" s="6">
        <v>29875</v>
      </c>
      <c r="G80" s="6">
        <v>17475</v>
      </c>
      <c r="H80" s="6">
        <v>24551070.979999997</v>
      </c>
      <c r="I80" s="6">
        <v>14510760.02</v>
      </c>
      <c r="J80" s="6">
        <v>6258135.3399999999</v>
      </c>
      <c r="K80" s="6">
        <v>3782175.6200000006</v>
      </c>
      <c r="L80" s="4">
        <f t="shared" si="4"/>
        <v>2.0435816164817751</v>
      </c>
      <c r="M80" s="5">
        <f t="shared" si="5"/>
        <v>830.37253333333331</v>
      </c>
      <c r="N80" s="5">
        <f t="shared" si="6"/>
        <v>485.71581656903766</v>
      </c>
      <c r="O80" s="3">
        <f t="shared" si="7"/>
        <v>0.58493723849372381</v>
      </c>
    </row>
    <row r="81" spans="1:15" ht="13" x14ac:dyDescent="0.3">
      <c r="A81" s="29">
        <v>2020</v>
      </c>
      <c r="B81" s="30" t="s">
        <v>36</v>
      </c>
      <c r="C81" s="27" t="s">
        <v>28</v>
      </c>
      <c r="D81" s="6">
        <v>11946</v>
      </c>
      <c r="E81" s="6">
        <v>54712</v>
      </c>
      <c r="F81" s="6">
        <v>53379</v>
      </c>
      <c r="G81" s="6">
        <v>30463</v>
      </c>
      <c r="H81" s="6">
        <v>65828249.220000006</v>
      </c>
      <c r="I81" s="6">
        <v>33012874.689999998</v>
      </c>
      <c r="J81" s="6">
        <v>28587928.5</v>
      </c>
      <c r="K81" s="6">
        <v>4227446.03</v>
      </c>
      <c r="L81" s="4">
        <f t="shared" si="4"/>
        <v>4.579943077180646</v>
      </c>
      <c r="M81" s="5">
        <f t="shared" si="5"/>
        <v>1083.7039913994024</v>
      </c>
      <c r="N81" s="5">
        <f t="shared" si="6"/>
        <v>618.46184248487225</v>
      </c>
      <c r="O81" s="3">
        <f t="shared" si="7"/>
        <v>0.57069259446598852</v>
      </c>
    </row>
    <row r="82" spans="1:15" ht="13" x14ac:dyDescent="0.3">
      <c r="A82" s="29">
        <v>2020</v>
      </c>
      <c r="B82" s="30" t="s">
        <v>36</v>
      </c>
      <c r="C82" s="27" t="s">
        <v>32</v>
      </c>
      <c r="D82" s="6">
        <v>37842</v>
      </c>
      <c r="E82" s="6">
        <v>96907</v>
      </c>
      <c r="F82" s="6">
        <v>69911</v>
      </c>
      <c r="G82" s="6">
        <v>56726</v>
      </c>
      <c r="H82" s="6">
        <v>32331464.59</v>
      </c>
      <c r="I82" s="6">
        <v>20360467.82</v>
      </c>
      <c r="J82" s="6">
        <v>10759737.739999998</v>
      </c>
      <c r="K82" s="6">
        <v>1211259.0299999998</v>
      </c>
      <c r="L82" s="4">
        <f t="shared" si="4"/>
        <v>2.5608318799217802</v>
      </c>
      <c r="M82" s="5">
        <f t="shared" si="5"/>
        <v>358.92655607657866</v>
      </c>
      <c r="N82" s="5">
        <f t="shared" si="6"/>
        <v>291.23410936762457</v>
      </c>
      <c r="O82" s="3">
        <f t="shared" si="7"/>
        <v>0.81140306961708453</v>
      </c>
    </row>
    <row r="83" spans="1:15" ht="13" x14ac:dyDescent="0.3">
      <c r="A83" s="29">
        <v>2020</v>
      </c>
      <c r="B83" s="30" t="s">
        <v>37</v>
      </c>
      <c r="C83" s="27" t="s">
        <v>22</v>
      </c>
      <c r="D83" s="6">
        <v>278428</v>
      </c>
      <c r="E83" s="6">
        <v>777076</v>
      </c>
      <c r="F83" s="6">
        <v>663062</v>
      </c>
      <c r="G83" s="6">
        <v>527908</v>
      </c>
      <c r="H83" s="6">
        <v>328355611.44999999</v>
      </c>
      <c r="I83" s="6">
        <v>172382636.01000008</v>
      </c>
      <c r="J83" s="6">
        <v>120220018.66999999</v>
      </c>
      <c r="K83" s="6">
        <v>35752956.770000003</v>
      </c>
      <c r="L83" s="4">
        <f t="shared" si="4"/>
        <v>2.7909405663223525</v>
      </c>
      <c r="M83" s="5">
        <f t="shared" si="5"/>
        <v>326.53916214567704</v>
      </c>
      <c r="N83" s="5">
        <f t="shared" si="6"/>
        <v>259.97966405856477</v>
      </c>
      <c r="O83" s="3">
        <f t="shared" si="7"/>
        <v>0.79616687428928212</v>
      </c>
    </row>
    <row r="84" spans="1:15" ht="13" x14ac:dyDescent="0.3">
      <c r="A84" s="29">
        <v>2020</v>
      </c>
      <c r="B84" s="30" t="s">
        <v>37</v>
      </c>
      <c r="C84" s="27" t="s">
        <v>25</v>
      </c>
      <c r="D84" s="6">
        <v>20571</v>
      </c>
      <c r="E84" s="6">
        <v>68770</v>
      </c>
      <c r="F84" s="6">
        <v>52952</v>
      </c>
      <c r="G84" s="6">
        <v>45720</v>
      </c>
      <c r="H84" s="6">
        <v>18160911.530000001</v>
      </c>
      <c r="I84" s="6">
        <v>13240312.069999998</v>
      </c>
      <c r="J84" s="6">
        <v>4474680.16</v>
      </c>
      <c r="K84" s="6">
        <v>445919.29999999993</v>
      </c>
      <c r="L84" s="4">
        <f t="shared" si="4"/>
        <v>3.3430557581060718</v>
      </c>
      <c r="M84" s="5">
        <f t="shared" si="5"/>
        <v>289.59562707786523</v>
      </c>
      <c r="N84" s="5">
        <f t="shared" si="6"/>
        <v>250.04366350657196</v>
      </c>
      <c r="O84" s="3">
        <f t="shared" si="7"/>
        <v>0.86342347786674722</v>
      </c>
    </row>
    <row r="85" spans="1:15" ht="13" x14ac:dyDescent="0.3">
      <c r="A85" s="29">
        <v>2020</v>
      </c>
      <c r="B85" s="30" t="s">
        <v>37</v>
      </c>
      <c r="C85" s="27" t="s">
        <v>23</v>
      </c>
      <c r="D85" s="6">
        <v>40935</v>
      </c>
      <c r="E85" s="6">
        <v>75447</v>
      </c>
      <c r="F85" s="6">
        <v>68389</v>
      </c>
      <c r="G85" s="6">
        <v>46703</v>
      </c>
      <c r="H85" s="6">
        <v>23911593.82</v>
      </c>
      <c r="I85" s="6">
        <v>12317461.979999999</v>
      </c>
      <c r="J85" s="6">
        <v>8275603.0899999999</v>
      </c>
      <c r="K85" s="6">
        <v>3318528.75</v>
      </c>
      <c r="L85" s="4">
        <f t="shared" si="4"/>
        <v>1.8430927079516306</v>
      </c>
      <c r="M85" s="5">
        <f t="shared" si="5"/>
        <v>263.74027321585334</v>
      </c>
      <c r="N85" s="5">
        <f t="shared" si="6"/>
        <v>180.1088183772244</v>
      </c>
      <c r="O85" s="3">
        <f t="shared" si="7"/>
        <v>0.68290222111743115</v>
      </c>
    </row>
    <row r="86" spans="1:15" ht="13" x14ac:dyDescent="0.3">
      <c r="A86" s="29">
        <v>2020</v>
      </c>
      <c r="B86" s="30" t="s">
        <v>37</v>
      </c>
      <c r="C86" s="27" t="s">
        <v>24</v>
      </c>
      <c r="D86" s="6">
        <v>10870</v>
      </c>
      <c r="E86" s="6">
        <v>25655</v>
      </c>
      <c r="F86" s="6">
        <v>28093</v>
      </c>
      <c r="G86" s="6">
        <v>18032</v>
      </c>
      <c r="H86" s="6">
        <v>24761677.579999998</v>
      </c>
      <c r="I86" s="6">
        <v>13381457.379999999</v>
      </c>
      <c r="J86" s="6">
        <v>7845752.8799999999</v>
      </c>
      <c r="K86" s="6">
        <v>3534467.3199999994</v>
      </c>
      <c r="L86" s="4">
        <f t="shared" si="4"/>
        <v>2.3601655933762649</v>
      </c>
      <c r="M86" s="5">
        <f t="shared" si="5"/>
        <v>742.09501885536815</v>
      </c>
      <c r="N86" s="5">
        <f t="shared" si="6"/>
        <v>476.32710568469008</v>
      </c>
      <c r="O86" s="3">
        <f t="shared" si="7"/>
        <v>0.6418680810166234</v>
      </c>
    </row>
    <row r="87" spans="1:15" ht="13" x14ac:dyDescent="0.3">
      <c r="A87" s="29">
        <v>2020</v>
      </c>
      <c r="B87" s="30" t="s">
        <v>37</v>
      </c>
      <c r="C87" s="27" t="s">
        <v>28</v>
      </c>
      <c r="D87" s="6">
        <v>13754</v>
      </c>
      <c r="E87" s="6">
        <v>59213</v>
      </c>
      <c r="F87" s="6">
        <v>50192</v>
      </c>
      <c r="G87" s="6">
        <v>32520</v>
      </c>
      <c r="H87" s="6">
        <v>61230358.250000007</v>
      </c>
      <c r="I87" s="6">
        <v>29017146.879999995</v>
      </c>
      <c r="J87" s="6">
        <v>27666553.699999999</v>
      </c>
      <c r="K87" s="6">
        <v>4546657.67</v>
      </c>
      <c r="L87" s="4">
        <f t="shared" si="4"/>
        <v>4.3051475934273666</v>
      </c>
      <c r="M87" s="5">
        <f t="shared" si="5"/>
        <v>892.28618942189405</v>
      </c>
      <c r="N87" s="5">
        <f t="shared" si="6"/>
        <v>578.12294548932095</v>
      </c>
      <c r="O87" s="3">
        <f t="shared" si="7"/>
        <v>0.64791201785145047</v>
      </c>
    </row>
    <row r="88" spans="1:15" ht="13" x14ac:dyDescent="0.3">
      <c r="A88" s="29">
        <v>2020</v>
      </c>
      <c r="B88" s="30" t="s">
        <v>37</v>
      </c>
      <c r="C88" s="27" t="s">
        <v>32</v>
      </c>
      <c r="D88" s="6">
        <v>27384</v>
      </c>
      <c r="E88" s="6">
        <v>74529</v>
      </c>
      <c r="F88" s="6">
        <v>65509</v>
      </c>
      <c r="G88" s="6">
        <v>49473</v>
      </c>
      <c r="H88" s="6">
        <v>27179176.229999997</v>
      </c>
      <c r="I88" s="6">
        <v>16041022.600000001</v>
      </c>
      <c r="J88" s="6">
        <v>10229605.039999999</v>
      </c>
      <c r="K88" s="6">
        <v>908548.59</v>
      </c>
      <c r="L88" s="4">
        <f t="shared" si="4"/>
        <v>2.7216257668711656</v>
      </c>
      <c r="M88" s="5">
        <f t="shared" si="5"/>
        <v>324.23791967335723</v>
      </c>
      <c r="N88" s="5">
        <f t="shared" si="6"/>
        <v>244.86746248607065</v>
      </c>
      <c r="O88" s="3">
        <f t="shared" si="7"/>
        <v>0.75520920789509838</v>
      </c>
    </row>
    <row r="89" spans="1:15" ht="13" x14ac:dyDescent="0.3">
      <c r="A89" s="29">
        <v>2020</v>
      </c>
      <c r="B89" s="30" t="s">
        <v>38</v>
      </c>
      <c r="C89" s="27" t="s">
        <v>22</v>
      </c>
      <c r="D89" s="6">
        <v>176380</v>
      </c>
      <c r="E89" s="6">
        <v>587583</v>
      </c>
      <c r="F89" s="6">
        <v>711686</v>
      </c>
      <c r="G89" s="6">
        <v>439813</v>
      </c>
      <c r="H89" s="6">
        <v>200398571.88000005</v>
      </c>
      <c r="I89" s="6">
        <v>115141365.31000002</v>
      </c>
      <c r="J89" s="6">
        <v>64997944.969999969</v>
      </c>
      <c r="K89" s="6">
        <v>20259261.600000001</v>
      </c>
      <c r="L89" s="4">
        <f t="shared" si="4"/>
        <v>3.3313470915069736</v>
      </c>
      <c r="M89" s="5">
        <f t="shared" si="5"/>
        <v>261.79618453751937</v>
      </c>
      <c r="N89" s="5">
        <f t="shared" si="6"/>
        <v>161.78675049108739</v>
      </c>
      <c r="O89" s="3">
        <f t="shared" si="7"/>
        <v>0.61798742703945275</v>
      </c>
    </row>
    <row r="90" spans="1:15" ht="13" x14ac:dyDescent="0.3">
      <c r="A90" s="29">
        <v>2020</v>
      </c>
      <c r="B90" s="30" t="s">
        <v>38</v>
      </c>
      <c r="C90" s="27" t="s">
        <v>25</v>
      </c>
      <c r="D90" s="6">
        <v>13705</v>
      </c>
      <c r="E90" s="6">
        <v>60261</v>
      </c>
      <c r="F90" s="6">
        <v>56606</v>
      </c>
      <c r="G90" s="6">
        <v>35749</v>
      </c>
      <c r="H90" s="6">
        <v>9393155.2100000009</v>
      </c>
      <c r="I90" s="6">
        <v>6546412.2599999998</v>
      </c>
      <c r="J90" s="6">
        <v>2511101.0900000003</v>
      </c>
      <c r="K90" s="6">
        <v>335641.86</v>
      </c>
      <c r="L90" s="4">
        <f t="shared" si="4"/>
        <v>4.3970083910981392</v>
      </c>
      <c r="M90" s="5">
        <f t="shared" si="5"/>
        <v>183.12154913424152</v>
      </c>
      <c r="N90" s="5">
        <f t="shared" si="6"/>
        <v>115.64873440977988</v>
      </c>
      <c r="O90" s="3">
        <f t="shared" si="7"/>
        <v>0.63154082606084161</v>
      </c>
    </row>
    <row r="91" spans="1:15" ht="13" x14ac:dyDescent="0.3">
      <c r="A91" s="29">
        <v>2020</v>
      </c>
      <c r="B91" s="30" t="s">
        <v>38</v>
      </c>
      <c r="C91" s="27" t="s">
        <v>23</v>
      </c>
      <c r="D91" s="6">
        <v>22386</v>
      </c>
      <c r="E91" s="6">
        <v>47686</v>
      </c>
      <c r="F91" s="6">
        <v>73106</v>
      </c>
      <c r="G91" s="6">
        <v>31426</v>
      </c>
      <c r="H91" s="6">
        <v>12793449.67</v>
      </c>
      <c r="I91" s="6">
        <v>7223041.21</v>
      </c>
      <c r="J91" s="6">
        <v>3814005.02</v>
      </c>
      <c r="K91" s="6">
        <v>1756403.4399999997</v>
      </c>
      <c r="L91" s="4">
        <f t="shared" si="4"/>
        <v>2.1301706423657643</v>
      </c>
      <c r="M91" s="5">
        <f t="shared" si="5"/>
        <v>229.84284382358555</v>
      </c>
      <c r="N91" s="5">
        <f t="shared" si="6"/>
        <v>98.802303641287992</v>
      </c>
      <c r="O91" s="3">
        <f t="shared" si="7"/>
        <v>0.42986895740431702</v>
      </c>
    </row>
    <row r="92" spans="1:15" ht="13" x14ac:dyDescent="0.3">
      <c r="A92" s="29">
        <v>2020</v>
      </c>
      <c r="B92" s="30" t="s">
        <v>38</v>
      </c>
      <c r="C92" s="27" t="s">
        <v>24</v>
      </c>
      <c r="D92" s="6">
        <v>7669</v>
      </c>
      <c r="E92" s="6">
        <v>25461</v>
      </c>
      <c r="F92" s="6">
        <v>30637</v>
      </c>
      <c r="G92" s="6">
        <v>19575</v>
      </c>
      <c r="H92" s="6">
        <v>20401524.939999998</v>
      </c>
      <c r="I92" s="6">
        <v>10787952.26</v>
      </c>
      <c r="J92" s="6">
        <v>7321121.4300000006</v>
      </c>
      <c r="K92" s="6">
        <v>2292451.25</v>
      </c>
      <c r="L92" s="4">
        <f t="shared" si="4"/>
        <v>3.3199895683922285</v>
      </c>
      <c r="M92" s="5">
        <f t="shared" si="5"/>
        <v>551.10867228607913</v>
      </c>
      <c r="N92" s="5">
        <f t="shared" si="6"/>
        <v>352.12169141887262</v>
      </c>
      <c r="O92" s="3">
        <f t="shared" si="7"/>
        <v>0.63893331592518854</v>
      </c>
    </row>
    <row r="93" spans="1:15" ht="13" x14ac:dyDescent="0.3">
      <c r="A93" s="29">
        <v>2020</v>
      </c>
      <c r="B93" s="30" t="s">
        <v>38</v>
      </c>
      <c r="C93" s="27" t="s">
        <v>28</v>
      </c>
      <c r="D93" s="6">
        <v>7635</v>
      </c>
      <c r="E93" s="6">
        <v>33442</v>
      </c>
      <c r="F93" s="6">
        <v>53199</v>
      </c>
      <c r="G93" s="6">
        <v>17961</v>
      </c>
      <c r="H93" s="6">
        <v>32162809.289999999</v>
      </c>
      <c r="I93" s="6">
        <v>14839699.540000001</v>
      </c>
      <c r="J93" s="6">
        <v>14676346.850000001</v>
      </c>
      <c r="K93" s="6">
        <v>2646762.9</v>
      </c>
      <c r="L93" s="4">
        <f t="shared" si="4"/>
        <v>4.3800916830386383</v>
      </c>
      <c r="M93" s="5">
        <f t="shared" si="5"/>
        <v>826.21789098602528</v>
      </c>
      <c r="N93" s="5">
        <f t="shared" si="6"/>
        <v>278.94696404067747</v>
      </c>
      <c r="O93" s="3">
        <f t="shared" si="7"/>
        <v>0.33761912817910111</v>
      </c>
    </row>
    <row r="94" spans="1:15" ht="13" x14ac:dyDescent="0.3">
      <c r="A94" s="29">
        <v>2020</v>
      </c>
      <c r="B94" s="30" t="s">
        <v>38</v>
      </c>
      <c r="C94" s="27" t="s">
        <v>32</v>
      </c>
      <c r="D94" s="6">
        <v>9012</v>
      </c>
      <c r="E94" s="6">
        <v>31971</v>
      </c>
      <c r="F94" s="6">
        <v>70028</v>
      </c>
      <c r="G94" s="6">
        <v>26219</v>
      </c>
      <c r="H94" s="6">
        <v>10097390.532569977</v>
      </c>
      <c r="I94" s="6">
        <v>5416246.1141132331</v>
      </c>
      <c r="J94" s="6">
        <v>3646490.6069267122</v>
      </c>
      <c r="K94" s="6">
        <v>1034653.8115300321</v>
      </c>
      <c r="L94" s="4">
        <f t="shared" si="4"/>
        <v>3.5476031957390148</v>
      </c>
      <c r="M94" s="5">
        <f t="shared" si="5"/>
        <v>206.57714306850883</v>
      </c>
      <c r="N94" s="5">
        <f t="shared" si="6"/>
        <v>77.344006884578064</v>
      </c>
      <c r="O94" s="3">
        <f t="shared" si="7"/>
        <v>0.3744073799051808</v>
      </c>
    </row>
    <row r="95" spans="1:15" ht="13" x14ac:dyDescent="0.3">
      <c r="A95" s="29">
        <v>2020</v>
      </c>
      <c r="B95" s="30" t="s">
        <v>39</v>
      </c>
      <c r="C95" s="27" t="s">
        <v>22</v>
      </c>
      <c r="D95" s="6">
        <v>102862</v>
      </c>
      <c r="E95" s="6">
        <v>514015</v>
      </c>
      <c r="F95" s="6">
        <v>671799</v>
      </c>
      <c r="G95" s="6">
        <v>392989</v>
      </c>
      <c r="H95" s="6">
        <v>110639272.77999996</v>
      </c>
      <c r="I95" s="6">
        <v>78094184.980000004</v>
      </c>
      <c r="J95" s="6">
        <v>22661689.830000002</v>
      </c>
      <c r="K95" s="6">
        <v>9883397.9700000007</v>
      </c>
      <c r="L95" s="4">
        <f t="shared" si="4"/>
        <v>4.9971320798740058</v>
      </c>
      <c r="M95" s="5">
        <f t="shared" si="5"/>
        <v>198.71850097585428</v>
      </c>
      <c r="N95" s="5">
        <f t="shared" si="6"/>
        <v>116.24635490675038</v>
      </c>
      <c r="O95" s="3">
        <f t="shared" si="7"/>
        <v>0.58498003122957909</v>
      </c>
    </row>
    <row r="96" spans="1:15" ht="13" x14ac:dyDescent="0.3">
      <c r="A96" s="29">
        <v>2020</v>
      </c>
      <c r="B96" s="30" t="s">
        <v>39</v>
      </c>
      <c r="C96" s="27" t="s">
        <v>25</v>
      </c>
      <c r="D96" s="6">
        <v>4868</v>
      </c>
      <c r="E96" s="6">
        <v>40568</v>
      </c>
      <c r="F96" s="6">
        <v>54780</v>
      </c>
      <c r="G96" s="6">
        <v>31299</v>
      </c>
      <c r="H96" s="6">
        <v>7691904.3200000003</v>
      </c>
      <c r="I96" s="6">
        <v>6117958.0600000005</v>
      </c>
      <c r="J96" s="6">
        <v>1355107.64</v>
      </c>
      <c r="K96" s="6">
        <v>218838.61999999997</v>
      </c>
      <c r="L96" s="4">
        <f t="shared" si="4"/>
        <v>8.3336072308956446</v>
      </c>
      <c r="M96" s="5">
        <f t="shared" si="5"/>
        <v>195.4681638391003</v>
      </c>
      <c r="N96" s="5">
        <f t="shared" si="6"/>
        <v>111.68233041255934</v>
      </c>
      <c r="O96" s="3">
        <f t="shared" si="7"/>
        <v>0.57135815991237682</v>
      </c>
    </row>
    <row r="97" spans="1:15" ht="13" x14ac:dyDescent="0.3">
      <c r="A97" s="29">
        <v>2020</v>
      </c>
      <c r="B97" s="30" t="s">
        <v>39</v>
      </c>
      <c r="C97" s="27" t="s">
        <v>23</v>
      </c>
      <c r="D97" s="6">
        <v>11222</v>
      </c>
      <c r="E97" s="6">
        <v>36516</v>
      </c>
      <c r="F97" s="6">
        <v>70683</v>
      </c>
      <c r="G97" s="6">
        <v>31222</v>
      </c>
      <c r="H97" s="6">
        <v>6221558.1799999997</v>
      </c>
      <c r="I97" s="6">
        <v>4390483.29</v>
      </c>
      <c r="J97" s="6">
        <v>1101302.19</v>
      </c>
      <c r="K97" s="6">
        <v>729772.7</v>
      </c>
      <c r="L97" s="4">
        <f t="shared" si="4"/>
        <v>3.2539654250579217</v>
      </c>
      <c r="M97" s="5">
        <f t="shared" si="5"/>
        <v>140.6214621100506</v>
      </c>
      <c r="N97" s="5">
        <f t="shared" si="6"/>
        <v>62.115123721404018</v>
      </c>
      <c r="O97" s="3">
        <f t="shared" si="7"/>
        <v>0.4417186593664672</v>
      </c>
    </row>
    <row r="98" spans="1:15" ht="13" x14ac:dyDescent="0.3">
      <c r="A98" s="29">
        <v>2020</v>
      </c>
      <c r="B98" s="30" t="s">
        <v>39</v>
      </c>
      <c r="C98" s="27" t="s">
        <v>24</v>
      </c>
      <c r="D98" s="6">
        <v>7488</v>
      </c>
      <c r="E98" s="6">
        <v>18638</v>
      </c>
      <c r="F98" s="6">
        <v>25807</v>
      </c>
      <c r="G98" s="6">
        <v>16069</v>
      </c>
      <c r="H98" s="6">
        <v>17462716.609999999</v>
      </c>
      <c r="I98" s="6">
        <v>8245169.1699999999</v>
      </c>
      <c r="J98" s="6">
        <v>7501962.5899999999</v>
      </c>
      <c r="K98" s="6">
        <v>1715584.85</v>
      </c>
      <c r="L98" s="4">
        <f t="shared" si="4"/>
        <v>2.4890491452991452</v>
      </c>
      <c r="M98" s="5">
        <f t="shared" si="5"/>
        <v>513.11028502084764</v>
      </c>
      <c r="N98" s="5">
        <f t="shared" si="6"/>
        <v>319.49351610028287</v>
      </c>
      <c r="O98" s="3">
        <f t="shared" si="7"/>
        <v>0.62266051846398263</v>
      </c>
    </row>
    <row r="99" spans="1:15" ht="13" x14ac:dyDescent="0.3">
      <c r="A99" s="29">
        <v>2020</v>
      </c>
      <c r="B99" s="30" t="s">
        <v>39</v>
      </c>
      <c r="C99" s="27" t="s">
        <v>28</v>
      </c>
      <c r="D99" s="6">
        <v>1368</v>
      </c>
      <c r="E99" s="6">
        <v>4966</v>
      </c>
      <c r="F99" s="6">
        <v>31836</v>
      </c>
      <c r="G99" s="6">
        <v>3137</v>
      </c>
      <c r="H99" s="6">
        <v>7744047.6300000008</v>
      </c>
      <c r="I99" s="6">
        <v>4978111.6400000006</v>
      </c>
      <c r="J99" s="6">
        <v>2234852.6</v>
      </c>
      <c r="K99" s="6">
        <v>531083.3899999999</v>
      </c>
      <c r="L99" s="4">
        <f t="shared" si="4"/>
        <v>3.6301169590643276</v>
      </c>
      <c r="M99" s="5">
        <f t="shared" si="5"/>
        <v>1586.9020210392096</v>
      </c>
      <c r="N99" s="5">
        <f t="shared" si="6"/>
        <v>156.3673715290866</v>
      </c>
      <c r="O99" s="3">
        <f t="shared" si="7"/>
        <v>9.8536248272396029E-2</v>
      </c>
    </row>
    <row r="100" spans="1:15" ht="13" x14ac:dyDescent="0.3">
      <c r="A100" s="29">
        <v>2020</v>
      </c>
      <c r="B100" s="30" t="s">
        <v>39</v>
      </c>
      <c r="C100" s="27" t="s">
        <v>32</v>
      </c>
      <c r="D100" s="6">
        <v>1927</v>
      </c>
      <c r="E100" s="6">
        <v>22281</v>
      </c>
      <c r="F100" s="6">
        <v>64594</v>
      </c>
      <c r="G100" s="6">
        <v>18015</v>
      </c>
      <c r="H100" s="6">
        <v>8543890.8693691455</v>
      </c>
      <c r="I100" s="6">
        <v>2835046.8729863334</v>
      </c>
      <c r="J100" s="6">
        <v>1523395.2529953655</v>
      </c>
      <c r="K100" s="6">
        <v>4185448.7433874458</v>
      </c>
      <c r="L100" s="4">
        <f t="shared" si="4"/>
        <v>11.562532433834976</v>
      </c>
      <c r="M100" s="5">
        <f t="shared" si="5"/>
        <v>157.37146117048755</v>
      </c>
      <c r="N100" s="5">
        <f t="shared" si="6"/>
        <v>43.89025099833318</v>
      </c>
      <c r="O100" s="3">
        <f t="shared" si="7"/>
        <v>0.27889587268167321</v>
      </c>
    </row>
    <row r="101" spans="1:15" ht="13" x14ac:dyDescent="0.3">
      <c r="A101" s="29">
        <v>2020</v>
      </c>
      <c r="B101" s="30" t="s">
        <v>40</v>
      </c>
      <c r="C101" s="27" t="s">
        <v>22</v>
      </c>
      <c r="D101" s="6">
        <v>97640</v>
      </c>
      <c r="E101" s="6">
        <v>567968</v>
      </c>
      <c r="F101" s="6">
        <v>695134</v>
      </c>
      <c r="G101" s="6">
        <v>460043</v>
      </c>
      <c r="H101" s="6">
        <v>125616722.24000005</v>
      </c>
      <c r="I101" s="6">
        <v>89301913.439999983</v>
      </c>
      <c r="J101" s="6">
        <v>23366421.109999992</v>
      </c>
      <c r="K101" s="6">
        <v>12948387.689999994</v>
      </c>
      <c r="L101" s="4">
        <f t="shared" si="4"/>
        <v>5.816960262187628</v>
      </c>
      <c r="M101" s="5">
        <f t="shared" si="5"/>
        <v>194.11644876674569</v>
      </c>
      <c r="N101" s="5">
        <f t="shared" si="6"/>
        <v>128.46719257006561</v>
      </c>
      <c r="O101" s="3">
        <f t="shared" si="7"/>
        <v>0.66180477433128004</v>
      </c>
    </row>
    <row r="102" spans="1:15" ht="13" x14ac:dyDescent="0.3">
      <c r="A102" s="29">
        <v>2020</v>
      </c>
      <c r="B102" s="30" t="s">
        <v>40</v>
      </c>
      <c r="C102" s="27" t="s">
        <v>25</v>
      </c>
      <c r="D102" s="6">
        <v>4725</v>
      </c>
      <c r="E102" s="6">
        <v>57929</v>
      </c>
      <c r="F102" s="6">
        <v>56606</v>
      </c>
      <c r="G102" s="6">
        <v>47427</v>
      </c>
      <c r="H102" s="6">
        <v>13795121.629999999</v>
      </c>
      <c r="I102" s="6">
        <v>8202571.8200000003</v>
      </c>
      <c r="J102" s="6">
        <v>4000182.5300000003</v>
      </c>
      <c r="K102" s="6">
        <v>1592367.28</v>
      </c>
      <c r="L102" s="4">
        <f t="shared" si="4"/>
        <v>12.260105820105821</v>
      </c>
      <c r="M102" s="5">
        <f t="shared" si="5"/>
        <v>172.95152170704452</v>
      </c>
      <c r="N102" s="5">
        <f t="shared" si="6"/>
        <v>144.90640250150162</v>
      </c>
      <c r="O102" s="3">
        <f t="shared" si="7"/>
        <v>0.83784404480090446</v>
      </c>
    </row>
    <row r="103" spans="1:15" ht="13" x14ac:dyDescent="0.3">
      <c r="A103" s="29">
        <v>2020</v>
      </c>
      <c r="B103" s="30" t="s">
        <v>40</v>
      </c>
      <c r="C103" s="27" t="s">
        <v>23</v>
      </c>
      <c r="D103" s="6">
        <v>13627</v>
      </c>
      <c r="E103" s="6">
        <v>46966</v>
      </c>
      <c r="F103" s="6">
        <v>73050</v>
      </c>
      <c r="G103" s="6">
        <v>44096</v>
      </c>
      <c r="H103" s="6">
        <v>10293125.539999999</v>
      </c>
      <c r="I103" s="6">
        <v>7208305.0299999993</v>
      </c>
      <c r="J103" s="6">
        <v>1974005.29</v>
      </c>
      <c r="K103" s="6">
        <v>1110815.2199999997</v>
      </c>
      <c r="L103" s="4">
        <f t="shared" si="4"/>
        <v>3.4465399574374405</v>
      </c>
      <c r="M103" s="5">
        <f t="shared" si="5"/>
        <v>163.46845586901304</v>
      </c>
      <c r="N103" s="5">
        <f t="shared" si="6"/>
        <v>98.676318001368912</v>
      </c>
      <c r="O103" s="3">
        <f t="shared" si="7"/>
        <v>0.60364134154688565</v>
      </c>
    </row>
    <row r="104" spans="1:15" ht="13" x14ac:dyDescent="0.3">
      <c r="A104" s="29">
        <v>2020</v>
      </c>
      <c r="B104" s="30" t="s">
        <v>40</v>
      </c>
      <c r="C104" s="27" t="s">
        <v>24</v>
      </c>
      <c r="D104" s="6">
        <v>5029</v>
      </c>
      <c r="E104" s="6">
        <v>17102</v>
      </c>
      <c r="F104" s="6">
        <v>23756</v>
      </c>
      <c r="G104" s="6">
        <v>14642</v>
      </c>
      <c r="H104" s="6">
        <v>16543846.07</v>
      </c>
      <c r="I104" s="6">
        <v>7294249.3500000006</v>
      </c>
      <c r="J104" s="6">
        <v>7688582.75</v>
      </c>
      <c r="K104" s="6">
        <v>1561013.97</v>
      </c>
      <c r="L104" s="4">
        <f t="shared" si="4"/>
        <v>3.400676078743289</v>
      </c>
      <c r="M104" s="5">
        <f t="shared" si="5"/>
        <v>498.17301939625736</v>
      </c>
      <c r="N104" s="5">
        <f t="shared" si="6"/>
        <v>307.04871821855534</v>
      </c>
      <c r="O104" s="3">
        <f t="shared" si="7"/>
        <v>0.61634955379693546</v>
      </c>
    </row>
    <row r="105" spans="1:15" ht="13" x14ac:dyDescent="0.3">
      <c r="A105" s="29">
        <v>2020</v>
      </c>
      <c r="B105" s="30" t="s">
        <v>40</v>
      </c>
      <c r="C105" s="27" t="s">
        <v>28</v>
      </c>
      <c r="D105" s="6">
        <v>2729</v>
      </c>
      <c r="E105" s="6">
        <v>7933</v>
      </c>
      <c r="F105" s="6">
        <v>53894</v>
      </c>
      <c r="G105" s="6">
        <v>4256</v>
      </c>
      <c r="H105" s="6">
        <v>10651076.460000001</v>
      </c>
      <c r="I105" s="6">
        <v>6910546.3399999999</v>
      </c>
      <c r="J105" s="6">
        <v>2807913.0700000003</v>
      </c>
      <c r="K105" s="6">
        <v>932617.05</v>
      </c>
      <c r="L105" s="4">
        <f t="shared" si="4"/>
        <v>2.9069256137779407</v>
      </c>
      <c r="M105" s="5">
        <f t="shared" si="5"/>
        <v>1623.7185949248119</v>
      </c>
      <c r="N105" s="5">
        <f t="shared" si="6"/>
        <v>128.22478086614464</v>
      </c>
      <c r="O105" s="3">
        <f t="shared" si="7"/>
        <v>7.8969829665639965E-2</v>
      </c>
    </row>
    <row r="106" spans="1:15" ht="13" x14ac:dyDescent="0.3">
      <c r="A106" s="29">
        <v>2020</v>
      </c>
      <c r="B106" s="30" t="s">
        <v>40</v>
      </c>
      <c r="C106" s="27" t="s">
        <v>32</v>
      </c>
      <c r="D106" s="6">
        <v>1801</v>
      </c>
      <c r="E106" s="6">
        <v>15813</v>
      </c>
      <c r="F106" s="6">
        <v>27360</v>
      </c>
      <c r="G106" s="6">
        <v>11235</v>
      </c>
      <c r="H106" s="6">
        <v>3047394.1080608917</v>
      </c>
      <c r="I106" s="6">
        <v>2289272.66</v>
      </c>
      <c r="J106" s="6">
        <v>434536.8</v>
      </c>
      <c r="K106" s="6">
        <v>323584.64806089213</v>
      </c>
      <c r="L106" s="4">
        <f t="shared" si="4"/>
        <v>8.7801221543586898</v>
      </c>
      <c r="M106" s="5">
        <f t="shared" si="5"/>
        <v>203.7625865598576</v>
      </c>
      <c r="N106" s="5">
        <f t="shared" si="6"/>
        <v>83.672246345029251</v>
      </c>
      <c r="O106" s="3">
        <f t="shared" si="7"/>
        <v>0.41063596491228072</v>
      </c>
    </row>
    <row r="107" spans="1:15" ht="13" x14ac:dyDescent="0.3">
      <c r="A107" s="29">
        <v>2020</v>
      </c>
      <c r="B107" s="30" t="s">
        <v>41</v>
      </c>
      <c r="C107" s="27" t="s">
        <v>22</v>
      </c>
      <c r="D107" s="6">
        <v>112773</v>
      </c>
      <c r="E107" s="6">
        <v>561067</v>
      </c>
      <c r="F107" s="6">
        <v>676612</v>
      </c>
      <c r="G107" s="6">
        <v>439483</v>
      </c>
      <c r="H107" s="6">
        <v>140397753.80999997</v>
      </c>
      <c r="I107" s="6">
        <v>94168589.280000001</v>
      </c>
      <c r="J107" s="6">
        <v>34706121.430000007</v>
      </c>
      <c r="K107" s="6">
        <v>11523043.099999994</v>
      </c>
      <c r="L107" s="4">
        <f t="shared" si="4"/>
        <v>4.9751890966809436</v>
      </c>
      <c r="M107" s="5">
        <f t="shared" si="5"/>
        <v>214.27128985649048</v>
      </c>
      <c r="N107" s="5">
        <f t="shared" si="6"/>
        <v>139.17664670446283</v>
      </c>
      <c r="O107" s="3">
        <f t="shared" si="7"/>
        <v>0.64953474073767536</v>
      </c>
    </row>
    <row r="108" spans="1:15" ht="13" x14ac:dyDescent="0.3">
      <c r="A108" s="29">
        <v>2020</v>
      </c>
      <c r="B108" s="30" t="s">
        <v>41</v>
      </c>
      <c r="C108" s="27" t="s">
        <v>25</v>
      </c>
      <c r="D108" s="6">
        <v>7634</v>
      </c>
      <c r="E108" s="6">
        <v>58144</v>
      </c>
      <c r="F108" s="6">
        <v>54780</v>
      </c>
      <c r="G108" s="6">
        <v>39678</v>
      </c>
      <c r="H108" s="6">
        <v>12210589.43</v>
      </c>
      <c r="I108" s="6">
        <v>8151860.5099999998</v>
      </c>
      <c r="J108" s="6">
        <v>3248149.2800000003</v>
      </c>
      <c r="K108" s="6">
        <v>810579.64</v>
      </c>
      <c r="L108" s="4">
        <f t="shared" si="4"/>
        <v>7.6164527115535758</v>
      </c>
      <c r="M108" s="5">
        <f t="shared" si="5"/>
        <v>205.45038837643025</v>
      </c>
      <c r="N108" s="5">
        <f t="shared" si="6"/>
        <v>148.81088919313618</v>
      </c>
      <c r="O108" s="3">
        <f t="shared" si="7"/>
        <v>0.72431544359255207</v>
      </c>
    </row>
    <row r="109" spans="1:15" ht="13" x14ac:dyDescent="0.3">
      <c r="A109" s="29">
        <v>2020</v>
      </c>
      <c r="B109" s="30" t="s">
        <v>41</v>
      </c>
      <c r="C109" s="27" t="s">
        <v>23</v>
      </c>
      <c r="D109" s="6">
        <v>17538</v>
      </c>
      <c r="E109" s="6">
        <v>58381</v>
      </c>
      <c r="F109" s="6">
        <v>70815</v>
      </c>
      <c r="G109" s="6">
        <v>49510</v>
      </c>
      <c r="H109" s="6">
        <v>12956811.68</v>
      </c>
      <c r="I109" s="6">
        <v>8997021.459999999</v>
      </c>
      <c r="J109" s="6">
        <v>3228453.7900000005</v>
      </c>
      <c r="K109" s="6">
        <v>731336.43</v>
      </c>
      <c r="L109" s="4">
        <f t="shared" si="4"/>
        <v>3.3288288288288288</v>
      </c>
      <c r="M109" s="5">
        <f t="shared" si="5"/>
        <v>181.72129791961217</v>
      </c>
      <c r="N109" s="5">
        <f t="shared" si="6"/>
        <v>127.0496569935748</v>
      </c>
      <c r="O109" s="3">
        <f t="shared" si="7"/>
        <v>0.69914566122996535</v>
      </c>
    </row>
    <row r="110" spans="1:15" ht="13" x14ac:dyDescent="0.3">
      <c r="A110" s="29">
        <v>2020</v>
      </c>
      <c r="B110" s="30" t="s">
        <v>41</v>
      </c>
      <c r="C110" s="27" t="s">
        <v>24</v>
      </c>
      <c r="D110" s="6">
        <v>5121</v>
      </c>
      <c r="E110" s="6">
        <v>17418</v>
      </c>
      <c r="F110" s="6">
        <v>23145</v>
      </c>
      <c r="G110" s="6">
        <v>15043</v>
      </c>
      <c r="H110" s="6">
        <v>17587164.939999998</v>
      </c>
      <c r="I110" s="6">
        <v>6293020.4400000004</v>
      </c>
      <c r="J110" s="6">
        <v>9528198.7699999996</v>
      </c>
      <c r="K110" s="6">
        <v>1765945.73</v>
      </c>
      <c r="L110" s="4">
        <f t="shared" si="4"/>
        <v>3.4012888107791448</v>
      </c>
      <c r="M110" s="5">
        <f t="shared" si="5"/>
        <v>418.33546765937649</v>
      </c>
      <c r="N110" s="5">
        <f t="shared" si="6"/>
        <v>271.89546079066753</v>
      </c>
      <c r="O110" s="3">
        <f t="shared" si="7"/>
        <v>0.64994599265500108</v>
      </c>
    </row>
    <row r="111" spans="1:15" ht="13" x14ac:dyDescent="0.3">
      <c r="A111" s="29">
        <v>2020</v>
      </c>
      <c r="B111" s="30" t="s">
        <v>41</v>
      </c>
      <c r="C111" s="27" t="s">
        <v>28</v>
      </c>
      <c r="D111" s="6">
        <v>10746</v>
      </c>
      <c r="E111" s="6">
        <v>21880</v>
      </c>
      <c r="F111" s="6">
        <v>44188</v>
      </c>
      <c r="G111" s="6">
        <v>13565</v>
      </c>
      <c r="H111" s="6">
        <v>19969482.539999999</v>
      </c>
      <c r="I111" s="6">
        <v>11678290.16</v>
      </c>
      <c r="J111" s="6">
        <v>6947811.4500000002</v>
      </c>
      <c r="K111" s="6">
        <v>1343380.93</v>
      </c>
      <c r="L111" s="4">
        <f t="shared" si="4"/>
        <v>2.0361064582170112</v>
      </c>
      <c r="M111" s="5">
        <f t="shared" si="5"/>
        <v>860.9133918171766</v>
      </c>
      <c r="N111" s="5">
        <f t="shared" si="6"/>
        <v>264.2864614827555</v>
      </c>
      <c r="O111" s="3">
        <f t="shared" si="7"/>
        <v>0.30698379650583868</v>
      </c>
    </row>
    <row r="112" spans="1:15" ht="13" x14ac:dyDescent="0.3">
      <c r="A112" s="29">
        <v>2020</v>
      </c>
      <c r="B112" s="30" t="s">
        <v>41</v>
      </c>
      <c r="C112" s="27" t="s">
        <v>32</v>
      </c>
      <c r="D112" s="6">
        <v>3056</v>
      </c>
      <c r="E112" s="6">
        <v>35565</v>
      </c>
      <c r="F112" s="6">
        <v>67092</v>
      </c>
      <c r="G112" s="6">
        <v>25787</v>
      </c>
      <c r="H112" s="6">
        <v>6011935.7781364117</v>
      </c>
      <c r="I112" s="6">
        <v>4610172.2754246313</v>
      </c>
      <c r="J112" s="6">
        <v>1261122.2</v>
      </c>
      <c r="K112" s="6">
        <v>140641.30271178082</v>
      </c>
      <c r="L112" s="4">
        <f t="shared" si="4"/>
        <v>11.637761780104713</v>
      </c>
      <c r="M112" s="5">
        <f t="shared" si="5"/>
        <v>178.77893029141163</v>
      </c>
      <c r="N112" s="5">
        <f t="shared" si="6"/>
        <v>68.714187614389658</v>
      </c>
      <c r="O112" s="3">
        <f t="shared" si="7"/>
        <v>0.38435282895129075</v>
      </c>
    </row>
    <row r="113" spans="1:15" ht="13" x14ac:dyDescent="0.3">
      <c r="A113" s="29">
        <v>2020</v>
      </c>
      <c r="B113" s="30" t="s">
        <v>42</v>
      </c>
      <c r="C113" s="27" t="s">
        <v>22</v>
      </c>
      <c r="D113" s="6">
        <v>163356</v>
      </c>
      <c r="E113" s="6">
        <v>594874</v>
      </c>
      <c r="F113" s="6">
        <v>686636</v>
      </c>
      <c r="G113" s="6">
        <v>445280</v>
      </c>
      <c r="H113" s="6">
        <v>162761850.44999999</v>
      </c>
      <c r="I113" s="6">
        <v>100715942.57999998</v>
      </c>
      <c r="J113" s="6">
        <v>47744604.359999992</v>
      </c>
      <c r="K113" s="6">
        <v>14301303.509999998</v>
      </c>
      <c r="L113" s="4">
        <f t="shared" si="4"/>
        <v>3.6415803521144006</v>
      </c>
      <c r="M113" s="5">
        <f t="shared" si="5"/>
        <v>226.18564179841894</v>
      </c>
      <c r="N113" s="5">
        <f t="shared" si="6"/>
        <v>146.68025355501311</v>
      </c>
      <c r="O113" s="3">
        <f t="shared" si="7"/>
        <v>0.6484949813292632</v>
      </c>
    </row>
    <row r="114" spans="1:15" ht="13" x14ac:dyDescent="0.3">
      <c r="A114" s="29">
        <v>2020</v>
      </c>
      <c r="B114" s="30" t="s">
        <v>42</v>
      </c>
      <c r="C114" s="27" t="s">
        <v>25</v>
      </c>
      <c r="D114" s="6">
        <v>17772</v>
      </c>
      <c r="E114" s="6">
        <v>69167</v>
      </c>
      <c r="F114" s="6">
        <v>60336</v>
      </c>
      <c r="G114" s="6">
        <v>43266</v>
      </c>
      <c r="H114" s="6">
        <v>9505162.1699999999</v>
      </c>
      <c r="I114" s="6">
        <v>6851747.2200000007</v>
      </c>
      <c r="J114" s="6">
        <v>2082599.91</v>
      </c>
      <c r="K114" s="6">
        <v>570815.04</v>
      </c>
      <c r="L114" s="4">
        <f t="shared" si="4"/>
        <v>3.891908620301598</v>
      </c>
      <c r="M114" s="5">
        <f t="shared" si="5"/>
        <v>158.36331576757732</v>
      </c>
      <c r="N114" s="5">
        <f t="shared" si="6"/>
        <v>113.5598518297534</v>
      </c>
      <c r="O114" s="3">
        <f t="shared" si="7"/>
        <v>0.71708432776451869</v>
      </c>
    </row>
    <row r="115" spans="1:15" ht="13" x14ac:dyDescent="0.3">
      <c r="A115" s="29">
        <v>2020</v>
      </c>
      <c r="B115" s="30" t="s">
        <v>42</v>
      </c>
      <c r="C115" s="27" t="s">
        <v>23</v>
      </c>
      <c r="D115" s="6">
        <v>22923</v>
      </c>
      <c r="E115" s="6">
        <v>64106</v>
      </c>
      <c r="F115" s="6">
        <v>72557</v>
      </c>
      <c r="G115" s="6">
        <v>47518</v>
      </c>
      <c r="H115" s="6">
        <v>15325363.27</v>
      </c>
      <c r="I115" s="6">
        <v>10587768.580000002</v>
      </c>
      <c r="J115" s="6">
        <v>3961934.7400000007</v>
      </c>
      <c r="K115" s="6">
        <v>775659.95</v>
      </c>
      <c r="L115" s="4">
        <f t="shared" si="4"/>
        <v>2.796579854294813</v>
      </c>
      <c r="M115" s="5">
        <f t="shared" si="5"/>
        <v>222.8159556378636</v>
      </c>
      <c r="N115" s="5">
        <f t="shared" si="6"/>
        <v>145.92346127871883</v>
      </c>
      <c r="O115" s="3">
        <f t="shared" si="7"/>
        <v>0.6549057982000358</v>
      </c>
    </row>
    <row r="116" spans="1:15" ht="13" x14ac:dyDescent="0.3">
      <c r="A116" s="29">
        <v>2020</v>
      </c>
      <c r="B116" s="30" t="s">
        <v>42</v>
      </c>
      <c r="C116" s="27" t="s">
        <v>24</v>
      </c>
      <c r="D116" s="6">
        <v>9149</v>
      </c>
      <c r="E116" s="6">
        <v>23365</v>
      </c>
      <c r="F116" s="6">
        <v>24256</v>
      </c>
      <c r="G116" s="6">
        <v>18268</v>
      </c>
      <c r="H116" s="6">
        <v>19864920.899999999</v>
      </c>
      <c r="I116" s="6">
        <v>7190660.7999999998</v>
      </c>
      <c r="J116" s="6">
        <v>10721515.600000001</v>
      </c>
      <c r="K116" s="6">
        <v>1952744.5</v>
      </c>
      <c r="L116" s="4">
        <f t="shared" si="4"/>
        <v>2.553831019783583</v>
      </c>
      <c r="M116" s="5">
        <f t="shared" si="5"/>
        <v>393.62058243923798</v>
      </c>
      <c r="N116" s="5">
        <f t="shared" si="6"/>
        <v>296.44874670184697</v>
      </c>
      <c r="O116" s="3">
        <f t="shared" si="7"/>
        <v>0.75313324538258575</v>
      </c>
    </row>
    <row r="117" spans="1:15" ht="13" x14ac:dyDescent="0.3">
      <c r="A117" s="29">
        <v>2020</v>
      </c>
      <c r="B117" s="30" t="s">
        <v>42</v>
      </c>
      <c r="C117" s="27" t="s">
        <v>28</v>
      </c>
      <c r="D117" s="6">
        <v>18705</v>
      </c>
      <c r="E117" s="6">
        <v>33727</v>
      </c>
      <c r="F117" s="6">
        <v>48444</v>
      </c>
      <c r="G117" s="6">
        <v>19157</v>
      </c>
      <c r="H117" s="6">
        <v>32386918.440000001</v>
      </c>
      <c r="I117" s="6">
        <v>19581664.540000003</v>
      </c>
      <c r="J117" s="6">
        <v>11491969.5</v>
      </c>
      <c r="K117" s="6">
        <v>1313284.3999999999</v>
      </c>
      <c r="L117" s="4">
        <f t="shared" si="4"/>
        <v>1.8031007751937984</v>
      </c>
      <c r="M117" s="5">
        <f t="shared" si="5"/>
        <v>1022.1675909589186</v>
      </c>
      <c r="N117" s="5">
        <f t="shared" si="6"/>
        <v>404.2123800677071</v>
      </c>
      <c r="O117" s="3">
        <f t="shared" si="7"/>
        <v>0.39544628849805963</v>
      </c>
    </row>
    <row r="118" spans="1:15" ht="13" x14ac:dyDescent="0.3">
      <c r="A118" s="29">
        <v>2020</v>
      </c>
      <c r="B118" s="30" t="s">
        <v>42</v>
      </c>
      <c r="C118" s="27" t="s">
        <v>32</v>
      </c>
      <c r="D118" s="6">
        <v>3298</v>
      </c>
      <c r="E118" s="6">
        <v>49392</v>
      </c>
      <c r="F118" s="6">
        <v>66861</v>
      </c>
      <c r="G118" s="6">
        <v>36326</v>
      </c>
      <c r="H118" s="6">
        <v>21173030.142607313</v>
      </c>
      <c r="I118" s="6">
        <v>11069955.206893027</v>
      </c>
      <c r="J118" s="6">
        <v>8078260.4500000002</v>
      </c>
      <c r="K118" s="6">
        <v>2024814.4857142856</v>
      </c>
      <c r="L118" s="4">
        <f t="shared" si="4"/>
        <v>14.976349302607641</v>
      </c>
      <c r="M118" s="5">
        <f t="shared" si="5"/>
        <v>304.7391732338553</v>
      </c>
      <c r="N118" s="5">
        <f t="shared" si="6"/>
        <v>165.56670116948635</v>
      </c>
      <c r="O118" s="3">
        <f t="shared" si="7"/>
        <v>0.54330626224555423</v>
      </c>
    </row>
    <row r="119" spans="1:15" ht="13" x14ac:dyDescent="0.3">
      <c r="A119" s="29">
        <v>2020</v>
      </c>
      <c r="B119" s="30" t="s">
        <v>43</v>
      </c>
      <c r="C119" s="27" t="s">
        <v>22</v>
      </c>
      <c r="D119" s="6">
        <v>210389</v>
      </c>
      <c r="E119" s="6">
        <v>675713</v>
      </c>
      <c r="F119" s="6">
        <v>691983</v>
      </c>
      <c r="G119" s="6">
        <v>488465</v>
      </c>
      <c r="H119" s="6">
        <v>187837465.03999996</v>
      </c>
      <c r="I119" s="6">
        <v>117403388.32000004</v>
      </c>
      <c r="J119" s="6">
        <v>54311863.88000001</v>
      </c>
      <c r="K119" s="6">
        <v>16122212.839999998</v>
      </c>
      <c r="L119" s="4">
        <f t="shared" si="4"/>
        <v>3.2117316019373638</v>
      </c>
      <c r="M119" s="5">
        <f t="shared" si="5"/>
        <v>240.35169013132986</v>
      </c>
      <c r="N119" s="5">
        <f t="shared" si="6"/>
        <v>169.66224361003094</v>
      </c>
      <c r="O119" s="3">
        <f t="shared" si="7"/>
        <v>0.70589161872473749</v>
      </c>
    </row>
    <row r="120" spans="1:15" ht="13" x14ac:dyDescent="0.3">
      <c r="A120" s="29">
        <v>2020</v>
      </c>
      <c r="B120" s="30" t="s">
        <v>43</v>
      </c>
      <c r="C120" s="27" t="s">
        <v>25</v>
      </c>
      <c r="D120" s="6">
        <v>21917</v>
      </c>
      <c r="E120" s="6">
        <v>75507</v>
      </c>
      <c r="F120" s="6">
        <v>56605</v>
      </c>
      <c r="G120" s="6">
        <v>46986</v>
      </c>
      <c r="H120" s="6">
        <v>10486889.039999999</v>
      </c>
      <c r="I120" s="6">
        <v>8070747.1899999995</v>
      </c>
      <c r="J120" s="6">
        <v>2290495.96</v>
      </c>
      <c r="K120" s="6">
        <v>125645.89</v>
      </c>
      <c r="L120" s="4">
        <f t="shared" si="4"/>
        <v>3.4451339143130904</v>
      </c>
      <c r="M120" s="5">
        <f t="shared" si="5"/>
        <v>171.76919060996892</v>
      </c>
      <c r="N120" s="5">
        <f t="shared" si="6"/>
        <v>142.58011112092569</v>
      </c>
      <c r="O120" s="3">
        <f t="shared" si="7"/>
        <v>0.83006801519300411</v>
      </c>
    </row>
    <row r="121" spans="1:15" ht="13" x14ac:dyDescent="0.3">
      <c r="A121" s="29">
        <v>2020</v>
      </c>
      <c r="B121" s="30" t="s">
        <v>43</v>
      </c>
      <c r="C121" s="27" t="s">
        <v>23</v>
      </c>
      <c r="D121" s="6">
        <v>35960</v>
      </c>
      <c r="E121" s="6">
        <v>80181</v>
      </c>
      <c r="F121" s="6">
        <v>73072</v>
      </c>
      <c r="G121" s="6">
        <v>50222</v>
      </c>
      <c r="H121" s="6">
        <v>20270024.459999997</v>
      </c>
      <c r="I121" s="6">
        <v>12673284.809999999</v>
      </c>
      <c r="J121" s="6">
        <v>4592061.3299999991</v>
      </c>
      <c r="K121" s="6">
        <v>3004678.32</v>
      </c>
      <c r="L121" s="4">
        <f t="shared" si="4"/>
        <v>2.2297274749721914</v>
      </c>
      <c r="M121" s="5">
        <f t="shared" si="5"/>
        <v>252.34528314284574</v>
      </c>
      <c r="N121" s="5">
        <f t="shared" si="6"/>
        <v>173.43558148127872</v>
      </c>
      <c r="O121" s="3">
        <f t="shared" si="7"/>
        <v>0.68729472301291872</v>
      </c>
    </row>
    <row r="122" spans="1:15" ht="13" x14ac:dyDescent="0.3">
      <c r="A122" s="29">
        <v>2020</v>
      </c>
      <c r="B122" s="30" t="s">
        <v>43</v>
      </c>
      <c r="C122" s="27" t="s">
        <v>24</v>
      </c>
      <c r="D122" s="6">
        <v>9668</v>
      </c>
      <c r="E122" s="6">
        <v>23701</v>
      </c>
      <c r="F122" s="6">
        <v>31933</v>
      </c>
      <c r="G122" s="6">
        <v>17051</v>
      </c>
      <c r="H122" s="6">
        <v>16827332.969999999</v>
      </c>
      <c r="I122" s="6">
        <v>7917937.8700000001</v>
      </c>
      <c r="J122" s="6">
        <v>7910849.0900000008</v>
      </c>
      <c r="K122" s="6">
        <v>998546.01</v>
      </c>
      <c r="L122" s="4">
        <f t="shared" si="4"/>
        <v>2.4514894497310715</v>
      </c>
      <c r="M122" s="5">
        <f t="shared" si="5"/>
        <v>464.3679473344672</v>
      </c>
      <c r="N122" s="5">
        <f t="shared" si="6"/>
        <v>247.95471361914008</v>
      </c>
      <c r="O122" s="3">
        <f t="shared" si="7"/>
        <v>0.53396173237716471</v>
      </c>
    </row>
    <row r="123" spans="1:15" ht="13" x14ac:dyDescent="0.3">
      <c r="A123" s="29">
        <v>2020</v>
      </c>
      <c r="B123" s="30" t="s">
        <v>43</v>
      </c>
      <c r="C123" s="27" t="s">
        <v>28</v>
      </c>
      <c r="D123" s="6">
        <v>24350</v>
      </c>
      <c r="E123" s="6">
        <v>47963</v>
      </c>
      <c r="F123" s="6">
        <v>53308</v>
      </c>
      <c r="G123" s="6">
        <v>25453</v>
      </c>
      <c r="H123" s="6">
        <v>41261581.039999999</v>
      </c>
      <c r="I123" s="6">
        <v>24937936.189999998</v>
      </c>
      <c r="J123" s="6">
        <v>15169606.51</v>
      </c>
      <c r="K123" s="6">
        <v>1154038.3399999999</v>
      </c>
      <c r="L123" s="4">
        <f t="shared" si="4"/>
        <v>1.9697330595482547</v>
      </c>
      <c r="M123" s="5">
        <f t="shared" si="5"/>
        <v>979.76412171453262</v>
      </c>
      <c r="N123" s="5">
        <f t="shared" si="6"/>
        <v>467.8085126059878</v>
      </c>
      <c r="O123" s="3">
        <f t="shared" si="7"/>
        <v>0.47747054851054249</v>
      </c>
    </row>
    <row r="124" spans="1:15" ht="13" x14ac:dyDescent="0.3">
      <c r="A124" s="29">
        <v>2020</v>
      </c>
      <c r="B124" s="30" t="s">
        <v>43</v>
      </c>
      <c r="C124" s="27" t="s">
        <v>32</v>
      </c>
      <c r="D124" s="6">
        <v>15386</v>
      </c>
      <c r="E124" s="6">
        <v>31368</v>
      </c>
      <c r="F124" s="6">
        <v>42408</v>
      </c>
      <c r="G124" s="6">
        <v>17270</v>
      </c>
      <c r="H124" s="6">
        <v>9176428.5881818179</v>
      </c>
      <c r="I124" s="6">
        <v>5012761.8481818177</v>
      </c>
      <c r="J124" s="6">
        <v>2977196.26</v>
      </c>
      <c r="K124" s="6">
        <v>1186470.48</v>
      </c>
      <c r="L124" s="4">
        <f t="shared" si="4"/>
        <v>2.0387365137137659</v>
      </c>
      <c r="M124" s="5">
        <f t="shared" si="5"/>
        <v>290.25835831973467</v>
      </c>
      <c r="N124" s="5">
        <f t="shared" si="6"/>
        <v>118.20321279432696</v>
      </c>
      <c r="O124" s="3">
        <f t="shared" si="7"/>
        <v>0.40723448405961138</v>
      </c>
    </row>
    <row r="125" spans="1:15" ht="13" x14ac:dyDescent="0.3">
      <c r="A125" s="29">
        <v>2020</v>
      </c>
      <c r="B125" s="30" t="s">
        <v>44</v>
      </c>
      <c r="C125" s="27" t="s">
        <v>22</v>
      </c>
      <c r="D125" s="6">
        <v>177076</v>
      </c>
      <c r="E125" s="6">
        <v>622590</v>
      </c>
      <c r="F125" s="6">
        <v>662686</v>
      </c>
      <c r="G125" s="6">
        <v>476519</v>
      </c>
      <c r="H125" s="6">
        <v>181452548.21999997</v>
      </c>
      <c r="I125" s="6">
        <v>111403189.06999999</v>
      </c>
      <c r="J125" s="6">
        <v>52453324.370000005</v>
      </c>
      <c r="K125" s="6">
        <v>17596034.779999997</v>
      </c>
      <c r="L125" s="4">
        <f t="shared" si="4"/>
        <v>3.5159479545505885</v>
      </c>
      <c r="M125" s="5">
        <f t="shared" si="5"/>
        <v>233.78540849368019</v>
      </c>
      <c r="N125" s="5">
        <f t="shared" si="6"/>
        <v>168.10855981565931</v>
      </c>
      <c r="O125" s="3">
        <f t="shared" si="7"/>
        <v>0.71907207938601392</v>
      </c>
    </row>
    <row r="126" spans="1:15" ht="13" x14ac:dyDescent="0.3">
      <c r="A126" s="29">
        <v>2020</v>
      </c>
      <c r="B126" s="30" t="s">
        <v>44</v>
      </c>
      <c r="C126" s="27" t="s">
        <v>25</v>
      </c>
      <c r="D126" s="6">
        <v>16440</v>
      </c>
      <c r="E126" s="6">
        <v>70191</v>
      </c>
      <c r="F126" s="6">
        <v>54780</v>
      </c>
      <c r="G126" s="6">
        <v>47017</v>
      </c>
      <c r="H126" s="6">
        <v>11045149.760000002</v>
      </c>
      <c r="I126" s="6">
        <v>8121438.7999999998</v>
      </c>
      <c r="J126" s="6">
        <v>2353069.65</v>
      </c>
      <c r="K126" s="6">
        <v>570641.31000000006</v>
      </c>
      <c r="L126" s="4">
        <f t="shared" si="4"/>
        <v>4.2695255474452551</v>
      </c>
      <c r="M126" s="5">
        <f t="shared" si="5"/>
        <v>172.73409192419763</v>
      </c>
      <c r="N126" s="5">
        <f t="shared" si="6"/>
        <v>148.25554581964221</v>
      </c>
      <c r="O126" s="3">
        <f t="shared" si="7"/>
        <v>0.85828769623950352</v>
      </c>
    </row>
    <row r="127" spans="1:15" ht="13" x14ac:dyDescent="0.3">
      <c r="A127" s="29">
        <v>2020</v>
      </c>
      <c r="B127" s="30" t="s">
        <v>44</v>
      </c>
      <c r="C127" s="27" t="s">
        <v>23</v>
      </c>
      <c r="D127" s="6">
        <v>26467</v>
      </c>
      <c r="E127" s="6">
        <v>73387</v>
      </c>
      <c r="F127" s="6">
        <v>70717</v>
      </c>
      <c r="G127" s="6">
        <v>49264</v>
      </c>
      <c r="H127" s="6">
        <v>18067616.760000002</v>
      </c>
      <c r="I127" s="6">
        <v>12095230.669999998</v>
      </c>
      <c r="J127" s="6">
        <v>4552818.21</v>
      </c>
      <c r="K127" s="6">
        <v>1419567.8800000001</v>
      </c>
      <c r="L127" s="4">
        <f t="shared" si="4"/>
        <v>2.7727736426493368</v>
      </c>
      <c r="M127" s="5">
        <f t="shared" si="5"/>
        <v>245.51864789704445</v>
      </c>
      <c r="N127" s="5">
        <f t="shared" si="6"/>
        <v>171.03710097996236</v>
      </c>
      <c r="O127" s="3">
        <f t="shared" si="7"/>
        <v>0.69663588670333865</v>
      </c>
    </row>
    <row r="128" spans="1:15" ht="13" x14ac:dyDescent="0.3">
      <c r="A128" s="29">
        <v>2020</v>
      </c>
      <c r="B128" s="30" t="s">
        <v>44</v>
      </c>
      <c r="C128" s="27" t="s">
        <v>24</v>
      </c>
      <c r="D128" s="6">
        <v>9347</v>
      </c>
      <c r="E128" s="6">
        <v>21537</v>
      </c>
      <c r="F128" s="6">
        <v>30910</v>
      </c>
      <c r="G128" s="6">
        <v>16380</v>
      </c>
      <c r="H128" s="6">
        <v>17620086.66</v>
      </c>
      <c r="I128" s="6">
        <v>8200897.2000000002</v>
      </c>
      <c r="J128" s="6">
        <v>8379115.540000001</v>
      </c>
      <c r="K128" s="6">
        <v>1040073.9199999999</v>
      </c>
      <c r="L128" s="4">
        <f t="shared" si="4"/>
        <v>2.3041617631325559</v>
      </c>
      <c r="M128" s="5">
        <f t="shared" si="5"/>
        <v>500.66527472527474</v>
      </c>
      <c r="N128" s="5">
        <f t="shared" si="6"/>
        <v>265.31534131349076</v>
      </c>
      <c r="O128" s="3">
        <f t="shared" si="7"/>
        <v>0.52992559042381104</v>
      </c>
    </row>
    <row r="129" spans="1:15" ht="13" x14ac:dyDescent="0.3">
      <c r="A129" s="29">
        <v>2020</v>
      </c>
      <c r="B129" s="30" t="s">
        <v>44</v>
      </c>
      <c r="C129" s="27" t="s">
        <v>28</v>
      </c>
      <c r="D129" s="6">
        <v>14677</v>
      </c>
      <c r="E129" s="6">
        <v>27372</v>
      </c>
      <c r="F129" s="6">
        <v>50804</v>
      </c>
      <c r="G129" s="6">
        <v>18109</v>
      </c>
      <c r="H129" s="6">
        <v>31915190.759999998</v>
      </c>
      <c r="I129" s="6">
        <v>18356437.240000002</v>
      </c>
      <c r="J129" s="6">
        <v>11439414.74</v>
      </c>
      <c r="K129" s="6">
        <v>2119338.7799999998</v>
      </c>
      <c r="L129" s="4">
        <f t="shared" si="4"/>
        <v>1.8649587790420386</v>
      </c>
      <c r="M129" s="5">
        <f t="shared" si="5"/>
        <v>1013.6637716052793</v>
      </c>
      <c r="N129" s="5">
        <f t="shared" si="6"/>
        <v>361.31873946933314</v>
      </c>
      <c r="O129" s="3">
        <f t="shared" si="7"/>
        <v>0.35644831115660186</v>
      </c>
    </row>
    <row r="130" spans="1:15" ht="13" x14ac:dyDescent="0.3">
      <c r="A130" s="29">
        <v>2020</v>
      </c>
      <c r="B130" s="30" t="s">
        <v>44</v>
      </c>
      <c r="C130" s="27" t="s">
        <v>32</v>
      </c>
      <c r="D130" s="6">
        <v>4107</v>
      </c>
      <c r="E130" s="6">
        <v>44681</v>
      </c>
      <c r="F130" s="6">
        <v>52544</v>
      </c>
      <c r="G130" s="6">
        <v>31284</v>
      </c>
      <c r="H130" s="6">
        <v>24255172.030422717</v>
      </c>
      <c r="I130" s="6">
        <v>12577029.972205246</v>
      </c>
      <c r="J130" s="6">
        <v>7638938.3576827096</v>
      </c>
      <c r="K130" s="6">
        <v>4039203.7005347591</v>
      </c>
      <c r="L130" s="4">
        <f t="shared" si="4"/>
        <v>10.879230581933285</v>
      </c>
      <c r="M130" s="5">
        <f t="shared" si="5"/>
        <v>402.02755313275941</v>
      </c>
      <c r="N130" s="5">
        <f t="shared" si="6"/>
        <v>239.36186761961872</v>
      </c>
      <c r="O130" s="3">
        <f t="shared" si="7"/>
        <v>0.59538672350791721</v>
      </c>
    </row>
    <row r="131" spans="1:15" ht="13" x14ac:dyDescent="0.3">
      <c r="A131" s="29">
        <v>2020</v>
      </c>
      <c r="B131" s="30" t="s">
        <v>45</v>
      </c>
      <c r="C131" s="27" t="s">
        <v>22</v>
      </c>
      <c r="D131" s="6">
        <v>199326</v>
      </c>
      <c r="E131" s="6">
        <v>658889</v>
      </c>
      <c r="F131" s="6">
        <v>688539</v>
      </c>
      <c r="G131" s="6">
        <v>483276</v>
      </c>
      <c r="H131" s="6">
        <v>203972652.91</v>
      </c>
      <c r="I131" s="6">
        <v>119479836.09999995</v>
      </c>
      <c r="J131" s="6">
        <v>63296312.100000016</v>
      </c>
      <c r="K131" s="6">
        <v>21196504.710000008</v>
      </c>
      <c r="L131" s="4">
        <f t="shared" si="4"/>
        <v>3.3055848208462519</v>
      </c>
      <c r="M131" s="5">
        <f t="shared" si="5"/>
        <v>247.22898736953616</v>
      </c>
      <c r="N131" s="5">
        <f t="shared" si="6"/>
        <v>173.52660648125953</v>
      </c>
      <c r="O131" s="3">
        <f t="shared" si="7"/>
        <v>0.70188616766806233</v>
      </c>
    </row>
    <row r="132" spans="1:15" ht="13" x14ac:dyDescent="0.3">
      <c r="A132" s="29">
        <v>2020</v>
      </c>
      <c r="B132" s="30" t="s">
        <v>45</v>
      </c>
      <c r="C132" s="27" t="s">
        <v>25</v>
      </c>
      <c r="D132" s="6">
        <v>17276</v>
      </c>
      <c r="E132" s="6">
        <v>74196</v>
      </c>
      <c r="F132" s="6">
        <v>56606</v>
      </c>
      <c r="G132" s="6">
        <v>47801</v>
      </c>
      <c r="H132" s="6">
        <v>10993349.449999999</v>
      </c>
      <c r="I132" s="6">
        <v>8145757.9199999999</v>
      </c>
      <c r="J132" s="6">
        <v>2562197.48</v>
      </c>
      <c r="K132" s="6">
        <v>285394.05</v>
      </c>
      <c r="L132" s="4">
        <f t="shared" si="4"/>
        <v>4.2947441537392912</v>
      </c>
      <c r="M132" s="5">
        <f t="shared" si="5"/>
        <v>170.40978054852408</v>
      </c>
      <c r="N132" s="5">
        <f t="shared" si="6"/>
        <v>143.90272974596331</v>
      </c>
      <c r="O132" s="3">
        <f t="shared" si="7"/>
        <v>0.84445111825601527</v>
      </c>
    </row>
    <row r="133" spans="1:15" ht="13" x14ac:dyDescent="0.3">
      <c r="A133" s="29">
        <v>2020</v>
      </c>
      <c r="B133" s="30" t="s">
        <v>45</v>
      </c>
      <c r="C133" s="27" t="s">
        <v>23</v>
      </c>
      <c r="D133" s="6">
        <v>32623</v>
      </c>
      <c r="E133" s="6">
        <v>82076</v>
      </c>
      <c r="F133" s="6">
        <v>74387</v>
      </c>
      <c r="G133" s="6">
        <v>52695</v>
      </c>
      <c r="H133" s="6">
        <v>21793604.75</v>
      </c>
      <c r="I133" s="6">
        <v>14198938.93</v>
      </c>
      <c r="J133" s="6">
        <v>5588446.54</v>
      </c>
      <c r="K133" s="6">
        <v>2006219.28</v>
      </c>
      <c r="L133" s="4">
        <f t="shared" si="4"/>
        <v>2.5158936946326214</v>
      </c>
      <c r="M133" s="5">
        <f t="shared" si="5"/>
        <v>269.45514621880631</v>
      </c>
      <c r="N133" s="5">
        <f t="shared" si="6"/>
        <v>190.87930592711092</v>
      </c>
      <c r="O133" s="3">
        <f t="shared" si="7"/>
        <v>0.70838990683856051</v>
      </c>
    </row>
    <row r="134" spans="1:15" ht="13" x14ac:dyDescent="0.3">
      <c r="A134" s="29">
        <v>2020</v>
      </c>
      <c r="B134" s="30" t="s">
        <v>45</v>
      </c>
      <c r="C134" s="27" t="s">
        <v>24</v>
      </c>
      <c r="D134" s="6">
        <v>12602</v>
      </c>
      <c r="E134" s="6">
        <v>34364</v>
      </c>
      <c r="F134" s="6">
        <v>38284</v>
      </c>
      <c r="G134" s="6">
        <v>25578</v>
      </c>
      <c r="H134" s="6">
        <v>25040004.100000001</v>
      </c>
      <c r="I134" s="6">
        <v>13118494.289999999</v>
      </c>
      <c r="J134" s="6">
        <v>10411103.07</v>
      </c>
      <c r="K134" s="6">
        <v>1510406.7399999998</v>
      </c>
      <c r="L134" s="4">
        <f t="shared" ref="L134:L148" si="8">E134/D134</f>
        <v>2.7268687509919061</v>
      </c>
      <c r="M134" s="5">
        <f t="shared" ref="M134:M148" si="9">I134/G134</f>
        <v>512.8819411212761</v>
      </c>
      <c r="N134" s="5">
        <f t="shared" ref="N134:N148" si="10">I134/F134</f>
        <v>342.66258201859785</v>
      </c>
      <c r="O134" s="3">
        <f t="shared" ref="O134:O148" si="11">G134/F134</f>
        <v>0.66811200501514989</v>
      </c>
    </row>
    <row r="135" spans="1:15" ht="13" x14ac:dyDescent="0.3">
      <c r="A135" s="29">
        <v>2020</v>
      </c>
      <c r="B135" s="30" t="s">
        <v>45</v>
      </c>
      <c r="C135" s="27" t="s">
        <v>28</v>
      </c>
      <c r="D135" s="6">
        <v>18787</v>
      </c>
      <c r="E135" s="6">
        <v>39073</v>
      </c>
      <c r="F135" s="6">
        <v>51355</v>
      </c>
      <c r="G135" s="6">
        <v>23375</v>
      </c>
      <c r="H135" s="6">
        <v>42455343.079999998</v>
      </c>
      <c r="I135" s="6">
        <v>22951467.16</v>
      </c>
      <c r="J135" s="6">
        <v>16889698.859999999</v>
      </c>
      <c r="K135" s="6">
        <v>2614177.06</v>
      </c>
      <c r="L135" s="4">
        <f t="shared" si="8"/>
        <v>2.0797892159471973</v>
      </c>
      <c r="M135" s="5">
        <f t="shared" si="9"/>
        <v>981.8809480213904</v>
      </c>
      <c r="N135" s="5">
        <f t="shared" si="10"/>
        <v>446.91786895141661</v>
      </c>
      <c r="O135" s="3">
        <f t="shared" si="11"/>
        <v>0.45516502774802842</v>
      </c>
    </row>
    <row r="136" spans="1:15" ht="13" x14ac:dyDescent="0.3">
      <c r="A136" s="29">
        <v>2020</v>
      </c>
      <c r="B136" s="30" t="s">
        <v>45</v>
      </c>
      <c r="C136" s="27" t="s">
        <v>32</v>
      </c>
      <c r="D136" s="6">
        <v>4287</v>
      </c>
      <c r="E136" s="6">
        <v>49521</v>
      </c>
      <c r="F136" s="6">
        <v>55692</v>
      </c>
      <c r="G136" s="6">
        <v>34556</v>
      </c>
      <c r="H136" s="6">
        <v>31176710.443992868</v>
      </c>
      <c r="I136" s="6">
        <v>16460081.913119432</v>
      </c>
      <c r="J136" s="6">
        <v>9697306.5141354725</v>
      </c>
      <c r="K136" s="6">
        <v>5019322.0167379677</v>
      </c>
      <c r="L136" s="4">
        <f t="shared" si="8"/>
        <v>11.551434569629111</v>
      </c>
      <c r="M136" s="5">
        <f t="shared" si="9"/>
        <v>476.33064918160181</v>
      </c>
      <c r="N136" s="5">
        <f t="shared" si="10"/>
        <v>295.55558990733732</v>
      </c>
      <c r="O136" s="3">
        <f t="shared" si="11"/>
        <v>0.62048409107232638</v>
      </c>
    </row>
    <row r="137" spans="1:15" ht="13" x14ac:dyDescent="0.3">
      <c r="A137" s="29">
        <v>2020</v>
      </c>
      <c r="B137" s="30" t="s">
        <v>46</v>
      </c>
      <c r="C137" s="27" t="s">
        <v>22</v>
      </c>
      <c r="D137" s="6">
        <v>163749</v>
      </c>
      <c r="E137" s="6">
        <v>588421</v>
      </c>
      <c r="F137" s="6">
        <v>666893</v>
      </c>
      <c r="G137" s="6">
        <v>460463</v>
      </c>
      <c r="H137" s="6">
        <v>190269710.17000005</v>
      </c>
      <c r="I137" s="6">
        <v>110508769.07999998</v>
      </c>
      <c r="J137" s="6">
        <v>58205018.189999975</v>
      </c>
      <c r="K137" s="6">
        <v>21555922.900000002</v>
      </c>
      <c r="L137" s="4">
        <f t="shared" si="8"/>
        <v>3.5934326316496588</v>
      </c>
      <c r="M137" s="5">
        <f t="shared" si="9"/>
        <v>239.9948944432017</v>
      </c>
      <c r="N137" s="5">
        <f t="shared" si="10"/>
        <v>165.70689612876427</v>
      </c>
      <c r="O137" s="3">
        <f t="shared" si="11"/>
        <v>0.69046008879985243</v>
      </c>
    </row>
    <row r="138" spans="1:15" ht="13" x14ac:dyDescent="0.3">
      <c r="A138" s="29">
        <v>2020</v>
      </c>
      <c r="B138" s="30" t="s">
        <v>46</v>
      </c>
      <c r="C138" s="27" t="s">
        <v>25</v>
      </c>
      <c r="D138" s="6">
        <v>16414</v>
      </c>
      <c r="E138" s="6">
        <v>64629</v>
      </c>
      <c r="F138" s="6">
        <v>54780</v>
      </c>
      <c r="G138" s="6">
        <v>43766</v>
      </c>
      <c r="H138" s="6">
        <v>10730387.620000001</v>
      </c>
      <c r="I138" s="6">
        <v>7538628.4100000001</v>
      </c>
      <c r="J138" s="6">
        <v>2397134.2400000002</v>
      </c>
      <c r="K138" s="6">
        <v>794624.97</v>
      </c>
      <c r="L138" s="4">
        <f t="shared" si="8"/>
        <v>3.937431460947971</v>
      </c>
      <c r="M138" s="5">
        <f t="shared" si="9"/>
        <v>172.2485127724718</v>
      </c>
      <c r="N138" s="5">
        <f t="shared" si="10"/>
        <v>137.61643683826213</v>
      </c>
      <c r="O138" s="3">
        <f t="shared" si="11"/>
        <v>0.79894121942314711</v>
      </c>
    </row>
    <row r="139" spans="1:15" ht="13" x14ac:dyDescent="0.3">
      <c r="A139" s="29">
        <v>2020</v>
      </c>
      <c r="B139" s="30" t="s">
        <v>46</v>
      </c>
      <c r="C139" s="27" t="s">
        <v>23</v>
      </c>
      <c r="D139" s="6">
        <v>29385</v>
      </c>
      <c r="E139" s="6">
        <v>75271</v>
      </c>
      <c r="F139" s="6">
        <v>74360</v>
      </c>
      <c r="G139" s="6">
        <v>49923</v>
      </c>
      <c r="H139" s="6">
        <v>19899814.649999999</v>
      </c>
      <c r="I139" s="6">
        <v>12932349.59</v>
      </c>
      <c r="J139" s="6">
        <v>4867346.55</v>
      </c>
      <c r="K139" s="6">
        <v>2100118.5099999998</v>
      </c>
      <c r="L139" s="4">
        <f t="shared" si="8"/>
        <v>2.5615450059554195</v>
      </c>
      <c r="M139" s="5">
        <f t="shared" si="9"/>
        <v>259.04592252068187</v>
      </c>
      <c r="N139" s="5">
        <f t="shared" si="10"/>
        <v>173.9154059978483</v>
      </c>
      <c r="O139" s="3">
        <f t="shared" si="11"/>
        <v>0.67136901559978479</v>
      </c>
    </row>
    <row r="140" spans="1:15" ht="13" x14ac:dyDescent="0.3">
      <c r="A140" s="29">
        <v>2020</v>
      </c>
      <c r="B140" s="30" t="s">
        <v>46</v>
      </c>
      <c r="C140" s="27" t="s">
        <v>24</v>
      </c>
      <c r="D140" s="6">
        <v>10728</v>
      </c>
      <c r="E140" s="6">
        <v>28527</v>
      </c>
      <c r="F140" s="6">
        <v>37443</v>
      </c>
      <c r="G140" s="6">
        <v>22590</v>
      </c>
      <c r="H140" s="6">
        <v>18281579.060000002</v>
      </c>
      <c r="I140" s="6">
        <v>11066341.860000001</v>
      </c>
      <c r="J140" s="6">
        <v>5807058.5600000005</v>
      </c>
      <c r="K140" s="6">
        <v>1408178.6400000001</v>
      </c>
      <c r="L140" s="4">
        <f t="shared" si="8"/>
        <v>2.6591163310961967</v>
      </c>
      <c r="M140" s="5">
        <f t="shared" si="9"/>
        <v>489.87790438247015</v>
      </c>
      <c r="N140" s="5">
        <f t="shared" si="10"/>
        <v>295.55168816601235</v>
      </c>
      <c r="O140" s="3">
        <f t="shared" si="11"/>
        <v>0.60331704190369362</v>
      </c>
    </row>
    <row r="141" spans="1:15" ht="13" x14ac:dyDescent="0.3">
      <c r="A141" s="29">
        <v>2020</v>
      </c>
      <c r="B141" s="30" t="s">
        <v>46</v>
      </c>
      <c r="C141" s="27" t="s">
        <v>28</v>
      </c>
      <c r="D141" s="6">
        <v>10613</v>
      </c>
      <c r="E141" s="6">
        <v>22613</v>
      </c>
      <c r="F141" s="6">
        <v>50259</v>
      </c>
      <c r="G141" s="6">
        <v>19203</v>
      </c>
      <c r="H141" s="6">
        <v>35959306.690000005</v>
      </c>
      <c r="I141" s="6">
        <v>20588889.549999997</v>
      </c>
      <c r="J141" s="6">
        <v>12738807.290000001</v>
      </c>
      <c r="K141" s="6">
        <v>2631609.85</v>
      </c>
      <c r="L141" s="4">
        <f t="shared" si="8"/>
        <v>2.1306887779138792</v>
      </c>
      <c r="M141" s="5">
        <f t="shared" si="9"/>
        <v>1072.1704707597769</v>
      </c>
      <c r="N141" s="5">
        <f t="shared" si="10"/>
        <v>409.65577409021262</v>
      </c>
      <c r="O141" s="3">
        <f t="shared" si="11"/>
        <v>0.38208082134543064</v>
      </c>
    </row>
    <row r="142" spans="1:15" ht="13" x14ac:dyDescent="0.3">
      <c r="A142" s="29">
        <v>2020</v>
      </c>
      <c r="B142" s="30" t="s">
        <v>46</v>
      </c>
      <c r="C142" s="27" t="s">
        <v>32</v>
      </c>
      <c r="D142" s="6">
        <v>7741</v>
      </c>
      <c r="E142" s="6">
        <v>30570</v>
      </c>
      <c r="F142" s="6">
        <v>51204</v>
      </c>
      <c r="G142" s="6">
        <v>23848</v>
      </c>
      <c r="H142" s="6">
        <v>7247939.9669696949</v>
      </c>
      <c r="I142" s="6">
        <v>4777380.6506060604</v>
      </c>
      <c r="J142" s="6">
        <v>2142389.5509090908</v>
      </c>
      <c r="K142" s="6">
        <v>328169.76545454492</v>
      </c>
      <c r="L142" s="4">
        <f t="shared" si="8"/>
        <v>3.9491021831804676</v>
      </c>
      <c r="M142" s="5">
        <f t="shared" si="9"/>
        <v>200.32626008915048</v>
      </c>
      <c r="N142" s="5">
        <f t="shared" si="10"/>
        <v>93.300926697251398</v>
      </c>
      <c r="O142" s="3">
        <f t="shared" si="11"/>
        <v>0.46574486368252482</v>
      </c>
    </row>
    <row r="143" spans="1:15" ht="13" x14ac:dyDescent="0.3">
      <c r="A143" s="29">
        <v>2020</v>
      </c>
      <c r="B143" s="30" t="s">
        <v>47</v>
      </c>
      <c r="C143" s="27" t="s">
        <v>22</v>
      </c>
      <c r="D143" s="6">
        <v>210535</v>
      </c>
      <c r="E143" s="6">
        <v>665499</v>
      </c>
      <c r="F143" s="6">
        <v>695170</v>
      </c>
      <c r="G143" s="6">
        <v>482688</v>
      </c>
      <c r="H143" s="6">
        <v>221609181.47000015</v>
      </c>
      <c r="I143" s="6">
        <v>128110737.22</v>
      </c>
      <c r="J143" s="6">
        <v>69354398.780000031</v>
      </c>
      <c r="K143" s="6">
        <v>24144045.470000006</v>
      </c>
      <c r="L143" s="4">
        <f t="shared" si="8"/>
        <v>3.1609898591683092</v>
      </c>
      <c r="M143" s="5">
        <f t="shared" si="9"/>
        <v>265.41106723183503</v>
      </c>
      <c r="N143" s="5">
        <f t="shared" si="10"/>
        <v>184.28691862422141</v>
      </c>
      <c r="O143" s="3">
        <f t="shared" si="11"/>
        <v>0.69434526806392682</v>
      </c>
    </row>
    <row r="144" spans="1:15" ht="13" x14ac:dyDescent="0.3">
      <c r="A144" s="29">
        <v>2020</v>
      </c>
      <c r="B144" s="30" t="s">
        <v>47</v>
      </c>
      <c r="C144" s="27" t="s">
        <v>25</v>
      </c>
      <c r="D144" s="6">
        <v>19220</v>
      </c>
      <c r="E144" s="6">
        <v>77878</v>
      </c>
      <c r="F144" s="6">
        <v>56606</v>
      </c>
      <c r="G144" s="6">
        <v>48118</v>
      </c>
      <c r="H144" s="6">
        <v>11915844.959999999</v>
      </c>
      <c r="I144" s="6">
        <v>8802952.0399999991</v>
      </c>
      <c r="J144" s="6">
        <v>2776245.66</v>
      </c>
      <c r="K144" s="6">
        <v>336647.26</v>
      </c>
      <c r="L144" s="4">
        <f t="shared" si="8"/>
        <v>4.0519250780437046</v>
      </c>
      <c r="M144" s="5">
        <f t="shared" si="9"/>
        <v>182.94509414356372</v>
      </c>
      <c r="N144" s="5">
        <f t="shared" si="10"/>
        <v>155.51270254036672</v>
      </c>
      <c r="O144" s="3">
        <f t="shared" si="11"/>
        <v>0.85005123131823479</v>
      </c>
    </row>
    <row r="145" spans="1:15" ht="13" x14ac:dyDescent="0.3">
      <c r="A145" s="29">
        <v>2020</v>
      </c>
      <c r="B145" s="30" t="s">
        <v>47</v>
      </c>
      <c r="C145" s="27" t="s">
        <v>23</v>
      </c>
      <c r="D145" s="6">
        <v>38502</v>
      </c>
      <c r="E145" s="6">
        <v>84434</v>
      </c>
      <c r="F145" s="6">
        <v>75852</v>
      </c>
      <c r="G145" s="6">
        <v>56001</v>
      </c>
      <c r="H145" s="6">
        <v>26020603.689999994</v>
      </c>
      <c r="I145" s="6">
        <v>17867830.800000001</v>
      </c>
      <c r="J145" s="6">
        <v>5800817.3700000001</v>
      </c>
      <c r="K145" s="6">
        <v>2351955.52</v>
      </c>
      <c r="L145" s="4">
        <f t="shared" si="8"/>
        <v>2.1929769882084047</v>
      </c>
      <c r="M145" s="5">
        <f t="shared" si="9"/>
        <v>319.06270959447153</v>
      </c>
      <c r="N145" s="5">
        <f t="shared" si="10"/>
        <v>235.56176237937035</v>
      </c>
      <c r="O145" s="3">
        <f t="shared" si="11"/>
        <v>0.73829299161525075</v>
      </c>
    </row>
    <row r="146" spans="1:15" ht="13" x14ac:dyDescent="0.3">
      <c r="A146" s="29">
        <v>2020</v>
      </c>
      <c r="B146" s="30" t="s">
        <v>47</v>
      </c>
      <c r="C146" s="27" t="s">
        <v>24</v>
      </c>
      <c r="D146" s="6">
        <v>16302</v>
      </c>
      <c r="E146" s="6">
        <v>39141</v>
      </c>
      <c r="F146" s="6">
        <v>43266</v>
      </c>
      <c r="G146" s="6">
        <v>25988</v>
      </c>
      <c r="H146" s="6">
        <v>26090747.800000001</v>
      </c>
      <c r="I146" s="6">
        <v>16985168.48</v>
      </c>
      <c r="J146" s="6">
        <v>5439356.8399999999</v>
      </c>
      <c r="K146" s="6">
        <v>3666222.4799999995</v>
      </c>
      <c r="L146" s="4">
        <f t="shared" si="8"/>
        <v>2.400993743099006</v>
      </c>
      <c r="M146" s="5">
        <f t="shared" si="9"/>
        <v>653.57736185931969</v>
      </c>
      <c r="N146" s="5">
        <f t="shared" si="10"/>
        <v>392.57542828086719</v>
      </c>
      <c r="O146" s="3">
        <f t="shared" si="11"/>
        <v>0.60065640456709657</v>
      </c>
    </row>
    <row r="147" spans="1:15" ht="13" x14ac:dyDescent="0.3">
      <c r="A147" s="29">
        <v>2020</v>
      </c>
      <c r="B147" s="30" t="s">
        <v>47</v>
      </c>
      <c r="C147" s="27" t="s">
        <v>28</v>
      </c>
      <c r="D147" s="6">
        <v>15321</v>
      </c>
      <c r="E147" s="6">
        <v>32585</v>
      </c>
      <c r="F147" s="6">
        <v>52737</v>
      </c>
      <c r="G147" s="6">
        <v>18821</v>
      </c>
      <c r="H147" s="6">
        <v>42390135.380000003</v>
      </c>
      <c r="I147" s="6">
        <v>24293023.960000001</v>
      </c>
      <c r="J147" s="6">
        <v>15666025.84</v>
      </c>
      <c r="K147" s="6">
        <v>2431085.58</v>
      </c>
      <c r="L147" s="4">
        <f t="shared" si="8"/>
        <v>2.1268193982116048</v>
      </c>
      <c r="M147" s="5">
        <f t="shared" si="9"/>
        <v>1290.7403411083365</v>
      </c>
      <c r="N147" s="5">
        <f t="shared" si="10"/>
        <v>460.64478373817246</v>
      </c>
      <c r="O147" s="3">
        <f t="shared" si="11"/>
        <v>0.356884161025466</v>
      </c>
    </row>
    <row r="148" spans="1:15" ht="13" x14ac:dyDescent="0.3">
      <c r="A148" s="29">
        <v>2020</v>
      </c>
      <c r="B148" s="30" t="s">
        <v>47</v>
      </c>
      <c r="C148" s="27" t="s">
        <v>32</v>
      </c>
      <c r="D148" s="6">
        <v>13326</v>
      </c>
      <c r="E148" s="6">
        <v>50403</v>
      </c>
      <c r="F148" s="6">
        <v>63258</v>
      </c>
      <c r="G148" s="6">
        <v>35157</v>
      </c>
      <c r="H148" s="6">
        <v>33842877.149740264</v>
      </c>
      <c r="I148" s="6">
        <v>14976784.946536794</v>
      </c>
      <c r="J148" s="6">
        <v>5504550.330909091</v>
      </c>
      <c r="K148" s="6">
        <v>13361541.872294374</v>
      </c>
      <c r="L148" s="4">
        <f t="shared" si="8"/>
        <v>3.7823052678973434</v>
      </c>
      <c r="M148" s="5">
        <f t="shared" si="9"/>
        <v>425.99723942704992</v>
      </c>
      <c r="N148" s="5">
        <f t="shared" si="10"/>
        <v>236.75716820855536</v>
      </c>
      <c r="O148" s="3">
        <f t="shared" si="11"/>
        <v>0.55577160201081288</v>
      </c>
    </row>
    <row r="150" spans="1:15" x14ac:dyDescent="0.25">
      <c r="A150" s="63" t="s">
        <v>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2CEF-3436-419A-9713-C8220EEF5D15}">
  <dimension ref="A2:O54"/>
  <sheetViews>
    <sheetView workbookViewId="0">
      <selection activeCell="A36" sqref="A36:XFD36"/>
    </sheetView>
  </sheetViews>
  <sheetFormatPr defaultRowHeight="12.5" x14ac:dyDescent="0.25"/>
  <cols>
    <col min="1" max="1" width="19.26953125" customWidth="1"/>
    <col min="2" max="2" width="13.26953125" customWidth="1"/>
    <col min="3" max="3" width="13.453125" customWidth="1"/>
    <col min="4" max="6" width="10.1796875" bestFit="1" customWidth="1"/>
    <col min="7" max="7" width="9.26953125" bestFit="1" customWidth="1"/>
    <col min="8" max="14" width="10.1796875" bestFit="1" customWidth="1"/>
    <col min="15" max="15" width="11.90625" customWidth="1"/>
  </cols>
  <sheetData>
    <row r="2" spans="1:15" ht="13" x14ac:dyDescent="0.3">
      <c r="A2" s="36" t="s">
        <v>103</v>
      </c>
    </row>
    <row r="4" spans="1:15" s="65" customFormat="1" ht="13" x14ac:dyDescent="0.3">
      <c r="A4" s="64" t="s">
        <v>67</v>
      </c>
    </row>
    <row r="6" spans="1:15" ht="13" x14ac:dyDescent="0.25">
      <c r="A6" s="35">
        <v>2019</v>
      </c>
      <c r="B6" s="35"/>
    </row>
    <row r="8" spans="1:15" ht="13" x14ac:dyDescent="0.3">
      <c r="A8" s="28" t="s">
        <v>65</v>
      </c>
      <c r="B8" s="28" t="s">
        <v>14</v>
      </c>
      <c r="C8" s="33" t="s">
        <v>36</v>
      </c>
      <c r="D8" s="33" t="s">
        <v>37</v>
      </c>
      <c r="E8" s="33" t="s">
        <v>38</v>
      </c>
      <c r="F8" s="33" t="s">
        <v>39</v>
      </c>
      <c r="G8" s="33" t="s">
        <v>40</v>
      </c>
      <c r="H8" s="33" t="s">
        <v>41</v>
      </c>
      <c r="I8" s="33" t="s">
        <v>42</v>
      </c>
      <c r="J8" s="33" t="s">
        <v>43</v>
      </c>
      <c r="K8" s="33" t="s">
        <v>44</v>
      </c>
      <c r="L8" s="33" t="s">
        <v>45</v>
      </c>
      <c r="M8" s="33" t="s">
        <v>46</v>
      </c>
      <c r="N8" s="33" t="s">
        <v>47</v>
      </c>
      <c r="O8" s="33" t="s">
        <v>66</v>
      </c>
    </row>
    <row r="9" spans="1:15" ht="13" x14ac:dyDescent="0.3">
      <c r="A9" s="34" t="s">
        <v>62</v>
      </c>
      <c r="B9" s="34">
        <v>2019</v>
      </c>
      <c r="C9" s="6">
        <v>114281</v>
      </c>
      <c r="D9" s="6">
        <v>97012</v>
      </c>
      <c r="E9" s="6">
        <v>120640</v>
      </c>
      <c r="F9" s="6">
        <v>141095</v>
      </c>
      <c r="G9" s="6">
        <v>76098</v>
      </c>
      <c r="H9" s="6">
        <v>131605</v>
      </c>
      <c r="I9" s="6">
        <v>165543</v>
      </c>
      <c r="J9" s="6">
        <v>154762</v>
      </c>
      <c r="K9" s="6">
        <v>116249</v>
      </c>
      <c r="L9" s="6">
        <v>120777</v>
      </c>
      <c r="M9" s="6">
        <v>103362</v>
      </c>
      <c r="N9" s="6">
        <v>138656</v>
      </c>
      <c r="O9" s="6">
        <v>1480080</v>
      </c>
    </row>
    <row r="10" spans="1:15" ht="13" x14ac:dyDescent="0.3">
      <c r="A10" s="34" t="s">
        <v>56</v>
      </c>
      <c r="B10" s="34">
        <v>2019</v>
      </c>
      <c r="C10" s="6">
        <v>32978</v>
      </c>
      <c r="D10" s="6">
        <v>31495</v>
      </c>
      <c r="E10" s="6">
        <v>31636</v>
      </c>
      <c r="F10" s="6">
        <v>33123</v>
      </c>
      <c r="G10" s="6">
        <v>32497</v>
      </c>
      <c r="H10" s="6">
        <v>45740</v>
      </c>
      <c r="I10" s="6">
        <v>34745</v>
      </c>
      <c r="J10" s="6">
        <v>43060</v>
      </c>
      <c r="K10" s="6">
        <v>35334</v>
      </c>
      <c r="L10" s="6">
        <v>41168</v>
      </c>
      <c r="M10" s="6">
        <v>39554</v>
      </c>
      <c r="N10" s="6">
        <v>48326</v>
      </c>
      <c r="O10" s="6">
        <v>449656</v>
      </c>
    </row>
    <row r="11" spans="1:15" ht="13" x14ac:dyDescent="0.3">
      <c r="A11" s="34" t="s">
        <v>53</v>
      </c>
      <c r="B11" s="34">
        <v>2019</v>
      </c>
      <c r="C11" s="6">
        <v>42949</v>
      </c>
      <c r="D11" s="6">
        <v>45012</v>
      </c>
      <c r="E11" s="6">
        <v>33423</v>
      </c>
      <c r="F11" s="6">
        <v>34084</v>
      </c>
      <c r="G11" s="6">
        <v>26947</v>
      </c>
      <c r="H11" s="6">
        <v>26834</v>
      </c>
      <c r="I11" s="6">
        <v>31012</v>
      </c>
      <c r="J11" s="6">
        <v>29300</v>
      </c>
      <c r="K11" s="6">
        <v>27817</v>
      </c>
      <c r="L11" s="6">
        <v>33024</v>
      </c>
      <c r="M11" s="6">
        <v>27868</v>
      </c>
      <c r="N11" s="6">
        <v>37503</v>
      </c>
      <c r="O11" s="6">
        <v>395773</v>
      </c>
    </row>
    <row r="12" spans="1:15" ht="13" x14ac:dyDescent="0.3">
      <c r="A12" s="34" t="s">
        <v>63</v>
      </c>
      <c r="B12" s="34">
        <v>2019</v>
      </c>
      <c r="C12" s="6">
        <v>21253</v>
      </c>
      <c r="D12" s="6">
        <v>22433</v>
      </c>
      <c r="E12" s="6">
        <v>24938</v>
      </c>
      <c r="F12" s="6">
        <v>29188</v>
      </c>
      <c r="G12" s="6">
        <v>18284</v>
      </c>
      <c r="H12" s="6">
        <v>16341</v>
      </c>
      <c r="I12" s="6">
        <v>16027</v>
      </c>
      <c r="J12" s="6">
        <v>20181</v>
      </c>
      <c r="K12" s="6">
        <v>20907</v>
      </c>
      <c r="L12" s="6">
        <v>27873</v>
      </c>
      <c r="M12" s="6">
        <v>28157</v>
      </c>
      <c r="N12" s="6">
        <v>22175</v>
      </c>
      <c r="O12" s="6">
        <v>267757</v>
      </c>
    </row>
    <row r="13" spans="1:15" ht="13" x14ac:dyDescent="0.3">
      <c r="A13" s="34" t="s">
        <v>64</v>
      </c>
      <c r="B13" s="34">
        <v>2019</v>
      </c>
      <c r="C13" s="6">
        <v>16761</v>
      </c>
      <c r="D13" s="6">
        <v>18385</v>
      </c>
      <c r="E13" s="6">
        <v>21969</v>
      </c>
      <c r="F13" s="6">
        <v>18620</v>
      </c>
      <c r="G13" s="6">
        <v>13827</v>
      </c>
      <c r="H13" s="6">
        <v>15212</v>
      </c>
      <c r="I13" s="6">
        <v>14103</v>
      </c>
      <c r="J13" s="6">
        <v>15057</v>
      </c>
      <c r="K13" s="6">
        <v>16393</v>
      </c>
      <c r="L13" s="6">
        <v>18239</v>
      </c>
      <c r="M13" s="6">
        <v>18298</v>
      </c>
      <c r="N13" s="6">
        <v>17399</v>
      </c>
      <c r="O13" s="6">
        <v>204263</v>
      </c>
    </row>
    <row r="14" spans="1:15" ht="13" x14ac:dyDescent="0.3">
      <c r="A14" s="34" t="s">
        <v>54</v>
      </c>
      <c r="B14" s="34">
        <v>2019</v>
      </c>
      <c r="C14" s="6">
        <v>14414</v>
      </c>
      <c r="D14" s="6">
        <v>15550</v>
      </c>
      <c r="E14" s="6">
        <v>15196</v>
      </c>
      <c r="F14" s="6">
        <v>17332</v>
      </c>
      <c r="G14" s="6">
        <v>10301</v>
      </c>
      <c r="H14" s="6">
        <v>17807</v>
      </c>
      <c r="I14" s="6">
        <v>17120</v>
      </c>
      <c r="J14" s="6">
        <v>16789</v>
      </c>
      <c r="K14" s="6">
        <v>14585</v>
      </c>
      <c r="L14" s="6">
        <v>16354</v>
      </c>
      <c r="M14" s="6">
        <v>13515</v>
      </c>
      <c r="N14" s="6">
        <v>15357</v>
      </c>
      <c r="O14" s="6">
        <v>184320</v>
      </c>
    </row>
    <row r="15" spans="1:15" ht="13" x14ac:dyDescent="0.3">
      <c r="A15" s="34" t="s">
        <v>59</v>
      </c>
      <c r="B15" s="34">
        <v>2019</v>
      </c>
      <c r="C15" s="6">
        <v>11099</v>
      </c>
      <c r="D15" s="6">
        <v>11981</v>
      </c>
      <c r="E15" s="6">
        <v>11673</v>
      </c>
      <c r="F15" s="6">
        <v>13146</v>
      </c>
      <c r="G15" s="6">
        <v>16452</v>
      </c>
      <c r="H15" s="6">
        <v>20446</v>
      </c>
      <c r="I15" s="6">
        <v>14871</v>
      </c>
      <c r="J15" s="6">
        <v>21890</v>
      </c>
      <c r="K15" s="6">
        <v>15134</v>
      </c>
      <c r="L15" s="6">
        <v>12950</v>
      </c>
      <c r="M15" s="6">
        <v>10196</v>
      </c>
      <c r="N15" s="6">
        <v>15366</v>
      </c>
      <c r="O15" s="6">
        <v>175204</v>
      </c>
    </row>
    <row r="16" spans="1:15" ht="13" x14ac:dyDescent="0.3">
      <c r="A16" s="34" t="s">
        <v>60</v>
      </c>
      <c r="B16" s="34">
        <v>2019</v>
      </c>
      <c r="C16" s="6">
        <v>16271</v>
      </c>
      <c r="D16" s="6">
        <v>9972</v>
      </c>
      <c r="E16" s="6">
        <v>10537</v>
      </c>
      <c r="F16" s="6">
        <v>12167</v>
      </c>
      <c r="G16" s="6">
        <v>4694</v>
      </c>
      <c r="H16" s="6">
        <v>17981</v>
      </c>
      <c r="I16" s="6">
        <v>19529</v>
      </c>
      <c r="J16" s="6">
        <v>29532</v>
      </c>
      <c r="K16" s="6">
        <v>12410</v>
      </c>
      <c r="L16" s="6">
        <v>8476</v>
      </c>
      <c r="M16" s="6">
        <v>9533</v>
      </c>
      <c r="N16" s="6">
        <v>11763</v>
      </c>
      <c r="O16" s="6">
        <v>162865</v>
      </c>
    </row>
    <row r="17" spans="1:15" ht="13" x14ac:dyDescent="0.3">
      <c r="A17" s="34" t="s">
        <v>55</v>
      </c>
      <c r="B17" s="34">
        <v>2019</v>
      </c>
      <c r="C17" s="6">
        <v>10414</v>
      </c>
      <c r="D17" s="6">
        <v>13288</v>
      </c>
      <c r="E17" s="6">
        <v>14887</v>
      </c>
      <c r="F17" s="6">
        <v>15390</v>
      </c>
      <c r="G17" s="6">
        <v>9100</v>
      </c>
      <c r="H17" s="6">
        <v>7904</v>
      </c>
      <c r="I17" s="6">
        <v>5533</v>
      </c>
      <c r="J17" s="6">
        <v>5536</v>
      </c>
      <c r="K17" s="6">
        <v>10807</v>
      </c>
      <c r="L17" s="6">
        <v>13093</v>
      </c>
      <c r="M17" s="6">
        <v>10951</v>
      </c>
      <c r="N17" s="6">
        <v>11520</v>
      </c>
      <c r="O17" s="6">
        <v>128423</v>
      </c>
    </row>
    <row r="18" spans="1:15" ht="13" x14ac:dyDescent="0.3">
      <c r="A18" s="34" t="s">
        <v>57</v>
      </c>
      <c r="B18" s="34">
        <v>2019</v>
      </c>
      <c r="C18" s="6">
        <v>11602</v>
      </c>
      <c r="D18" s="6">
        <v>9002</v>
      </c>
      <c r="E18" s="6">
        <v>9547</v>
      </c>
      <c r="F18" s="6">
        <v>10336</v>
      </c>
      <c r="G18" s="6">
        <v>6530</v>
      </c>
      <c r="H18" s="6">
        <v>11741</v>
      </c>
      <c r="I18" s="6">
        <v>11086</v>
      </c>
      <c r="J18" s="6">
        <v>11683</v>
      </c>
      <c r="K18" s="6">
        <v>9728</v>
      </c>
      <c r="L18" s="6">
        <v>9382</v>
      </c>
      <c r="M18" s="6">
        <v>7931</v>
      </c>
      <c r="N18" s="6">
        <v>10145</v>
      </c>
      <c r="O18" s="6">
        <v>118713</v>
      </c>
    </row>
    <row r="19" spans="1:15" ht="13" x14ac:dyDescent="0.3">
      <c r="A19" s="34" t="s">
        <v>58</v>
      </c>
      <c r="B19" s="34">
        <v>2019</v>
      </c>
      <c r="C19" s="6">
        <v>9476</v>
      </c>
      <c r="D19" s="6">
        <v>8502</v>
      </c>
      <c r="E19" s="6">
        <v>9198</v>
      </c>
      <c r="F19" s="6">
        <v>10081</v>
      </c>
      <c r="G19" s="6">
        <v>5909</v>
      </c>
      <c r="H19" s="6">
        <v>11593</v>
      </c>
      <c r="I19" s="6">
        <v>11099</v>
      </c>
      <c r="J19" s="6">
        <v>14010</v>
      </c>
      <c r="K19" s="6">
        <v>9418</v>
      </c>
      <c r="L19" s="6">
        <v>10153</v>
      </c>
      <c r="M19" s="6">
        <v>8101</v>
      </c>
      <c r="N19" s="6">
        <v>9758</v>
      </c>
      <c r="O19" s="6">
        <v>117298</v>
      </c>
    </row>
    <row r="21" spans="1:15" ht="13" x14ac:dyDescent="0.3">
      <c r="A21" s="28" t="s">
        <v>65</v>
      </c>
      <c r="B21" s="28" t="s">
        <v>14</v>
      </c>
      <c r="C21" s="33" t="s">
        <v>36</v>
      </c>
      <c r="D21" s="33" t="s">
        <v>37</v>
      </c>
      <c r="E21" s="33" t="s">
        <v>38</v>
      </c>
      <c r="F21" s="33" t="s">
        <v>39</v>
      </c>
      <c r="G21" s="33" t="s">
        <v>40</v>
      </c>
      <c r="H21" s="33" t="s">
        <v>41</v>
      </c>
      <c r="I21" s="33" t="s">
        <v>42</v>
      </c>
      <c r="J21" s="33" t="s">
        <v>43</v>
      </c>
      <c r="K21" s="33" t="s">
        <v>44</v>
      </c>
      <c r="L21" s="33" t="s">
        <v>45</v>
      </c>
      <c r="M21" s="33" t="s">
        <v>46</v>
      </c>
      <c r="N21" s="33" t="s">
        <v>47</v>
      </c>
      <c r="O21" s="33" t="s">
        <v>66</v>
      </c>
    </row>
    <row r="22" spans="1:15" ht="13" x14ac:dyDescent="0.3">
      <c r="A22" s="34" t="s">
        <v>62</v>
      </c>
      <c r="B22" s="34">
        <v>2020</v>
      </c>
      <c r="C22" s="6">
        <v>123640</v>
      </c>
      <c r="D22" s="6">
        <v>110149</v>
      </c>
      <c r="E22" s="6">
        <v>72685</v>
      </c>
      <c r="F22" s="6">
        <v>39318</v>
      </c>
      <c r="G22" s="6">
        <v>32688</v>
      </c>
      <c r="H22" s="6">
        <v>56102</v>
      </c>
      <c r="I22" s="6">
        <v>95214</v>
      </c>
      <c r="J22" s="6">
        <v>143936</v>
      </c>
      <c r="K22" s="6">
        <v>108817</v>
      </c>
      <c r="L22" s="6">
        <v>123088</v>
      </c>
      <c r="M22" s="6">
        <v>103930</v>
      </c>
      <c r="N22" s="6">
        <v>139802</v>
      </c>
      <c r="O22" s="6">
        <v>1149369</v>
      </c>
    </row>
    <row r="23" spans="1:15" ht="13" x14ac:dyDescent="0.3">
      <c r="A23" s="34" t="s">
        <v>56</v>
      </c>
      <c r="B23" s="34">
        <v>2020</v>
      </c>
      <c r="C23" s="6">
        <v>40832</v>
      </c>
      <c r="D23" s="6">
        <v>38237</v>
      </c>
      <c r="E23" s="6">
        <v>24008</v>
      </c>
      <c r="F23" s="6">
        <v>20321</v>
      </c>
      <c r="G23" s="6">
        <v>26194</v>
      </c>
      <c r="H23" s="6">
        <v>22137</v>
      </c>
      <c r="I23" s="6">
        <v>24293</v>
      </c>
      <c r="J23" s="6">
        <v>28892</v>
      </c>
      <c r="K23" s="6">
        <v>25506</v>
      </c>
      <c r="L23" s="6">
        <v>29143</v>
      </c>
      <c r="M23" s="6">
        <v>28692</v>
      </c>
      <c r="N23" s="6">
        <v>34985</v>
      </c>
      <c r="O23" s="6">
        <v>343240</v>
      </c>
    </row>
    <row r="24" spans="1:15" ht="13" x14ac:dyDescent="0.3">
      <c r="A24" s="34" t="s">
        <v>59</v>
      </c>
      <c r="B24" s="34">
        <v>2020</v>
      </c>
      <c r="C24" s="6">
        <v>10772</v>
      </c>
      <c r="D24" s="6">
        <v>11573</v>
      </c>
      <c r="E24" s="6">
        <v>8095</v>
      </c>
      <c r="F24" s="6">
        <v>9419</v>
      </c>
      <c r="G24" s="6">
        <v>13432</v>
      </c>
      <c r="H24" s="6">
        <v>13661</v>
      </c>
      <c r="I24" s="6">
        <v>13951</v>
      </c>
      <c r="J24" s="6">
        <v>16254</v>
      </c>
      <c r="K24" s="6">
        <v>16257</v>
      </c>
      <c r="L24" s="6">
        <v>19099</v>
      </c>
      <c r="M24" s="6">
        <v>16530</v>
      </c>
      <c r="N24" s="6">
        <v>23074</v>
      </c>
      <c r="O24" s="6">
        <v>172117</v>
      </c>
    </row>
    <row r="25" spans="1:15" ht="13" x14ac:dyDescent="0.3">
      <c r="A25" s="34" t="s">
        <v>54</v>
      </c>
      <c r="B25" s="34">
        <v>2020</v>
      </c>
      <c r="C25" s="6">
        <v>16080</v>
      </c>
      <c r="D25" s="6">
        <v>17678</v>
      </c>
      <c r="E25" s="6">
        <v>11837</v>
      </c>
      <c r="F25" s="6">
        <v>8116</v>
      </c>
      <c r="G25" s="6">
        <v>7703</v>
      </c>
      <c r="H25" s="6">
        <v>8342</v>
      </c>
      <c r="I25" s="6">
        <v>14424</v>
      </c>
      <c r="J25" s="6">
        <v>19380</v>
      </c>
      <c r="K25" s="6">
        <v>12970</v>
      </c>
      <c r="L25" s="6">
        <v>14702</v>
      </c>
      <c r="M25" s="6">
        <v>11574</v>
      </c>
      <c r="N25" s="6">
        <v>14446</v>
      </c>
      <c r="O25" s="6">
        <v>157252</v>
      </c>
    </row>
    <row r="26" spans="1:15" ht="13" x14ac:dyDescent="0.3">
      <c r="A26" s="34" t="s">
        <v>63</v>
      </c>
      <c r="B26" s="34">
        <v>2020</v>
      </c>
      <c r="C26" s="6">
        <v>19947</v>
      </c>
      <c r="D26" s="6">
        <v>22520</v>
      </c>
      <c r="E26" s="6">
        <v>11298</v>
      </c>
      <c r="F26" s="6">
        <v>3124</v>
      </c>
      <c r="G26" s="6">
        <v>2461</v>
      </c>
      <c r="H26" s="6">
        <v>3191</v>
      </c>
      <c r="I26" s="6">
        <v>6878</v>
      </c>
      <c r="J26" s="6">
        <v>8318</v>
      </c>
      <c r="K26" s="6">
        <v>5345</v>
      </c>
      <c r="L26" s="6">
        <v>7961</v>
      </c>
      <c r="M26" s="6">
        <v>5120</v>
      </c>
      <c r="N26" s="6">
        <v>7231</v>
      </c>
      <c r="O26" s="6">
        <v>103394</v>
      </c>
    </row>
    <row r="27" spans="1:15" ht="13" x14ac:dyDescent="0.3">
      <c r="A27" s="34" t="s">
        <v>58</v>
      </c>
      <c r="B27" s="34">
        <v>2020</v>
      </c>
      <c r="C27" s="6">
        <v>8519</v>
      </c>
      <c r="D27" s="6">
        <v>8412</v>
      </c>
      <c r="E27" s="6">
        <v>7101</v>
      </c>
      <c r="F27" s="6">
        <v>6020</v>
      </c>
      <c r="G27" s="6">
        <v>6135</v>
      </c>
      <c r="H27" s="6">
        <v>7279</v>
      </c>
      <c r="I27" s="6">
        <v>8899</v>
      </c>
      <c r="J27" s="6">
        <v>10071</v>
      </c>
      <c r="K27" s="6">
        <v>8181</v>
      </c>
      <c r="L27" s="6">
        <v>8783</v>
      </c>
      <c r="M27" s="6">
        <v>7999</v>
      </c>
      <c r="N27" s="6">
        <v>10114</v>
      </c>
      <c r="O27" s="6">
        <v>97513</v>
      </c>
    </row>
    <row r="28" spans="1:15" ht="13" x14ac:dyDescent="0.3">
      <c r="A28" s="34" t="s">
        <v>57</v>
      </c>
      <c r="B28" s="34">
        <v>2020</v>
      </c>
      <c r="C28" s="6">
        <v>10748</v>
      </c>
      <c r="D28" s="6">
        <v>9197</v>
      </c>
      <c r="E28" s="6">
        <v>6152</v>
      </c>
      <c r="F28" s="6">
        <v>3275</v>
      </c>
      <c r="G28" s="6">
        <v>3466</v>
      </c>
      <c r="H28" s="6">
        <v>4677</v>
      </c>
      <c r="I28" s="6">
        <v>9551</v>
      </c>
      <c r="J28" s="6">
        <v>13612</v>
      </c>
      <c r="K28" s="6">
        <v>8257</v>
      </c>
      <c r="L28" s="6">
        <v>9641</v>
      </c>
      <c r="M28" s="6">
        <v>7235</v>
      </c>
      <c r="N28" s="6">
        <v>9805</v>
      </c>
      <c r="O28" s="6">
        <v>95616</v>
      </c>
    </row>
    <row r="29" spans="1:15" ht="13" x14ac:dyDescent="0.3">
      <c r="A29" s="34" t="s">
        <v>64</v>
      </c>
      <c r="B29" s="34">
        <v>2020</v>
      </c>
      <c r="C29" s="6">
        <v>18905</v>
      </c>
      <c r="D29" s="6">
        <v>17680</v>
      </c>
      <c r="E29" s="6">
        <v>10589</v>
      </c>
      <c r="F29" s="6">
        <v>3085</v>
      </c>
      <c r="G29" s="6">
        <v>2656</v>
      </c>
      <c r="H29" s="6">
        <v>3463</v>
      </c>
      <c r="I29" s="6">
        <v>5778</v>
      </c>
      <c r="J29" s="6">
        <v>8160</v>
      </c>
      <c r="K29" s="6">
        <v>4912</v>
      </c>
      <c r="L29" s="6">
        <v>5818</v>
      </c>
      <c r="M29" s="6">
        <v>5037</v>
      </c>
      <c r="N29" s="6">
        <v>5922</v>
      </c>
      <c r="O29" s="6">
        <v>92005</v>
      </c>
    </row>
    <row r="30" spans="1:15" ht="13" x14ac:dyDescent="0.3">
      <c r="A30" s="34" t="s">
        <v>53</v>
      </c>
      <c r="B30" s="34">
        <v>2020</v>
      </c>
      <c r="C30" s="6">
        <v>39824</v>
      </c>
      <c r="D30" s="6">
        <v>7858</v>
      </c>
      <c r="E30" s="6">
        <v>3345</v>
      </c>
      <c r="F30" s="6">
        <v>1063</v>
      </c>
      <c r="G30" s="6">
        <v>851</v>
      </c>
      <c r="H30" s="6">
        <v>778</v>
      </c>
      <c r="I30" s="6">
        <v>863</v>
      </c>
      <c r="J30" s="6">
        <v>1060</v>
      </c>
      <c r="K30" s="6">
        <v>1120</v>
      </c>
      <c r="L30" s="6">
        <v>1267</v>
      </c>
      <c r="M30" s="6">
        <v>1237</v>
      </c>
      <c r="N30" s="6">
        <v>2067</v>
      </c>
      <c r="O30" s="6">
        <v>61333</v>
      </c>
    </row>
    <row r="31" spans="1:15" ht="13" x14ac:dyDescent="0.3">
      <c r="A31" s="34" t="s">
        <v>61</v>
      </c>
      <c r="B31" s="34">
        <v>2020</v>
      </c>
      <c r="C31" s="6">
        <v>5501</v>
      </c>
      <c r="D31" s="6">
        <v>5479</v>
      </c>
      <c r="E31" s="6">
        <v>4157</v>
      </c>
      <c r="F31" s="6">
        <v>2310</v>
      </c>
      <c r="G31" s="6">
        <v>2326</v>
      </c>
      <c r="H31" s="6">
        <v>3116</v>
      </c>
      <c r="I31" s="6">
        <v>5814</v>
      </c>
      <c r="J31" s="6">
        <v>7619</v>
      </c>
      <c r="K31" s="6">
        <v>5229</v>
      </c>
      <c r="L31" s="6">
        <v>5554</v>
      </c>
      <c r="M31" s="6">
        <v>4554</v>
      </c>
      <c r="N31" s="6">
        <v>5544</v>
      </c>
      <c r="O31" s="6">
        <v>57203</v>
      </c>
    </row>
    <row r="32" spans="1:15" ht="13" x14ac:dyDescent="0.3">
      <c r="A32" s="34" t="s">
        <v>60</v>
      </c>
      <c r="B32" s="34">
        <v>2020</v>
      </c>
      <c r="C32" s="6">
        <v>32065</v>
      </c>
      <c r="D32" s="6">
        <v>8341</v>
      </c>
      <c r="E32" s="6">
        <v>2607</v>
      </c>
      <c r="F32" s="6">
        <v>1166</v>
      </c>
      <c r="G32" s="6">
        <v>579</v>
      </c>
      <c r="H32" s="6">
        <v>377</v>
      </c>
      <c r="I32" s="6">
        <v>563</v>
      </c>
      <c r="J32" s="6">
        <v>685</v>
      </c>
      <c r="K32" s="6">
        <v>533</v>
      </c>
      <c r="L32" s="6">
        <v>662</v>
      </c>
      <c r="M32" s="6">
        <v>578</v>
      </c>
      <c r="N32" s="6">
        <v>647</v>
      </c>
      <c r="O32" s="6">
        <v>48803</v>
      </c>
    </row>
    <row r="34" spans="1:3" ht="13" x14ac:dyDescent="0.3">
      <c r="A34" s="37" t="s">
        <v>68</v>
      </c>
    </row>
    <row r="35" spans="1:3" ht="13" x14ac:dyDescent="0.3">
      <c r="A35" s="37"/>
    </row>
    <row r="36" spans="1:3" ht="13" x14ac:dyDescent="0.3">
      <c r="A36" s="64" t="s">
        <v>86</v>
      </c>
    </row>
    <row r="38" spans="1:3" x14ac:dyDescent="0.25">
      <c r="A38" s="43" t="s">
        <v>85</v>
      </c>
      <c r="B38" s="43" t="s">
        <v>13</v>
      </c>
      <c r="C38" s="43" t="s">
        <v>12</v>
      </c>
    </row>
    <row r="39" spans="1:3" x14ac:dyDescent="0.25">
      <c r="A39" s="41" t="s">
        <v>81</v>
      </c>
      <c r="B39" s="42">
        <v>0.15335690911010239</v>
      </c>
      <c r="C39" s="42">
        <v>0.28999999999999998</v>
      </c>
    </row>
    <row r="40" spans="1:3" x14ac:dyDescent="0.25">
      <c r="A40" s="41" t="s">
        <v>82</v>
      </c>
      <c r="B40" s="42">
        <v>7.0985501126772196E-2</v>
      </c>
      <c r="C40" s="42">
        <v>8.6820305281406121E-2</v>
      </c>
    </row>
    <row r="41" spans="1:3" x14ac:dyDescent="0.25">
      <c r="A41" s="41" t="s">
        <v>83</v>
      </c>
      <c r="B41" s="42">
        <v>0.33894080353468364</v>
      </c>
      <c r="C41" s="42">
        <v>0.53</v>
      </c>
    </row>
    <row r="42" spans="1:3" x14ac:dyDescent="0.25">
      <c r="A42" s="41" t="s">
        <v>84</v>
      </c>
      <c r="B42" s="42">
        <v>1.810485024562563E-2</v>
      </c>
      <c r="C42" s="42">
        <v>4.9181994225373546E-2</v>
      </c>
    </row>
    <row r="43" spans="1:3" x14ac:dyDescent="0.25">
      <c r="A43" s="41" t="s">
        <v>79</v>
      </c>
      <c r="B43" s="42">
        <v>0.41861193598281615</v>
      </c>
      <c r="C43" s="42">
        <v>0.04</v>
      </c>
    </row>
    <row r="44" spans="1:3" x14ac:dyDescent="0.25">
      <c r="A44" s="44" t="s">
        <v>80</v>
      </c>
      <c r="B44" s="45">
        <v>1</v>
      </c>
      <c r="C44" s="45">
        <v>1</v>
      </c>
    </row>
    <row r="46" spans="1:3" ht="13" x14ac:dyDescent="0.3">
      <c r="A46" s="47" t="s">
        <v>87</v>
      </c>
    </row>
    <row r="47" spans="1:3" ht="13" x14ac:dyDescent="0.3">
      <c r="A47" s="1" t="s">
        <v>88</v>
      </c>
    </row>
    <row r="48" spans="1:3" ht="13" x14ac:dyDescent="0.3">
      <c r="A48" s="1" t="s">
        <v>89</v>
      </c>
    </row>
    <row r="49" spans="1:1" ht="13" x14ac:dyDescent="0.3">
      <c r="A49" s="1" t="s">
        <v>90</v>
      </c>
    </row>
    <row r="50" spans="1:1" ht="13" x14ac:dyDescent="0.3">
      <c r="A50" s="1" t="s">
        <v>91</v>
      </c>
    </row>
    <row r="51" spans="1:1" ht="13" x14ac:dyDescent="0.3">
      <c r="A51" s="1" t="s">
        <v>92</v>
      </c>
    </row>
    <row r="52" spans="1:1" ht="13" x14ac:dyDescent="0.3">
      <c r="A52" s="46" t="s">
        <v>93</v>
      </c>
    </row>
    <row r="54" spans="1:1" x14ac:dyDescent="0.25">
      <c r="A54" s="63" t="s">
        <v>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C6F9-CD14-43D3-AF7E-419973EF4B5E}">
  <dimension ref="A2:Q200"/>
  <sheetViews>
    <sheetView workbookViewId="0">
      <selection activeCell="A4" sqref="A4:Q4"/>
    </sheetView>
  </sheetViews>
  <sheetFormatPr defaultRowHeight="12.5" x14ac:dyDescent="0.25"/>
  <cols>
    <col min="3" max="3" width="15.08984375" customWidth="1"/>
    <col min="4" max="4" width="12.26953125" customWidth="1"/>
    <col min="5" max="5" width="8.453125" customWidth="1"/>
    <col min="6" max="6" width="1.36328125" customWidth="1"/>
    <col min="11" max="11" width="12.36328125" customWidth="1"/>
    <col min="12" max="12" width="2" customWidth="1"/>
    <col min="15" max="15" width="22.1796875" customWidth="1"/>
  </cols>
  <sheetData>
    <row r="2" spans="1:17" ht="13" x14ac:dyDescent="0.3">
      <c r="A2" s="36" t="s">
        <v>102</v>
      </c>
    </row>
    <row r="4" spans="1:17" ht="13" x14ac:dyDescent="0.3">
      <c r="A4" s="64" t="s">
        <v>72</v>
      </c>
      <c r="B4" s="64"/>
      <c r="C4" s="64"/>
      <c r="D4" s="64"/>
      <c r="E4" s="64"/>
      <c r="F4" s="64"/>
      <c r="G4" s="64" t="s">
        <v>75</v>
      </c>
      <c r="H4" s="64"/>
      <c r="I4" s="64"/>
      <c r="J4" s="64"/>
      <c r="K4" s="64"/>
      <c r="L4" s="64"/>
      <c r="M4" s="64" t="s">
        <v>76</v>
      </c>
      <c r="N4" s="64"/>
      <c r="O4" s="64"/>
      <c r="P4" s="64"/>
      <c r="Q4" s="64"/>
    </row>
    <row r="6" spans="1:17" ht="13" x14ac:dyDescent="0.3">
      <c r="A6" s="31" t="s">
        <v>14</v>
      </c>
      <c r="B6" s="31" t="s">
        <v>35</v>
      </c>
      <c r="C6" s="31" t="s">
        <v>15</v>
      </c>
      <c r="D6" s="31" t="s">
        <v>70</v>
      </c>
      <c r="E6" s="31" t="s">
        <v>71</v>
      </c>
      <c r="G6" s="31" t="s">
        <v>14</v>
      </c>
      <c r="H6" s="31" t="s">
        <v>35</v>
      </c>
      <c r="I6" s="31" t="s">
        <v>74</v>
      </c>
      <c r="J6" s="31" t="s">
        <v>70</v>
      </c>
      <c r="K6" s="31" t="s">
        <v>71</v>
      </c>
      <c r="M6" s="31" t="s">
        <v>14</v>
      </c>
      <c r="N6" s="31" t="s">
        <v>35</v>
      </c>
      <c r="O6" s="31" t="s">
        <v>77</v>
      </c>
      <c r="P6" s="31" t="s">
        <v>70</v>
      </c>
      <c r="Q6" s="31" t="s">
        <v>71</v>
      </c>
    </row>
    <row r="7" spans="1:17" ht="13" x14ac:dyDescent="0.3">
      <c r="A7" s="29">
        <v>2019</v>
      </c>
      <c r="B7" s="29" t="s">
        <v>36</v>
      </c>
      <c r="C7" s="27" t="s">
        <v>20</v>
      </c>
      <c r="D7" s="38">
        <v>138</v>
      </c>
      <c r="E7" s="38">
        <v>29271</v>
      </c>
      <c r="G7" s="39">
        <v>2019</v>
      </c>
      <c r="H7" s="39" t="s">
        <v>36</v>
      </c>
      <c r="I7" s="40" t="s">
        <v>51</v>
      </c>
      <c r="J7" s="38">
        <v>7</v>
      </c>
      <c r="K7" s="38">
        <v>539</v>
      </c>
      <c r="M7" s="39">
        <v>2019</v>
      </c>
      <c r="N7" s="39" t="s">
        <v>36</v>
      </c>
      <c r="O7" s="40" t="s">
        <v>78</v>
      </c>
      <c r="P7" s="38">
        <v>119</v>
      </c>
      <c r="Q7" s="38">
        <v>23430</v>
      </c>
    </row>
    <row r="8" spans="1:17" ht="13" x14ac:dyDescent="0.3">
      <c r="A8" s="29">
        <v>2019</v>
      </c>
      <c r="B8" s="29" t="s">
        <v>36</v>
      </c>
      <c r="C8" s="27" t="s">
        <v>34</v>
      </c>
      <c r="D8" s="38">
        <v>11</v>
      </c>
      <c r="E8" s="38">
        <v>1207</v>
      </c>
      <c r="G8" s="39">
        <v>2019</v>
      </c>
      <c r="H8" s="39" t="s">
        <v>36</v>
      </c>
      <c r="I8" s="40" t="s">
        <v>73</v>
      </c>
      <c r="J8" s="38">
        <v>4</v>
      </c>
      <c r="K8" s="38">
        <v>278</v>
      </c>
      <c r="M8" s="39">
        <v>2019</v>
      </c>
      <c r="N8" s="39" t="s">
        <v>36</v>
      </c>
      <c r="O8" s="40" t="s">
        <v>25</v>
      </c>
      <c r="P8" s="38">
        <v>6</v>
      </c>
      <c r="Q8" s="38">
        <v>1827</v>
      </c>
    </row>
    <row r="9" spans="1:17" ht="13" x14ac:dyDescent="0.3">
      <c r="A9" s="29">
        <v>2019</v>
      </c>
      <c r="B9" s="29" t="s">
        <v>36</v>
      </c>
      <c r="C9" s="27" t="s">
        <v>33</v>
      </c>
      <c r="D9" s="38">
        <v>19</v>
      </c>
      <c r="E9" s="38">
        <v>2493</v>
      </c>
      <c r="G9" s="39">
        <v>2019</v>
      </c>
      <c r="H9" s="39" t="s">
        <v>36</v>
      </c>
      <c r="I9" s="40" t="s">
        <v>52</v>
      </c>
      <c r="J9" s="38">
        <v>22</v>
      </c>
      <c r="K9" s="38">
        <v>3783</v>
      </c>
      <c r="M9" s="39">
        <v>2019</v>
      </c>
      <c r="N9" s="39" t="s">
        <v>36</v>
      </c>
      <c r="O9" s="40" t="s">
        <v>23</v>
      </c>
      <c r="P9" s="38">
        <v>19</v>
      </c>
      <c r="Q9" s="38">
        <v>2493</v>
      </c>
    </row>
    <row r="10" spans="1:17" ht="13" x14ac:dyDescent="0.3">
      <c r="A10" s="29">
        <v>2019</v>
      </c>
      <c r="B10" s="29" t="s">
        <v>37</v>
      </c>
      <c r="C10" s="27" t="s">
        <v>20</v>
      </c>
      <c r="D10" s="38">
        <v>139</v>
      </c>
      <c r="E10" s="38">
        <v>29374</v>
      </c>
      <c r="G10" s="39">
        <v>2019</v>
      </c>
      <c r="H10" s="39" t="s">
        <v>36</v>
      </c>
      <c r="I10" s="40" t="s">
        <v>26</v>
      </c>
      <c r="J10" s="38">
        <v>37</v>
      </c>
      <c r="K10" s="38">
        <v>7838</v>
      </c>
      <c r="M10" s="39">
        <v>2019</v>
      </c>
      <c r="N10" s="39" t="s">
        <v>36</v>
      </c>
      <c r="O10" s="40" t="s">
        <v>24</v>
      </c>
      <c r="P10" s="38">
        <v>11</v>
      </c>
      <c r="Q10" s="38">
        <v>1207</v>
      </c>
    </row>
    <row r="11" spans="1:17" ht="13" x14ac:dyDescent="0.3">
      <c r="A11" s="29">
        <v>2019</v>
      </c>
      <c r="B11" s="29" t="s">
        <v>37</v>
      </c>
      <c r="C11" s="27" t="s">
        <v>34</v>
      </c>
      <c r="D11" s="38">
        <v>11</v>
      </c>
      <c r="E11" s="38">
        <v>1207</v>
      </c>
      <c r="G11" s="39">
        <v>2019</v>
      </c>
      <c r="H11" s="39" t="s">
        <v>36</v>
      </c>
      <c r="I11" s="40" t="s">
        <v>27</v>
      </c>
      <c r="J11" s="38">
        <v>52</v>
      </c>
      <c r="K11" s="38">
        <v>14821</v>
      </c>
      <c r="M11" s="39">
        <v>2019</v>
      </c>
      <c r="N11" s="39" t="s">
        <v>36</v>
      </c>
      <c r="O11" s="40" t="s">
        <v>28</v>
      </c>
      <c r="P11" s="38">
        <v>6</v>
      </c>
      <c r="Q11" s="38">
        <v>1755</v>
      </c>
    </row>
    <row r="12" spans="1:17" ht="13" x14ac:dyDescent="0.3">
      <c r="A12" s="29">
        <v>2019</v>
      </c>
      <c r="B12" s="29" t="s">
        <v>37</v>
      </c>
      <c r="C12" s="27" t="s">
        <v>33</v>
      </c>
      <c r="D12" s="38">
        <v>19</v>
      </c>
      <c r="E12" s="38">
        <v>2493</v>
      </c>
      <c r="G12" s="39">
        <v>2019</v>
      </c>
      <c r="H12" s="39" t="s">
        <v>36</v>
      </c>
      <c r="I12" s="40" t="s">
        <v>29</v>
      </c>
      <c r="J12" s="38">
        <v>20</v>
      </c>
      <c r="K12" s="38">
        <v>3384</v>
      </c>
      <c r="M12" s="39">
        <v>2019</v>
      </c>
      <c r="N12" s="39" t="s">
        <v>36</v>
      </c>
      <c r="O12" s="40" t="s">
        <v>32</v>
      </c>
      <c r="P12" s="38">
        <v>7</v>
      </c>
      <c r="Q12" s="38">
        <v>2259</v>
      </c>
    </row>
    <row r="13" spans="1:17" ht="13" x14ac:dyDescent="0.3">
      <c r="A13" s="29">
        <v>2019</v>
      </c>
      <c r="B13" s="29" t="s">
        <v>38</v>
      </c>
      <c r="C13" s="27" t="s">
        <v>20</v>
      </c>
      <c r="D13" s="38">
        <v>139</v>
      </c>
      <c r="E13" s="38">
        <v>29374</v>
      </c>
      <c r="G13" s="39">
        <v>2019</v>
      </c>
      <c r="H13" s="39" t="s">
        <v>36</v>
      </c>
      <c r="I13" s="40" t="s">
        <v>30</v>
      </c>
      <c r="J13" s="38">
        <v>11</v>
      </c>
      <c r="K13" s="38">
        <v>595</v>
      </c>
      <c r="M13" s="39">
        <v>2019</v>
      </c>
      <c r="N13" s="39" t="s">
        <v>37</v>
      </c>
      <c r="O13" s="40" t="s">
        <v>78</v>
      </c>
      <c r="P13" s="38">
        <v>120</v>
      </c>
      <c r="Q13" s="38">
        <v>23533</v>
      </c>
    </row>
    <row r="14" spans="1:17" ht="13" x14ac:dyDescent="0.3">
      <c r="A14" s="29">
        <v>2019</v>
      </c>
      <c r="B14" s="29" t="s">
        <v>38</v>
      </c>
      <c r="C14" s="27" t="s">
        <v>34</v>
      </c>
      <c r="D14" s="38">
        <v>11</v>
      </c>
      <c r="E14" s="38">
        <v>1207</v>
      </c>
      <c r="G14" s="39">
        <v>2019</v>
      </c>
      <c r="H14" s="39" t="s">
        <v>36</v>
      </c>
      <c r="I14" s="40" t="s">
        <v>31</v>
      </c>
      <c r="J14" s="38">
        <v>15</v>
      </c>
      <c r="K14" s="38">
        <v>1733</v>
      </c>
      <c r="M14" s="39">
        <v>2019</v>
      </c>
      <c r="N14" s="39" t="s">
        <v>37</v>
      </c>
      <c r="O14" s="40" t="s">
        <v>25</v>
      </c>
      <c r="P14" s="38">
        <v>6</v>
      </c>
      <c r="Q14" s="38">
        <v>1827</v>
      </c>
    </row>
    <row r="15" spans="1:17" ht="13" x14ac:dyDescent="0.3">
      <c r="A15" s="29">
        <v>2019</v>
      </c>
      <c r="B15" s="29" t="s">
        <v>38</v>
      </c>
      <c r="C15" s="27" t="s">
        <v>33</v>
      </c>
      <c r="D15" s="38">
        <v>19</v>
      </c>
      <c r="E15" s="38">
        <v>2493</v>
      </c>
      <c r="G15" s="39">
        <v>2019</v>
      </c>
      <c r="H15" s="39" t="s">
        <v>37</v>
      </c>
      <c r="I15" s="40" t="s">
        <v>51</v>
      </c>
      <c r="J15" s="38">
        <v>7</v>
      </c>
      <c r="K15" s="38">
        <v>539</v>
      </c>
      <c r="M15" s="39">
        <v>2019</v>
      </c>
      <c r="N15" s="39" t="s">
        <v>37</v>
      </c>
      <c r="O15" s="40" t="s">
        <v>23</v>
      </c>
      <c r="P15" s="38">
        <v>19</v>
      </c>
      <c r="Q15" s="38">
        <v>2493</v>
      </c>
    </row>
    <row r="16" spans="1:17" ht="13" x14ac:dyDescent="0.3">
      <c r="A16" s="29">
        <v>2019</v>
      </c>
      <c r="B16" s="29" t="s">
        <v>39</v>
      </c>
      <c r="C16" s="27" t="s">
        <v>20</v>
      </c>
      <c r="D16" s="38">
        <v>138</v>
      </c>
      <c r="E16" s="38">
        <v>29353</v>
      </c>
      <c r="G16" s="39">
        <v>2019</v>
      </c>
      <c r="H16" s="39" t="s">
        <v>37</v>
      </c>
      <c r="I16" s="40" t="s">
        <v>73</v>
      </c>
      <c r="J16" s="38">
        <v>4</v>
      </c>
      <c r="K16" s="38">
        <v>278</v>
      </c>
      <c r="M16" s="39">
        <v>2019</v>
      </c>
      <c r="N16" s="39" t="s">
        <v>37</v>
      </c>
      <c r="O16" s="40" t="s">
        <v>24</v>
      </c>
      <c r="P16" s="38">
        <v>11</v>
      </c>
      <c r="Q16" s="38">
        <v>1207</v>
      </c>
    </row>
    <row r="17" spans="1:17" ht="13" x14ac:dyDescent="0.3">
      <c r="A17" s="29">
        <v>2019</v>
      </c>
      <c r="B17" s="29" t="s">
        <v>39</v>
      </c>
      <c r="C17" s="27" t="s">
        <v>34</v>
      </c>
      <c r="D17" s="38">
        <v>11</v>
      </c>
      <c r="E17" s="38">
        <v>1207</v>
      </c>
      <c r="G17" s="39">
        <v>2019</v>
      </c>
      <c r="H17" s="39" t="s">
        <v>37</v>
      </c>
      <c r="I17" s="40" t="s">
        <v>52</v>
      </c>
      <c r="J17" s="38">
        <v>22</v>
      </c>
      <c r="K17" s="38">
        <v>3783</v>
      </c>
      <c r="M17" s="39">
        <v>2019</v>
      </c>
      <c r="N17" s="39" t="s">
        <v>37</v>
      </c>
      <c r="O17" s="40" t="s">
        <v>28</v>
      </c>
      <c r="P17" s="38">
        <v>6</v>
      </c>
      <c r="Q17" s="38">
        <v>1755</v>
      </c>
    </row>
    <row r="18" spans="1:17" ht="13" x14ac:dyDescent="0.3">
      <c r="A18" s="29">
        <v>2019</v>
      </c>
      <c r="B18" s="29" t="s">
        <v>39</v>
      </c>
      <c r="C18" s="27" t="s">
        <v>33</v>
      </c>
      <c r="D18" s="38">
        <v>19</v>
      </c>
      <c r="E18" s="38">
        <v>2493</v>
      </c>
      <c r="G18" s="39">
        <v>2019</v>
      </c>
      <c r="H18" s="39" t="s">
        <v>37</v>
      </c>
      <c r="I18" s="40" t="s">
        <v>26</v>
      </c>
      <c r="J18" s="38">
        <v>37</v>
      </c>
      <c r="K18" s="38">
        <v>7838</v>
      </c>
      <c r="M18" s="39">
        <v>2019</v>
      </c>
      <c r="N18" s="39" t="s">
        <v>37</v>
      </c>
      <c r="O18" s="40" t="s">
        <v>32</v>
      </c>
      <c r="P18" s="38">
        <v>7</v>
      </c>
      <c r="Q18" s="38">
        <v>2259</v>
      </c>
    </row>
    <row r="19" spans="1:17" ht="13" x14ac:dyDescent="0.3">
      <c r="A19" s="29">
        <v>2019</v>
      </c>
      <c r="B19" s="29" t="s">
        <v>40</v>
      </c>
      <c r="C19" s="27" t="s">
        <v>20</v>
      </c>
      <c r="D19" s="38">
        <v>138</v>
      </c>
      <c r="E19" s="38">
        <v>29353</v>
      </c>
      <c r="G19" s="39">
        <v>2019</v>
      </c>
      <c r="H19" s="39" t="s">
        <v>37</v>
      </c>
      <c r="I19" s="40" t="s">
        <v>27</v>
      </c>
      <c r="J19" s="38">
        <v>53</v>
      </c>
      <c r="K19" s="38">
        <v>14924</v>
      </c>
      <c r="M19" s="39">
        <v>2019</v>
      </c>
      <c r="N19" s="39" t="s">
        <v>38</v>
      </c>
      <c r="O19" s="40" t="s">
        <v>78</v>
      </c>
      <c r="P19" s="38">
        <v>120</v>
      </c>
      <c r="Q19" s="38">
        <v>23533</v>
      </c>
    </row>
    <row r="20" spans="1:17" ht="13" x14ac:dyDescent="0.3">
      <c r="A20" s="29">
        <v>2019</v>
      </c>
      <c r="B20" s="29" t="s">
        <v>40</v>
      </c>
      <c r="C20" s="27" t="s">
        <v>34</v>
      </c>
      <c r="D20" s="38">
        <v>11</v>
      </c>
      <c r="E20" s="38">
        <v>1207</v>
      </c>
      <c r="G20" s="39">
        <v>2019</v>
      </c>
      <c r="H20" s="39" t="s">
        <v>37</v>
      </c>
      <c r="I20" s="40" t="s">
        <v>29</v>
      </c>
      <c r="J20" s="38">
        <v>20</v>
      </c>
      <c r="K20" s="38">
        <v>3384</v>
      </c>
      <c r="M20" s="39">
        <v>2019</v>
      </c>
      <c r="N20" s="39" t="s">
        <v>38</v>
      </c>
      <c r="O20" s="40" t="s">
        <v>25</v>
      </c>
      <c r="P20" s="38">
        <v>6</v>
      </c>
      <c r="Q20" s="38">
        <v>1827</v>
      </c>
    </row>
    <row r="21" spans="1:17" ht="13" x14ac:dyDescent="0.3">
      <c r="A21" s="29">
        <v>2019</v>
      </c>
      <c r="B21" s="29" t="s">
        <v>40</v>
      </c>
      <c r="C21" s="27" t="s">
        <v>33</v>
      </c>
      <c r="D21" s="38">
        <v>19</v>
      </c>
      <c r="E21" s="38">
        <v>2493</v>
      </c>
      <c r="G21" s="39">
        <v>2019</v>
      </c>
      <c r="H21" s="39" t="s">
        <v>37</v>
      </c>
      <c r="I21" s="40" t="s">
        <v>30</v>
      </c>
      <c r="J21" s="38">
        <v>11</v>
      </c>
      <c r="K21" s="38">
        <v>595</v>
      </c>
      <c r="M21" s="39">
        <v>2019</v>
      </c>
      <c r="N21" s="39" t="s">
        <v>38</v>
      </c>
      <c r="O21" s="40" t="s">
        <v>23</v>
      </c>
      <c r="P21" s="38">
        <v>19</v>
      </c>
      <c r="Q21" s="38">
        <v>2493</v>
      </c>
    </row>
    <row r="22" spans="1:17" ht="13" x14ac:dyDescent="0.3">
      <c r="A22" s="29">
        <v>2019</v>
      </c>
      <c r="B22" s="29" t="s">
        <v>41</v>
      </c>
      <c r="C22" s="27" t="s">
        <v>20</v>
      </c>
      <c r="D22" s="38">
        <v>138</v>
      </c>
      <c r="E22" s="38">
        <v>29342</v>
      </c>
      <c r="G22" s="39">
        <v>2019</v>
      </c>
      <c r="H22" s="39" t="s">
        <v>37</v>
      </c>
      <c r="I22" s="40" t="s">
        <v>31</v>
      </c>
      <c r="J22" s="38">
        <v>15</v>
      </c>
      <c r="K22" s="38">
        <v>1733</v>
      </c>
      <c r="M22" s="39">
        <v>2019</v>
      </c>
      <c r="N22" s="39" t="s">
        <v>38</v>
      </c>
      <c r="O22" s="40" t="s">
        <v>24</v>
      </c>
      <c r="P22" s="38">
        <v>11</v>
      </c>
      <c r="Q22" s="38">
        <v>1207</v>
      </c>
    </row>
    <row r="23" spans="1:17" ht="13" x14ac:dyDescent="0.3">
      <c r="A23" s="29">
        <v>2019</v>
      </c>
      <c r="B23" s="29" t="s">
        <v>41</v>
      </c>
      <c r="C23" s="27" t="s">
        <v>34</v>
      </c>
      <c r="D23" s="38">
        <v>11</v>
      </c>
      <c r="E23" s="38">
        <v>1207</v>
      </c>
      <c r="G23" s="39">
        <v>2019</v>
      </c>
      <c r="H23" s="39" t="s">
        <v>38</v>
      </c>
      <c r="I23" s="40" t="s">
        <v>51</v>
      </c>
      <c r="J23" s="38">
        <v>7</v>
      </c>
      <c r="K23" s="38">
        <v>539</v>
      </c>
      <c r="M23" s="39">
        <v>2019</v>
      </c>
      <c r="N23" s="39" t="s">
        <v>38</v>
      </c>
      <c r="O23" s="40" t="s">
        <v>28</v>
      </c>
      <c r="P23" s="38">
        <v>6</v>
      </c>
      <c r="Q23" s="38">
        <v>1755</v>
      </c>
    </row>
    <row r="24" spans="1:17" ht="13" x14ac:dyDescent="0.3">
      <c r="A24" s="29">
        <v>2019</v>
      </c>
      <c r="B24" s="29" t="s">
        <v>41</v>
      </c>
      <c r="C24" s="27" t="s">
        <v>33</v>
      </c>
      <c r="D24" s="38">
        <v>19</v>
      </c>
      <c r="E24" s="38">
        <v>2493</v>
      </c>
      <c r="G24" s="39">
        <v>2019</v>
      </c>
      <c r="H24" s="39" t="s">
        <v>38</v>
      </c>
      <c r="I24" s="40" t="s">
        <v>73</v>
      </c>
      <c r="J24" s="38">
        <v>4</v>
      </c>
      <c r="K24" s="38">
        <v>278</v>
      </c>
      <c r="M24" s="39">
        <v>2019</v>
      </c>
      <c r="N24" s="39" t="s">
        <v>38</v>
      </c>
      <c r="O24" s="40" t="s">
        <v>32</v>
      </c>
      <c r="P24" s="38">
        <v>7</v>
      </c>
      <c r="Q24" s="38">
        <v>2259</v>
      </c>
    </row>
    <row r="25" spans="1:17" ht="13" x14ac:dyDescent="0.3">
      <c r="A25" s="29">
        <v>2019</v>
      </c>
      <c r="B25" s="29" t="s">
        <v>42</v>
      </c>
      <c r="C25" s="27" t="s">
        <v>20</v>
      </c>
      <c r="D25" s="38">
        <v>138</v>
      </c>
      <c r="E25" s="38">
        <v>29342</v>
      </c>
      <c r="G25" s="39">
        <v>2019</v>
      </c>
      <c r="H25" s="39" t="s">
        <v>38</v>
      </c>
      <c r="I25" s="40" t="s">
        <v>52</v>
      </c>
      <c r="J25" s="38">
        <v>22</v>
      </c>
      <c r="K25" s="38">
        <v>3783</v>
      </c>
      <c r="M25" s="39">
        <v>2019</v>
      </c>
      <c r="N25" s="39" t="s">
        <v>39</v>
      </c>
      <c r="O25" s="40" t="s">
        <v>78</v>
      </c>
      <c r="P25" s="38">
        <v>119</v>
      </c>
      <c r="Q25" s="38">
        <v>23512</v>
      </c>
    </row>
    <row r="26" spans="1:17" ht="13" x14ac:dyDescent="0.3">
      <c r="A26" s="29">
        <v>2019</v>
      </c>
      <c r="B26" s="29" t="s">
        <v>42</v>
      </c>
      <c r="C26" s="27" t="s">
        <v>34</v>
      </c>
      <c r="D26" s="38">
        <v>11</v>
      </c>
      <c r="E26" s="38">
        <v>1207</v>
      </c>
      <c r="G26" s="39">
        <v>2019</v>
      </c>
      <c r="H26" s="39" t="s">
        <v>38</v>
      </c>
      <c r="I26" s="40" t="s">
        <v>26</v>
      </c>
      <c r="J26" s="38">
        <v>37</v>
      </c>
      <c r="K26" s="38">
        <v>7838</v>
      </c>
      <c r="M26" s="39">
        <v>2019</v>
      </c>
      <c r="N26" s="39" t="s">
        <v>39</v>
      </c>
      <c r="O26" s="40" t="s">
        <v>25</v>
      </c>
      <c r="P26" s="38">
        <v>6</v>
      </c>
      <c r="Q26" s="38">
        <v>1827</v>
      </c>
    </row>
    <row r="27" spans="1:17" ht="13" x14ac:dyDescent="0.3">
      <c r="A27" s="29">
        <v>2019</v>
      </c>
      <c r="B27" s="29" t="s">
        <v>42</v>
      </c>
      <c r="C27" s="27" t="s">
        <v>33</v>
      </c>
      <c r="D27" s="38">
        <v>19</v>
      </c>
      <c r="E27" s="38">
        <v>2493</v>
      </c>
      <c r="G27" s="39">
        <v>2019</v>
      </c>
      <c r="H27" s="39" t="s">
        <v>38</v>
      </c>
      <c r="I27" s="40" t="s">
        <v>27</v>
      </c>
      <c r="J27" s="38">
        <v>53</v>
      </c>
      <c r="K27" s="38">
        <v>14924</v>
      </c>
      <c r="M27" s="39">
        <v>2019</v>
      </c>
      <c r="N27" s="39" t="s">
        <v>39</v>
      </c>
      <c r="O27" s="40" t="s">
        <v>23</v>
      </c>
      <c r="P27" s="38">
        <v>19</v>
      </c>
      <c r="Q27" s="38">
        <v>2493</v>
      </c>
    </row>
    <row r="28" spans="1:17" ht="13" x14ac:dyDescent="0.3">
      <c r="A28" s="29">
        <v>2019</v>
      </c>
      <c r="B28" s="29" t="s">
        <v>43</v>
      </c>
      <c r="C28" s="27" t="s">
        <v>20</v>
      </c>
      <c r="D28" s="38">
        <v>138</v>
      </c>
      <c r="E28" s="38">
        <v>29334</v>
      </c>
      <c r="G28" s="39">
        <v>2019</v>
      </c>
      <c r="H28" s="39" t="s">
        <v>38</v>
      </c>
      <c r="I28" s="40" t="s">
        <v>29</v>
      </c>
      <c r="J28" s="38">
        <v>20</v>
      </c>
      <c r="K28" s="38">
        <v>3384</v>
      </c>
      <c r="M28" s="39">
        <v>2019</v>
      </c>
      <c r="N28" s="39" t="s">
        <v>39</v>
      </c>
      <c r="O28" s="40" t="s">
        <v>24</v>
      </c>
      <c r="P28" s="38">
        <v>11</v>
      </c>
      <c r="Q28" s="38">
        <v>1207</v>
      </c>
    </row>
    <row r="29" spans="1:17" ht="13" x14ac:dyDescent="0.3">
      <c r="A29" s="29">
        <v>2019</v>
      </c>
      <c r="B29" s="29" t="s">
        <v>43</v>
      </c>
      <c r="C29" s="27" t="s">
        <v>34</v>
      </c>
      <c r="D29" s="38">
        <v>11</v>
      </c>
      <c r="E29" s="38">
        <v>1207</v>
      </c>
      <c r="G29" s="39">
        <v>2019</v>
      </c>
      <c r="H29" s="39" t="s">
        <v>38</v>
      </c>
      <c r="I29" s="40" t="s">
        <v>30</v>
      </c>
      <c r="J29" s="38">
        <v>11</v>
      </c>
      <c r="K29" s="38">
        <v>595</v>
      </c>
      <c r="M29" s="39">
        <v>2019</v>
      </c>
      <c r="N29" s="39" t="s">
        <v>39</v>
      </c>
      <c r="O29" s="40" t="s">
        <v>28</v>
      </c>
      <c r="P29" s="38">
        <v>6</v>
      </c>
      <c r="Q29" s="38">
        <v>1755</v>
      </c>
    </row>
    <row r="30" spans="1:17" ht="13" x14ac:dyDescent="0.3">
      <c r="A30" s="29">
        <v>2019</v>
      </c>
      <c r="B30" s="29" t="s">
        <v>43</v>
      </c>
      <c r="C30" s="27" t="s">
        <v>33</v>
      </c>
      <c r="D30" s="38">
        <v>19</v>
      </c>
      <c r="E30" s="38">
        <v>2493</v>
      </c>
      <c r="G30" s="39">
        <v>2019</v>
      </c>
      <c r="H30" s="39" t="s">
        <v>38</v>
      </c>
      <c r="I30" s="40" t="s">
        <v>31</v>
      </c>
      <c r="J30" s="38">
        <v>15</v>
      </c>
      <c r="K30" s="38">
        <v>1733</v>
      </c>
      <c r="M30" s="39">
        <v>2019</v>
      </c>
      <c r="N30" s="39" t="s">
        <v>39</v>
      </c>
      <c r="O30" s="40" t="s">
        <v>32</v>
      </c>
      <c r="P30" s="38">
        <v>7</v>
      </c>
      <c r="Q30" s="38">
        <v>2259</v>
      </c>
    </row>
    <row r="31" spans="1:17" ht="13" x14ac:dyDescent="0.3">
      <c r="A31" s="29">
        <v>2019</v>
      </c>
      <c r="B31" s="29" t="s">
        <v>44</v>
      </c>
      <c r="C31" s="27" t="s">
        <v>20</v>
      </c>
      <c r="D31" s="38">
        <v>138</v>
      </c>
      <c r="E31" s="38">
        <v>29334</v>
      </c>
      <c r="G31" s="39">
        <v>2019</v>
      </c>
      <c r="H31" s="39" t="s">
        <v>39</v>
      </c>
      <c r="I31" s="40" t="s">
        <v>51</v>
      </c>
      <c r="J31" s="38">
        <v>7</v>
      </c>
      <c r="K31" s="38">
        <v>539</v>
      </c>
      <c r="M31" s="39">
        <v>2019</v>
      </c>
      <c r="N31" s="39" t="s">
        <v>40</v>
      </c>
      <c r="O31" s="40" t="s">
        <v>78</v>
      </c>
      <c r="P31" s="38">
        <v>119</v>
      </c>
      <c r="Q31" s="38">
        <v>23512</v>
      </c>
    </row>
    <row r="32" spans="1:17" ht="13" x14ac:dyDescent="0.3">
      <c r="A32" s="29">
        <v>2019</v>
      </c>
      <c r="B32" s="29" t="s">
        <v>44</v>
      </c>
      <c r="C32" s="27" t="s">
        <v>34</v>
      </c>
      <c r="D32" s="38">
        <v>11</v>
      </c>
      <c r="E32" s="38">
        <v>1207</v>
      </c>
      <c r="G32" s="39">
        <v>2019</v>
      </c>
      <c r="H32" s="39" t="s">
        <v>39</v>
      </c>
      <c r="I32" s="40" t="s">
        <v>73</v>
      </c>
      <c r="J32" s="38">
        <v>4</v>
      </c>
      <c r="K32" s="38">
        <v>278</v>
      </c>
      <c r="M32" s="39">
        <v>2019</v>
      </c>
      <c r="N32" s="39" t="s">
        <v>40</v>
      </c>
      <c r="O32" s="40" t="s">
        <v>25</v>
      </c>
      <c r="P32" s="38">
        <v>6</v>
      </c>
      <c r="Q32" s="38">
        <v>1827</v>
      </c>
    </row>
    <row r="33" spans="1:17" ht="13" x14ac:dyDescent="0.3">
      <c r="A33" s="29">
        <v>2019</v>
      </c>
      <c r="B33" s="29" t="s">
        <v>44</v>
      </c>
      <c r="C33" s="27" t="s">
        <v>33</v>
      </c>
      <c r="D33" s="38">
        <v>19</v>
      </c>
      <c r="E33" s="38">
        <v>2493</v>
      </c>
      <c r="G33" s="39">
        <v>2019</v>
      </c>
      <c r="H33" s="39" t="s">
        <v>39</v>
      </c>
      <c r="I33" s="40" t="s">
        <v>52</v>
      </c>
      <c r="J33" s="38">
        <v>22</v>
      </c>
      <c r="K33" s="38">
        <v>3783</v>
      </c>
      <c r="M33" s="39">
        <v>2019</v>
      </c>
      <c r="N33" s="39" t="s">
        <v>40</v>
      </c>
      <c r="O33" s="40" t="s">
        <v>23</v>
      </c>
      <c r="P33" s="38">
        <v>19</v>
      </c>
      <c r="Q33" s="38">
        <v>2493</v>
      </c>
    </row>
    <row r="34" spans="1:17" ht="13" x14ac:dyDescent="0.3">
      <c r="A34" s="29">
        <v>2019</v>
      </c>
      <c r="B34" s="29" t="s">
        <v>45</v>
      </c>
      <c r="C34" s="27" t="s">
        <v>20</v>
      </c>
      <c r="D34" s="38">
        <v>138</v>
      </c>
      <c r="E34" s="38">
        <v>29334</v>
      </c>
      <c r="G34" s="39">
        <v>2019</v>
      </c>
      <c r="H34" s="39" t="s">
        <v>39</v>
      </c>
      <c r="I34" s="40" t="s">
        <v>26</v>
      </c>
      <c r="J34" s="38">
        <v>37</v>
      </c>
      <c r="K34" s="38">
        <v>7838</v>
      </c>
      <c r="M34" s="39">
        <v>2019</v>
      </c>
      <c r="N34" s="39" t="s">
        <v>40</v>
      </c>
      <c r="O34" s="40" t="s">
        <v>24</v>
      </c>
      <c r="P34" s="38">
        <v>11</v>
      </c>
      <c r="Q34" s="38">
        <v>1207</v>
      </c>
    </row>
    <row r="35" spans="1:17" ht="13" x14ac:dyDescent="0.3">
      <c r="A35" s="29">
        <v>2019</v>
      </c>
      <c r="B35" s="29" t="s">
        <v>45</v>
      </c>
      <c r="C35" s="27" t="s">
        <v>34</v>
      </c>
      <c r="D35" s="38">
        <v>11</v>
      </c>
      <c r="E35" s="38">
        <v>1183</v>
      </c>
      <c r="G35" s="39">
        <v>2019</v>
      </c>
      <c r="H35" s="39" t="s">
        <v>39</v>
      </c>
      <c r="I35" s="40" t="s">
        <v>27</v>
      </c>
      <c r="J35" s="38">
        <v>53</v>
      </c>
      <c r="K35" s="38">
        <v>14935</v>
      </c>
      <c r="M35" s="39">
        <v>2019</v>
      </c>
      <c r="N35" s="39" t="s">
        <v>40</v>
      </c>
      <c r="O35" s="40" t="s">
        <v>28</v>
      </c>
      <c r="P35" s="38">
        <v>6</v>
      </c>
      <c r="Q35" s="38">
        <v>1755</v>
      </c>
    </row>
    <row r="36" spans="1:17" ht="13" x14ac:dyDescent="0.3">
      <c r="A36" s="29">
        <v>2019</v>
      </c>
      <c r="B36" s="29" t="s">
        <v>45</v>
      </c>
      <c r="C36" s="27" t="s">
        <v>33</v>
      </c>
      <c r="D36" s="38">
        <v>19</v>
      </c>
      <c r="E36" s="38">
        <v>2493</v>
      </c>
      <c r="G36" s="39">
        <v>2019</v>
      </c>
      <c r="H36" s="39" t="s">
        <v>39</v>
      </c>
      <c r="I36" s="40" t="s">
        <v>29</v>
      </c>
      <c r="J36" s="38">
        <v>20</v>
      </c>
      <c r="K36" s="38">
        <v>3384</v>
      </c>
      <c r="M36" s="39">
        <v>2019</v>
      </c>
      <c r="N36" s="39" t="s">
        <v>40</v>
      </c>
      <c r="O36" s="40" t="s">
        <v>32</v>
      </c>
      <c r="P36" s="38">
        <v>7</v>
      </c>
      <c r="Q36" s="38">
        <v>2259</v>
      </c>
    </row>
    <row r="37" spans="1:17" ht="13" x14ac:dyDescent="0.3">
      <c r="A37" s="29">
        <v>2019</v>
      </c>
      <c r="B37" s="29" t="s">
        <v>46</v>
      </c>
      <c r="C37" s="27" t="s">
        <v>20</v>
      </c>
      <c r="D37" s="38">
        <v>138</v>
      </c>
      <c r="E37" s="38">
        <v>29334</v>
      </c>
      <c r="G37" s="39">
        <v>2019</v>
      </c>
      <c r="H37" s="39" t="s">
        <v>39</v>
      </c>
      <c r="I37" s="40" t="s">
        <v>30</v>
      </c>
      <c r="J37" s="38">
        <v>10</v>
      </c>
      <c r="K37" s="38">
        <v>563</v>
      </c>
      <c r="M37" s="39">
        <v>2019</v>
      </c>
      <c r="N37" s="39" t="s">
        <v>41</v>
      </c>
      <c r="O37" s="40" t="s">
        <v>78</v>
      </c>
      <c r="P37" s="38">
        <v>119</v>
      </c>
      <c r="Q37" s="38">
        <v>23501</v>
      </c>
    </row>
    <row r="38" spans="1:17" ht="13" x14ac:dyDescent="0.3">
      <c r="A38" s="29">
        <v>2019</v>
      </c>
      <c r="B38" s="29" t="s">
        <v>46</v>
      </c>
      <c r="C38" s="27" t="s">
        <v>34</v>
      </c>
      <c r="D38" s="38">
        <v>11</v>
      </c>
      <c r="E38" s="38">
        <v>1183</v>
      </c>
      <c r="G38" s="39">
        <v>2019</v>
      </c>
      <c r="H38" s="39" t="s">
        <v>39</v>
      </c>
      <c r="I38" s="40" t="s">
        <v>31</v>
      </c>
      <c r="J38" s="38">
        <v>15</v>
      </c>
      <c r="K38" s="38">
        <v>1733</v>
      </c>
      <c r="M38" s="39">
        <v>2019</v>
      </c>
      <c r="N38" s="39" t="s">
        <v>41</v>
      </c>
      <c r="O38" s="40" t="s">
        <v>25</v>
      </c>
      <c r="P38" s="38">
        <v>6</v>
      </c>
      <c r="Q38" s="38">
        <v>1827</v>
      </c>
    </row>
    <row r="39" spans="1:17" ht="13" x14ac:dyDescent="0.3">
      <c r="A39" s="29">
        <v>2019</v>
      </c>
      <c r="B39" s="29" t="s">
        <v>46</v>
      </c>
      <c r="C39" s="27" t="s">
        <v>33</v>
      </c>
      <c r="D39" s="38">
        <v>19</v>
      </c>
      <c r="E39" s="38">
        <v>2493</v>
      </c>
      <c r="G39" s="39">
        <v>2019</v>
      </c>
      <c r="H39" s="39" t="s">
        <v>40</v>
      </c>
      <c r="I39" s="40" t="s">
        <v>51</v>
      </c>
      <c r="J39" s="38">
        <v>7</v>
      </c>
      <c r="K39" s="38">
        <v>539</v>
      </c>
      <c r="M39" s="39">
        <v>2019</v>
      </c>
      <c r="N39" s="39" t="s">
        <v>41</v>
      </c>
      <c r="O39" s="40" t="s">
        <v>23</v>
      </c>
      <c r="P39" s="38">
        <v>19</v>
      </c>
      <c r="Q39" s="38">
        <v>2493</v>
      </c>
    </row>
    <row r="40" spans="1:17" ht="13" x14ac:dyDescent="0.3">
      <c r="A40" s="29">
        <v>2019</v>
      </c>
      <c r="B40" s="29" t="s">
        <v>69</v>
      </c>
      <c r="C40" s="27" t="s">
        <v>20</v>
      </c>
      <c r="D40" s="38">
        <v>138</v>
      </c>
      <c r="E40" s="38">
        <v>29142</v>
      </c>
      <c r="G40" s="39">
        <v>2019</v>
      </c>
      <c r="H40" s="39" t="s">
        <v>40</v>
      </c>
      <c r="I40" s="40" t="s">
        <v>73</v>
      </c>
      <c r="J40" s="38">
        <v>4</v>
      </c>
      <c r="K40" s="38">
        <v>278</v>
      </c>
      <c r="M40" s="39">
        <v>2019</v>
      </c>
      <c r="N40" s="39" t="s">
        <v>41</v>
      </c>
      <c r="O40" s="40" t="s">
        <v>24</v>
      </c>
      <c r="P40" s="38">
        <v>11</v>
      </c>
      <c r="Q40" s="38">
        <v>1207</v>
      </c>
    </row>
    <row r="41" spans="1:17" ht="13" x14ac:dyDescent="0.3">
      <c r="A41" s="29">
        <v>2019</v>
      </c>
      <c r="B41" s="29" t="s">
        <v>69</v>
      </c>
      <c r="C41" s="27" t="s">
        <v>34</v>
      </c>
      <c r="D41" s="38">
        <v>11</v>
      </c>
      <c r="E41" s="38">
        <v>1183</v>
      </c>
      <c r="G41" s="39">
        <v>2019</v>
      </c>
      <c r="H41" s="39" t="s">
        <v>40</v>
      </c>
      <c r="I41" s="40" t="s">
        <v>52</v>
      </c>
      <c r="J41" s="38">
        <v>22</v>
      </c>
      <c r="K41" s="38">
        <v>3783</v>
      </c>
      <c r="M41" s="39">
        <v>2019</v>
      </c>
      <c r="N41" s="39" t="s">
        <v>41</v>
      </c>
      <c r="O41" s="40" t="s">
        <v>28</v>
      </c>
      <c r="P41" s="38">
        <v>6</v>
      </c>
      <c r="Q41" s="38">
        <v>1755</v>
      </c>
    </row>
    <row r="42" spans="1:17" ht="13" x14ac:dyDescent="0.3">
      <c r="A42" s="29">
        <v>2019</v>
      </c>
      <c r="B42" s="29" t="s">
        <v>69</v>
      </c>
      <c r="C42" s="27" t="s">
        <v>33</v>
      </c>
      <c r="D42" s="38">
        <v>19</v>
      </c>
      <c r="E42" s="38">
        <v>2493</v>
      </c>
      <c r="G42" s="39">
        <v>2019</v>
      </c>
      <c r="H42" s="39" t="s">
        <v>40</v>
      </c>
      <c r="I42" s="40" t="s">
        <v>26</v>
      </c>
      <c r="J42" s="38">
        <v>37</v>
      </c>
      <c r="K42" s="38">
        <v>7838</v>
      </c>
      <c r="M42" s="39">
        <v>2019</v>
      </c>
      <c r="N42" s="39" t="s">
        <v>41</v>
      </c>
      <c r="O42" s="40" t="s">
        <v>32</v>
      </c>
      <c r="P42" s="38">
        <v>7</v>
      </c>
      <c r="Q42" s="38">
        <v>2259</v>
      </c>
    </row>
    <row r="43" spans="1:17" ht="13" x14ac:dyDescent="0.3">
      <c r="A43" s="29">
        <v>2020</v>
      </c>
      <c r="B43" s="29" t="s">
        <v>36</v>
      </c>
      <c r="C43" s="27" t="s">
        <v>20</v>
      </c>
      <c r="D43" s="38">
        <v>137</v>
      </c>
      <c r="E43" s="38">
        <v>29106</v>
      </c>
      <c r="G43" s="39">
        <v>2019</v>
      </c>
      <c r="H43" s="39" t="s">
        <v>40</v>
      </c>
      <c r="I43" s="40" t="s">
        <v>27</v>
      </c>
      <c r="J43" s="38">
        <v>53</v>
      </c>
      <c r="K43" s="38">
        <v>14935</v>
      </c>
      <c r="M43" s="39">
        <v>2019</v>
      </c>
      <c r="N43" s="39" t="s">
        <v>42</v>
      </c>
      <c r="O43" s="40" t="s">
        <v>78</v>
      </c>
      <c r="P43" s="38">
        <v>119</v>
      </c>
      <c r="Q43" s="38">
        <v>23501</v>
      </c>
    </row>
    <row r="44" spans="1:17" ht="13" x14ac:dyDescent="0.3">
      <c r="A44" s="29">
        <v>2020</v>
      </c>
      <c r="B44" s="29" t="s">
        <v>36</v>
      </c>
      <c r="C44" s="27" t="s">
        <v>34</v>
      </c>
      <c r="D44" s="38">
        <v>11</v>
      </c>
      <c r="E44" s="38">
        <v>1207</v>
      </c>
      <c r="G44" s="39">
        <v>2019</v>
      </c>
      <c r="H44" s="39" t="s">
        <v>40</v>
      </c>
      <c r="I44" s="40" t="s">
        <v>29</v>
      </c>
      <c r="J44" s="38">
        <v>20</v>
      </c>
      <c r="K44" s="38">
        <v>3384</v>
      </c>
      <c r="M44" s="39">
        <v>2019</v>
      </c>
      <c r="N44" s="39" t="s">
        <v>42</v>
      </c>
      <c r="O44" s="40" t="s">
        <v>25</v>
      </c>
      <c r="P44" s="38">
        <v>6</v>
      </c>
      <c r="Q44" s="38">
        <v>1827</v>
      </c>
    </row>
    <row r="45" spans="1:17" ht="13" x14ac:dyDescent="0.3">
      <c r="A45" s="29">
        <v>2020</v>
      </c>
      <c r="B45" s="29" t="s">
        <v>36</v>
      </c>
      <c r="C45" s="27" t="s">
        <v>33</v>
      </c>
      <c r="D45" s="38">
        <v>19</v>
      </c>
      <c r="E45" s="38">
        <v>2493</v>
      </c>
      <c r="G45" s="39">
        <v>2019</v>
      </c>
      <c r="H45" s="39" t="s">
        <v>40</v>
      </c>
      <c r="I45" s="40" t="s">
        <v>30</v>
      </c>
      <c r="J45" s="38">
        <v>10</v>
      </c>
      <c r="K45" s="38">
        <v>563</v>
      </c>
      <c r="M45" s="39">
        <v>2019</v>
      </c>
      <c r="N45" s="39" t="s">
        <v>42</v>
      </c>
      <c r="O45" s="40" t="s">
        <v>23</v>
      </c>
      <c r="P45" s="38">
        <v>19</v>
      </c>
      <c r="Q45" s="38">
        <v>2493</v>
      </c>
    </row>
    <row r="46" spans="1:17" ht="13" x14ac:dyDescent="0.3">
      <c r="A46" s="29">
        <v>2020</v>
      </c>
      <c r="B46" s="29" t="s">
        <v>37</v>
      </c>
      <c r="C46" s="27" t="s">
        <v>20</v>
      </c>
      <c r="D46" s="38">
        <v>137</v>
      </c>
      <c r="E46" s="38">
        <v>29106</v>
      </c>
      <c r="G46" s="39">
        <v>2019</v>
      </c>
      <c r="H46" s="39" t="s">
        <v>40</v>
      </c>
      <c r="I46" s="40" t="s">
        <v>31</v>
      </c>
      <c r="J46" s="38">
        <v>15</v>
      </c>
      <c r="K46" s="38">
        <v>1733</v>
      </c>
      <c r="M46" s="39">
        <v>2019</v>
      </c>
      <c r="N46" s="39" t="s">
        <v>42</v>
      </c>
      <c r="O46" s="40" t="s">
        <v>24</v>
      </c>
      <c r="P46" s="38">
        <v>11</v>
      </c>
      <c r="Q46" s="38">
        <v>1207</v>
      </c>
    </row>
    <row r="47" spans="1:17" ht="13" x14ac:dyDescent="0.3">
      <c r="A47" s="29">
        <v>2020</v>
      </c>
      <c r="B47" s="29" t="s">
        <v>37</v>
      </c>
      <c r="C47" s="27" t="s">
        <v>34</v>
      </c>
      <c r="D47" s="38">
        <v>11</v>
      </c>
      <c r="E47" s="38">
        <v>1207</v>
      </c>
      <c r="G47" s="39">
        <v>2019</v>
      </c>
      <c r="H47" s="39" t="s">
        <v>41</v>
      </c>
      <c r="I47" s="40" t="s">
        <v>51</v>
      </c>
      <c r="J47" s="38">
        <v>7</v>
      </c>
      <c r="K47" s="38">
        <v>539</v>
      </c>
      <c r="M47" s="39">
        <v>2019</v>
      </c>
      <c r="N47" s="39" t="s">
        <v>42</v>
      </c>
      <c r="O47" s="40" t="s">
        <v>28</v>
      </c>
      <c r="P47" s="38">
        <v>6</v>
      </c>
      <c r="Q47" s="38">
        <v>1755</v>
      </c>
    </row>
    <row r="48" spans="1:17" ht="13" x14ac:dyDescent="0.3">
      <c r="A48" s="29">
        <v>2020</v>
      </c>
      <c r="B48" s="29" t="s">
        <v>37</v>
      </c>
      <c r="C48" s="27" t="s">
        <v>33</v>
      </c>
      <c r="D48" s="38">
        <v>19</v>
      </c>
      <c r="E48" s="38">
        <v>2493</v>
      </c>
      <c r="G48" s="39">
        <v>2019</v>
      </c>
      <c r="H48" s="39" t="s">
        <v>41</v>
      </c>
      <c r="I48" s="40" t="s">
        <v>73</v>
      </c>
      <c r="J48" s="38">
        <v>4</v>
      </c>
      <c r="K48" s="38">
        <v>278</v>
      </c>
      <c r="M48" s="39">
        <v>2019</v>
      </c>
      <c r="N48" s="39" t="s">
        <v>42</v>
      </c>
      <c r="O48" s="40" t="s">
        <v>32</v>
      </c>
      <c r="P48" s="38">
        <v>7</v>
      </c>
      <c r="Q48" s="38">
        <v>2259</v>
      </c>
    </row>
    <row r="49" spans="1:17" ht="13" x14ac:dyDescent="0.3">
      <c r="A49" s="29">
        <v>2020</v>
      </c>
      <c r="B49" s="29" t="s">
        <v>38</v>
      </c>
      <c r="C49" s="27" t="s">
        <v>20</v>
      </c>
      <c r="D49" s="38">
        <v>137</v>
      </c>
      <c r="E49" s="38">
        <v>29106</v>
      </c>
      <c r="G49" s="39">
        <v>2019</v>
      </c>
      <c r="H49" s="39" t="s">
        <v>41</v>
      </c>
      <c r="I49" s="40" t="s">
        <v>52</v>
      </c>
      <c r="J49" s="38">
        <v>22</v>
      </c>
      <c r="K49" s="38">
        <v>3783</v>
      </c>
      <c r="M49" s="39">
        <v>2019</v>
      </c>
      <c r="N49" s="39" t="s">
        <v>43</v>
      </c>
      <c r="O49" s="40" t="s">
        <v>78</v>
      </c>
      <c r="P49" s="38">
        <v>119</v>
      </c>
      <c r="Q49" s="38">
        <v>23493</v>
      </c>
    </row>
    <row r="50" spans="1:17" ht="13" x14ac:dyDescent="0.3">
      <c r="A50" s="29">
        <v>2020</v>
      </c>
      <c r="B50" s="29" t="s">
        <v>38</v>
      </c>
      <c r="C50" s="27" t="s">
        <v>34</v>
      </c>
      <c r="D50" s="38">
        <v>11</v>
      </c>
      <c r="E50" s="38">
        <v>1207</v>
      </c>
      <c r="G50" s="39">
        <v>2019</v>
      </c>
      <c r="H50" s="39" t="s">
        <v>41</v>
      </c>
      <c r="I50" s="40" t="s">
        <v>26</v>
      </c>
      <c r="J50" s="38">
        <v>37</v>
      </c>
      <c r="K50" s="38">
        <v>7838</v>
      </c>
      <c r="M50" s="39">
        <v>2019</v>
      </c>
      <c r="N50" s="39" t="s">
        <v>43</v>
      </c>
      <c r="O50" s="40" t="s">
        <v>25</v>
      </c>
      <c r="P50" s="38">
        <v>6</v>
      </c>
      <c r="Q50" s="38">
        <v>1827</v>
      </c>
    </row>
    <row r="51" spans="1:17" ht="13" x14ac:dyDescent="0.3">
      <c r="A51" s="29">
        <v>2020</v>
      </c>
      <c r="B51" s="29" t="s">
        <v>38</v>
      </c>
      <c r="C51" s="27" t="s">
        <v>33</v>
      </c>
      <c r="D51" s="38">
        <v>19</v>
      </c>
      <c r="E51" s="38">
        <v>2493</v>
      </c>
      <c r="G51" s="39">
        <v>2019</v>
      </c>
      <c r="H51" s="39" t="s">
        <v>41</v>
      </c>
      <c r="I51" s="40" t="s">
        <v>27</v>
      </c>
      <c r="J51" s="38">
        <v>53</v>
      </c>
      <c r="K51" s="38">
        <v>14924</v>
      </c>
      <c r="M51" s="39">
        <v>2019</v>
      </c>
      <c r="N51" s="39" t="s">
        <v>43</v>
      </c>
      <c r="O51" s="40" t="s">
        <v>23</v>
      </c>
      <c r="P51" s="38">
        <v>19</v>
      </c>
      <c r="Q51" s="38">
        <v>2493</v>
      </c>
    </row>
    <row r="52" spans="1:17" ht="13" x14ac:dyDescent="0.3">
      <c r="A52" s="29">
        <v>2020</v>
      </c>
      <c r="B52" s="29" t="s">
        <v>39</v>
      </c>
      <c r="C52" s="27" t="s">
        <v>20</v>
      </c>
      <c r="D52" s="38">
        <v>137</v>
      </c>
      <c r="E52" s="38">
        <v>29111</v>
      </c>
      <c r="G52" s="39">
        <v>2019</v>
      </c>
      <c r="H52" s="39" t="s">
        <v>41</v>
      </c>
      <c r="I52" s="40" t="s">
        <v>29</v>
      </c>
      <c r="J52" s="38">
        <v>20</v>
      </c>
      <c r="K52" s="38">
        <v>3384</v>
      </c>
      <c r="M52" s="39">
        <v>2019</v>
      </c>
      <c r="N52" s="39" t="s">
        <v>43</v>
      </c>
      <c r="O52" s="40" t="s">
        <v>24</v>
      </c>
      <c r="P52" s="38">
        <v>11</v>
      </c>
      <c r="Q52" s="38">
        <v>1207</v>
      </c>
    </row>
    <row r="53" spans="1:17" ht="13" x14ac:dyDescent="0.3">
      <c r="A53" s="29">
        <v>2020</v>
      </c>
      <c r="B53" s="29" t="s">
        <v>39</v>
      </c>
      <c r="C53" s="27" t="s">
        <v>34</v>
      </c>
      <c r="D53" s="38">
        <v>11</v>
      </c>
      <c r="E53" s="38">
        <v>1207</v>
      </c>
      <c r="G53" s="39">
        <v>2019</v>
      </c>
      <c r="H53" s="39" t="s">
        <v>41</v>
      </c>
      <c r="I53" s="40" t="s">
        <v>30</v>
      </c>
      <c r="J53" s="38">
        <v>10</v>
      </c>
      <c r="K53" s="38">
        <v>563</v>
      </c>
      <c r="M53" s="39">
        <v>2019</v>
      </c>
      <c r="N53" s="39" t="s">
        <v>43</v>
      </c>
      <c r="O53" s="40" t="s">
        <v>28</v>
      </c>
      <c r="P53" s="38">
        <v>6</v>
      </c>
      <c r="Q53" s="38">
        <v>1755</v>
      </c>
    </row>
    <row r="54" spans="1:17" ht="13" x14ac:dyDescent="0.3">
      <c r="A54" s="29">
        <v>2020</v>
      </c>
      <c r="B54" s="29" t="s">
        <v>39</v>
      </c>
      <c r="C54" s="27" t="s">
        <v>33</v>
      </c>
      <c r="D54" s="38">
        <v>19</v>
      </c>
      <c r="E54" s="38">
        <v>2493</v>
      </c>
      <c r="G54" s="39">
        <v>2019</v>
      </c>
      <c r="H54" s="39" t="s">
        <v>41</v>
      </c>
      <c r="I54" s="40" t="s">
        <v>31</v>
      </c>
      <c r="J54" s="38">
        <v>15</v>
      </c>
      <c r="K54" s="38">
        <v>1733</v>
      </c>
      <c r="M54" s="39">
        <v>2019</v>
      </c>
      <c r="N54" s="39" t="s">
        <v>43</v>
      </c>
      <c r="O54" s="40" t="s">
        <v>32</v>
      </c>
      <c r="P54" s="38">
        <v>7</v>
      </c>
      <c r="Q54" s="38">
        <v>2259</v>
      </c>
    </row>
    <row r="55" spans="1:17" ht="13" x14ac:dyDescent="0.3">
      <c r="A55" s="29">
        <v>2020</v>
      </c>
      <c r="B55" s="29" t="s">
        <v>40</v>
      </c>
      <c r="C55" s="27" t="s">
        <v>20</v>
      </c>
      <c r="D55" s="38">
        <v>137</v>
      </c>
      <c r="E55" s="38">
        <v>29137</v>
      </c>
      <c r="G55" s="39">
        <v>2019</v>
      </c>
      <c r="H55" s="39" t="s">
        <v>42</v>
      </c>
      <c r="I55" s="40" t="s">
        <v>51</v>
      </c>
      <c r="J55" s="38">
        <v>6</v>
      </c>
      <c r="K55" s="38">
        <v>487</v>
      </c>
      <c r="M55" s="39">
        <v>2019</v>
      </c>
      <c r="N55" s="39" t="s">
        <v>44</v>
      </c>
      <c r="O55" s="40" t="s">
        <v>78</v>
      </c>
      <c r="P55" s="38">
        <v>119</v>
      </c>
      <c r="Q55" s="38">
        <v>23493</v>
      </c>
    </row>
    <row r="56" spans="1:17" ht="13" x14ac:dyDescent="0.3">
      <c r="A56" s="29">
        <v>2020</v>
      </c>
      <c r="B56" s="29" t="s">
        <v>40</v>
      </c>
      <c r="C56" s="27" t="s">
        <v>34</v>
      </c>
      <c r="D56" s="38">
        <v>11</v>
      </c>
      <c r="E56" s="38">
        <v>1207</v>
      </c>
      <c r="G56" s="39">
        <v>2019</v>
      </c>
      <c r="H56" s="39" t="s">
        <v>42</v>
      </c>
      <c r="I56" s="40" t="s">
        <v>73</v>
      </c>
      <c r="J56" s="38">
        <v>4</v>
      </c>
      <c r="K56" s="38">
        <v>278</v>
      </c>
      <c r="M56" s="39">
        <v>2019</v>
      </c>
      <c r="N56" s="39" t="s">
        <v>44</v>
      </c>
      <c r="O56" s="40" t="s">
        <v>25</v>
      </c>
      <c r="P56" s="38">
        <v>6</v>
      </c>
      <c r="Q56" s="38">
        <v>1827</v>
      </c>
    </row>
    <row r="57" spans="1:17" ht="13" x14ac:dyDescent="0.3">
      <c r="A57" s="29">
        <v>2020</v>
      </c>
      <c r="B57" s="29" t="s">
        <v>40</v>
      </c>
      <c r="C57" s="27" t="s">
        <v>33</v>
      </c>
      <c r="D57" s="38">
        <v>19</v>
      </c>
      <c r="E57" s="38">
        <v>2496</v>
      </c>
      <c r="G57" s="39">
        <v>2019</v>
      </c>
      <c r="H57" s="39" t="s">
        <v>42</v>
      </c>
      <c r="I57" s="40" t="s">
        <v>52</v>
      </c>
      <c r="J57" s="38">
        <v>23</v>
      </c>
      <c r="K57" s="38">
        <v>3835</v>
      </c>
      <c r="M57" s="39">
        <v>2019</v>
      </c>
      <c r="N57" s="39" t="s">
        <v>44</v>
      </c>
      <c r="O57" s="40" t="s">
        <v>23</v>
      </c>
      <c r="P57" s="38">
        <v>19</v>
      </c>
      <c r="Q57" s="38">
        <v>2493</v>
      </c>
    </row>
    <row r="58" spans="1:17" ht="13" x14ac:dyDescent="0.3">
      <c r="A58" s="29">
        <v>2020</v>
      </c>
      <c r="B58" s="29" t="s">
        <v>41</v>
      </c>
      <c r="C58" s="27" t="s">
        <v>20</v>
      </c>
      <c r="D58" s="38">
        <v>137</v>
      </c>
      <c r="E58" s="38">
        <v>29172</v>
      </c>
      <c r="G58" s="39">
        <v>2019</v>
      </c>
      <c r="H58" s="39" t="s">
        <v>42</v>
      </c>
      <c r="I58" s="40" t="s">
        <v>26</v>
      </c>
      <c r="J58" s="38">
        <v>36</v>
      </c>
      <c r="K58" s="38">
        <v>7604</v>
      </c>
      <c r="M58" s="39">
        <v>2019</v>
      </c>
      <c r="N58" s="39" t="s">
        <v>44</v>
      </c>
      <c r="O58" s="40" t="s">
        <v>24</v>
      </c>
      <c r="P58" s="38">
        <v>11</v>
      </c>
      <c r="Q58" s="38">
        <v>1207</v>
      </c>
    </row>
    <row r="59" spans="1:17" ht="13" x14ac:dyDescent="0.3">
      <c r="A59" s="29">
        <v>2020</v>
      </c>
      <c r="B59" s="29" t="s">
        <v>41</v>
      </c>
      <c r="C59" s="27" t="s">
        <v>34</v>
      </c>
      <c r="D59" s="38">
        <v>11</v>
      </c>
      <c r="E59" s="38">
        <v>1207</v>
      </c>
      <c r="G59" s="39">
        <v>2019</v>
      </c>
      <c r="H59" s="39" t="s">
        <v>42</v>
      </c>
      <c r="I59" s="40" t="s">
        <v>27</v>
      </c>
      <c r="J59" s="38">
        <v>54</v>
      </c>
      <c r="K59" s="38">
        <v>15158</v>
      </c>
      <c r="M59" s="39">
        <v>2019</v>
      </c>
      <c r="N59" s="39" t="s">
        <v>44</v>
      </c>
      <c r="O59" s="40" t="s">
        <v>28</v>
      </c>
      <c r="P59" s="38">
        <v>6</v>
      </c>
      <c r="Q59" s="38">
        <v>1755</v>
      </c>
    </row>
    <row r="60" spans="1:17" ht="13" x14ac:dyDescent="0.3">
      <c r="A60" s="29">
        <v>2020</v>
      </c>
      <c r="B60" s="29" t="s">
        <v>41</v>
      </c>
      <c r="C60" s="27" t="s">
        <v>33</v>
      </c>
      <c r="D60" s="38">
        <v>19</v>
      </c>
      <c r="E60" s="38">
        <v>2497</v>
      </c>
      <c r="G60" s="39">
        <v>2019</v>
      </c>
      <c r="H60" s="39" t="s">
        <v>42</v>
      </c>
      <c r="I60" s="40" t="s">
        <v>29</v>
      </c>
      <c r="J60" s="38">
        <v>20</v>
      </c>
      <c r="K60" s="38">
        <v>3384</v>
      </c>
      <c r="M60" s="39">
        <v>2019</v>
      </c>
      <c r="N60" s="39" t="s">
        <v>44</v>
      </c>
      <c r="O60" s="40" t="s">
        <v>32</v>
      </c>
      <c r="P60" s="38">
        <v>7</v>
      </c>
      <c r="Q60" s="38">
        <v>2259</v>
      </c>
    </row>
    <row r="61" spans="1:17" ht="13" x14ac:dyDescent="0.3">
      <c r="A61" s="29">
        <v>2020</v>
      </c>
      <c r="B61" s="29" t="s">
        <v>42</v>
      </c>
      <c r="C61" s="27" t="s">
        <v>20</v>
      </c>
      <c r="D61" s="38">
        <v>136</v>
      </c>
      <c r="E61" s="38">
        <v>28964</v>
      </c>
      <c r="G61" s="39">
        <v>2019</v>
      </c>
      <c r="H61" s="39" t="s">
        <v>42</v>
      </c>
      <c r="I61" s="40" t="s">
        <v>30</v>
      </c>
      <c r="J61" s="38">
        <v>10</v>
      </c>
      <c r="K61" s="38">
        <v>563</v>
      </c>
      <c r="M61" s="39">
        <v>2019</v>
      </c>
      <c r="N61" s="39" t="s">
        <v>45</v>
      </c>
      <c r="O61" s="40" t="s">
        <v>78</v>
      </c>
      <c r="P61" s="38">
        <v>119</v>
      </c>
      <c r="Q61" s="38">
        <v>23493</v>
      </c>
    </row>
    <row r="62" spans="1:17" ht="13" x14ac:dyDescent="0.3">
      <c r="A62" s="29">
        <v>2020</v>
      </c>
      <c r="B62" s="29" t="s">
        <v>42</v>
      </c>
      <c r="C62" s="27" t="s">
        <v>34</v>
      </c>
      <c r="D62" s="38">
        <v>11</v>
      </c>
      <c r="E62" s="38">
        <v>1207</v>
      </c>
      <c r="G62" s="39">
        <v>2019</v>
      </c>
      <c r="H62" s="39" t="s">
        <v>42</v>
      </c>
      <c r="I62" s="40" t="s">
        <v>31</v>
      </c>
      <c r="J62" s="38">
        <v>15</v>
      </c>
      <c r="K62" s="38">
        <v>1733</v>
      </c>
      <c r="M62" s="39">
        <v>2019</v>
      </c>
      <c r="N62" s="39" t="s">
        <v>45</v>
      </c>
      <c r="O62" s="40" t="s">
        <v>25</v>
      </c>
      <c r="P62" s="38">
        <v>6</v>
      </c>
      <c r="Q62" s="38">
        <v>1827</v>
      </c>
    </row>
    <row r="63" spans="1:17" ht="13" x14ac:dyDescent="0.3">
      <c r="A63" s="29">
        <v>2020</v>
      </c>
      <c r="B63" s="29" t="s">
        <v>42</v>
      </c>
      <c r="C63" s="27" t="s">
        <v>33</v>
      </c>
      <c r="D63" s="38">
        <v>19</v>
      </c>
      <c r="E63" s="38">
        <v>2497</v>
      </c>
      <c r="G63" s="39">
        <v>2019</v>
      </c>
      <c r="H63" s="39" t="s">
        <v>43</v>
      </c>
      <c r="I63" s="40" t="s">
        <v>51</v>
      </c>
      <c r="J63" s="38">
        <v>6</v>
      </c>
      <c r="K63" s="38">
        <v>487</v>
      </c>
      <c r="M63" s="39">
        <v>2019</v>
      </c>
      <c r="N63" s="39" t="s">
        <v>45</v>
      </c>
      <c r="O63" s="40" t="s">
        <v>23</v>
      </c>
      <c r="P63" s="38">
        <v>19</v>
      </c>
      <c r="Q63" s="38">
        <v>2493</v>
      </c>
    </row>
    <row r="64" spans="1:17" ht="13" x14ac:dyDescent="0.3">
      <c r="A64" s="29">
        <v>2020</v>
      </c>
      <c r="B64" s="29" t="s">
        <v>43</v>
      </c>
      <c r="C64" s="27" t="s">
        <v>20</v>
      </c>
      <c r="D64" s="38">
        <v>136</v>
      </c>
      <c r="E64" s="38">
        <v>28964</v>
      </c>
      <c r="G64" s="39">
        <v>2019</v>
      </c>
      <c r="H64" s="39" t="s">
        <v>43</v>
      </c>
      <c r="I64" s="40" t="s">
        <v>73</v>
      </c>
      <c r="J64" s="38">
        <v>4</v>
      </c>
      <c r="K64" s="38">
        <v>278</v>
      </c>
      <c r="M64" s="39">
        <v>2019</v>
      </c>
      <c r="N64" s="39" t="s">
        <v>45</v>
      </c>
      <c r="O64" s="40" t="s">
        <v>24</v>
      </c>
      <c r="P64" s="38">
        <v>11</v>
      </c>
      <c r="Q64" s="38">
        <v>1183</v>
      </c>
    </row>
    <row r="65" spans="1:17" ht="13" x14ac:dyDescent="0.3">
      <c r="A65" s="29">
        <v>2020</v>
      </c>
      <c r="B65" s="29" t="s">
        <v>43</v>
      </c>
      <c r="C65" s="27" t="s">
        <v>34</v>
      </c>
      <c r="D65" s="38">
        <v>11</v>
      </c>
      <c r="E65" s="38">
        <v>1207</v>
      </c>
      <c r="G65" s="39">
        <v>2019</v>
      </c>
      <c r="H65" s="39" t="s">
        <v>43</v>
      </c>
      <c r="I65" s="40" t="s">
        <v>52</v>
      </c>
      <c r="J65" s="38">
        <v>23</v>
      </c>
      <c r="K65" s="38">
        <v>3835</v>
      </c>
      <c r="M65" s="39">
        <v>2019</v>
      </c>
      <c r="N65" s="39" t="s">
        <v>45</v>
      </c>
      <c r="O65" s="40" t="s">
        <v>28</v>
      </c>
      <c r="P65" s="38">
        <v>6</v>
      </c>
      <c r="Q65" s="38">
        <v>1755</v>
      </c>
    </row>
    <row r="66" spans="1:17" ht="13" x14ac:dyDescent="0.3">
      <c r="A66" s="29">
        <v>2020</v>
      </c>
      <c r="B66" s="29" t="s">
        <v>43</v>
      </c>
      <c r="C66" s="27" t="s">
        <v>33</v>
      </c>
      <c r="D66" s="38">
        <v>19</v>
      </c>
      <c r="E66" s="38">
        <v>2497</v>
      </c>
      <c r="G66" s="39">
        <v>2019</v>
      </c>
      <c r="H66" s="39" t="s">
        <v>43</v>
      </c>
      <c r="I66" s="40" t="s">
        <v>26</v>
      </c>
      <c r="J66" s="38">
        <v>36</v>
      </c>
      <c r="K66" s="38">
        <v>7604</v>
      </c>
      <c r="M66" s="39">
        <v>2019</v>
      </c>
      <c r="N66" s="39" t="s">
        <v>45</v>
      </c>
      <c r="O66" s="40" t="s">
        <v>32</v>
      </c>
      <c r="P66" s="38">
        <v>7</v>
      </c>
      <c r="Q66" s="38">
        <v>2259</v>
      </c>
    </row>
    <row r="67" spans="1:17" ht="13" x14ac:dyDescent="0.3">
      <c r="A67" s="29">
        <v>2020</v>
      </c>
      <c r="B67" s="29" t="s">
        <v>44</v>
      </c>
      <c r="C67" s="27" t="s">
        <v>20</v>
      </c>
      <c r="D67" s="38">
        <v>136</v>
      </c>
      <c r="E67" s="38">
        <v>28964</v>
      </c>
      <c r="G67" s="39">
        <v>2019</v>
      </c>
      <c r="H67" s="39" t="s">
        <v>43</v>
      </c>
      <c r="I67" s="40" t="s">
        <v>27</v>
      </c>
      <c r="J67" s="38">
        <v>54</v>
      </c>
      <c r="K67" s="38">
        <v>15158</v>
      </c>
      <c r="M67" s="39">
        <v>2019</v>
      </c>
      <c r="N67" s="39" t="s">
        <v>46</v>
      </c>
      <c r="O67" s="40" t="s">
        <v>78</v>
      </c>
      <c r="P67" s="38">
        <v>119</v>
      </c>
      <c r="Q67" s="38">
        <v>23493</v>
      </c>
    </row>
    <row r="68" spans="1:17" ht="13" x14ac:dyDescent="0.3">
      <c r="A68" s="29">
        <v>2020</v>
      </c>
      <c r="B68" s="29" t="s">
        <v>44</v>
      </c>
      <c r="C68" s="27" t="s">
        <v>34</v>
      </c>
      <c r="D68" s="38">
        <v>11</v>
      </c>
      <c r="E68" s="38">
        <v>1207</v>
      </c>
      <c r="G68" s="39">
        <v>2019</v>
      </c>
      <c r="H68" s="39" t="s">
        <v>43</v>
      </c>
      <c r="I68" s="40" t="s">
        <v>29</v>
      </c>
      <c r="J68" s="38">
        <v>20</v>
      </c>
      <c r="K68" s="38">
        <v>3384</v>
      </c>
      <c r="M68" s="39">
        <v>2019</v>
      </c>
      <c r="N68" s="39" t="s">
        <v>46</v>
      </c>
      <c r="O68" s="40" t="s">
        <v>25</v>
      </c>
      <c r="P68" s="38">
        <v>6</v>
      </c>
      <c r="Q68" s="38">
        <v>1827</v>
      </c>
    </row>
    <row r="69" spans="1:17" ht="13" x14ac:dyDescent="0.3">
      <c r="A69" s="29">
        <v>2020</v>
      </c>
      <c r="B69" s="29" t="s">
        <v>44</v>
      </c>
      <c r="C69" s="27" t="s">
        <v>33</v>
      </c>
      <c r="D69" s="38">
        <v>19</v>
      </c>
      <c r="E69" s="38">
        <v>2497</v>
      </c>
      <c r="G69" s="39">
        <v>2019</v>
      </c>
      <c r="H69" s="39" t="s">
        <v>43</v>
      </c>
      <c r="I69" s="40" t="s">
        <v>30</v>
      </c>
      <c r="J69" s="38">
        <v>10</v>
      </c>
      <c r="K69" s="38">
        <v>563</v>
      </c>
      <c r="M69" s="39">
        <v>2019</v>
      </c>
      <c r="N69" s="39" t="s">
        <v>46</v>
      </c>
      <c r="O69" s="40" t="s">
        <v>23</v>
      </c>
      <c r="P69" s="38">
        <v>19</v>
      </c>
      <c r="Q69" s="38">
        <v>2493</v>
      </c>
    </row>
    <row r="70" spans="1:17" ht="13" x14ac:dyDescent="0.3">
      <c r="A70" s="29">
        <v>2020</v>
      </c>
      <c r="B70" s="29" t="s">
        <v>45</v>
      </c>
      <c r="C70" s="27" t="s">
        <v>20</v>
      </c>
      <c r="D70" s="38">
        <v>135</v>
      </c>
      <c r="E70" s="38">
        <v>28890</v>
      </c>
      <c r="G70" s="39">
        <v>2019</v>
      </c>
      <c r="H70" s="39" t="s">
        <v>43</v>
      </c>
      <c r="I70" s="40" t="s">
        <v>31</v>
      </c>
      <c r="J70" s="38">
        <v>15</v>
      </c>
      <c r="K70" s="38">
        <v>1725</v>
      </c>
      <c r="M70" s="39">
        <v>2019</v>
      </c>
      <c r="N70" s="39" t="s">
        <v>46</v>
      </c>
      <c r="O70" s="40" t="s">
        <v>24</v>
      </c>
      <c r="P70" s="38">
        <v>11</v>
      </c>
      <c r="Q70" s="38">
        <v>1183</v>
      </c>
    </row>
    <row r="71" spans="1:17" ht="13" x14ac:dyDescent="0.3">
      <c r="A71" s="29">
        <v>2020</v>
      </c>
      <c r="B71" s="29" t="s">
        <v>45</v>
      </c>
      <c r="C71" s="27" t="s">
        <v>34</v>
      </c>
      <c r="D71" s="38">
        <v>12</v>
      </c>
      <c r="E71" s="38">
        <v>1412</v>
      </c>
      <c r="G71" s="39">
        <v>2019</v>
      </c>
      <c r="H71" s="39" t="s">
        <v>44</v>
      </c>
      <c r="I71" s="40" t="s">
        <v>51</v>
      </c>
      <c r="J71" s="38">
        <v>6</v>
      </c>
      <c r="K71" s="38">
        <v>487</v>
      </c>
      <c r="M71" s="39">
        <v>2019</v>
      </c>
      <c r="N71" s="39" t="s">
        <v>46</v>
      </c>
      <c r="O71" s="40" t="s">
        <v>28</v>
      </c>
      <c r="P71" s="38">
        <v>6</v>
      </c>
      <c r="Q71" s="38">
        <v>1755</v>
      </c>
    </row>
    <row r="72" spans="1:17" ht="13" x14ac:dyDescent="0.3">
      <c r="A72" s="29">
        <v>2020</v>
      </c>
      <c r="B72" s="29" t="s">
        <v>45</v>
      </c>
      <c r="C72" s="27" t="s">
        <v>33</v>
      </c>
      <c r="D72" s="38">
        <v>19</v>
      </c>
      <c r="E72" s="38">
        <v>2497</v>
      </c>
      <c r="G72" s="39">
        <v>2019</v>
      </c>
      <c r="H72" s="39" t="s">
        <v>44</v>
      </c>
      <c r="I72" s="40" t="s">
        <v>73</v>
      </c>
      <c r="J72" s="38">
        <v>4</v>
      </c>
      <c r="K72" s="38">
        <v>278</v>
      </c>
      <c r="M72" s="39">
        <v>2019</v>
      </c>
      <c r="N72" s="39" t="s">
        <v>46</v>
      </c>
      <c r="O72" s="40" t="s">
        <v>32</v>
      </c>
      <c r="P72" s="38">
        <v>7</v>
      </c>
      <c r="Q72" s="38">
        <v>2259</v>
      </c>
    </row>
    <row r="73" spans="1:17" ht="13" x14ac:dyDescent="0.3">
      <c r="A73" s="29">
        <v>2020</v>
      </c>
      <c r="B73" s="29" t="s">
        <v>46</v>
      </c>
      <c r="C73" s="27" t="s">
        <v>20</v>
      </c>
      <c r="D73" s="38">
        <v>134</v>
      </c>
      <c r="E73" s="38">
        <v>28854</v>
      </c>
      <c r="G73" s="39">
        <v>2019</v>
      </c>
      <c r="H73" s="39" t="s">
        <v>44</v>
      </c>
      <c r="I73" s="40" t="s">
        <v>52</v>
      </c>
      <c r="J73" s="38">
        <v>23</v>
      </c>
      <c r="K73" s="38">
        <v>3835</v>
      </c>
      <c r="M73" s="39">
        <v>2019</v>
      </c>
      <c r="N73" s="39" t="s">
        <v>69</v>
      </c>
      <c r="O73" s="40" t="s">
        <v>78</v>
      </c>
      <c r="P73" s="38">
        <v>119</v>
      </c>
      <c r="Q73" s="38">
        <v>23301</v>
      </c>
    </row>
    <row r="74" spans="1:17" ht="13" x14ac:dyDescent="0.3">
      <c r="A74" s="29">
        <v>2020</v>
      </c>
      <c r="B74" s="29" t="s">
        <v>46</v>
      </c>
      <c r="C74" s="27" t="s">
        <v>34</v>
      </c>
      <c r="D74" s="38">
        <v>12</v>
      </c>
      <c r="E74" s="38">
        <v>1412</v>
      </c>
      <c r="G74" s="39">
        <v>2019</v>
      </c>
      <c r="H74" s="39" t="s">
        <v>44</v>
      </c>
      <c r="I74" s="40" t="s">
        <v>26</v>
      </c>
      <c r="J74" s="38">
        <v>36</v>
      </c>
      <c r="K74" s="38">
        <v>7604</v>
      </c>
      <c r="M74" s="39">
        <v>2019</v>
      </c>
      <c r="N74" s="39" t="s">
        <v>69</v>
      </c>
      <c r="O74" s="40" t="s">
        <v>25</v>
      </c>
      <c r="P74" s="38">
        <v>6</v>
      </c>
      <c r="Q74" s="38">
        <v>1827</v>
      </c>
    </row>
    <row r="75" spans="1:17" ht="13" x14ac:dyDescent="0.3">
      <c r="A75" s="29">
        <v>2020</v>
      </c>
      <c r="B75" s="29" t="s">
        <v>46</v>
      </c>
      <c r="C75" s="27" t="s">
        <v>33</v>
      </c>
      <c r="D75" s="38">
        <v>19</v>
      </c>
      <c r="E75" s="38">
        <v>2497</v>
      </c>
      <c r="G75" s="39">
        <v>2019</v>
      </c>
      <c r="H75" s="39" t="s">
        <v>44</v>
      </c>
      <c r="I75" s="40" t="s">
        <v>27</v>
      </c>
      <c r="J75" s="38">
        <v>54</v>
      </c>
      <c r="K75" s="38">
        <v>15158</v>
      </c>
      <c r="M75" s="39">
        <v>2019</v>
      </c>
      <c r="N75" s="39" t="s">
        <v>69</v>
      </c>
      <c r="O75" s="40" t="s">
        <v>23</v>
      </c>
      <c r="P75" s="38">
        <v>19</v>
      </c>
      <c r="Q75" s="38">
        <v>2493</v>
      </c>
    </row>
    <row r="76" spans="1:17" ht="13" x14ac:dyDescent="0.3">
      <c r="A76" s="29">
        <v>2020</v>
      </c>
      <c r="B76" s="29" t="s">
        <v>47</v>
      </c>
      <c r="C76" s="27" t="s">
        <v>20</v>
      </c>
      <c r="D76" s="38">
        <v>134</v>
      </c>
      <c r="E76" s="38">
        <v>28854</v>
      </c>
      <c r="G76" s="39">
        <v>2019</v>
      </c>
      <c r="H76" s="39" t="s">
        <v>44</v>
      </c>
      <c r="I76" s="40" t="s">
        <v>29</v>
      </c>
      <c r="J76" s="38">
        <v>20</v>
      </c>
      <c r="K76" s="38">
        <v>3384</v>
      </c>
      <c r="M76" s="39">
        <v>2019</v>
      </c>
      <c r="N76" s="39" t="s">
        <v>69</v>
      </c>
      <c r="O76" s="40" t="s">
        <v>24</v>
      </c>
      <c r="P76" s="38">
        <v>11</v>
      </c>
      <c r="Q76" s="38">
        <v>1183</v>
      </c>
    </row>
    <row r="77" spans="1:17" ht="13" x14ac:dyDescent="0.3">
      <c r="A77" s="29">
        <v>2020</v>
      </c>
      <c r="B77" s="29" t="s">
        <v>47</v>
      </c>
      <c r="C77" s="27" t="s">
        <v>34</v>
      </c>
      <c r="D77" s="38">
        <v>12</v>
      </c>
      <c r="E77" s="38">
        <v>1412</v>
      </c>
      <c r="G77" s="39">
        <v>2019</v>
      </c>
      <c r="H77" s="39" t="s">
        <v>44</v>
      </c>
      <c r="I77" s="40" t="s">
        <v>30</v>
      </c>
      <c r="J77" s="38">
        <v>10</v>
      </c>
      <c r="K77" s="38">
        <v>563</v>
      </c>
      <c r="M77" s="39">
        <v>2019</v>
      </c>
      <c r="N77" s="39" t="s">
        <v>69</v>
      </c>
      <c r="O77" s="40" t="s">
        <v>28</v>
      </c>
      <c r="P77" s="38">
        <v>6</v>
      </c>
      <c r="Q77" s="38">
        <v>1755</v>
      </c>
    </row>
    <row r="78" spans="1:17" ht="13" x14ac:dyDescent="0.3">
      <c r="A78" s="29">
        <v>2020</v>
      </c>
      <c r="B78" s="29" t="s">
        <v>47</v>
      </c>
      <c r="C78" s="27" t="s">
        <v>33</v>
      </c>
      <c r="D78" s="38">
        <v>19</v>
      </c>
      <c r="E78" s="38">
        <v>2497</v>
      </c>
      <c r="G78" s="39">
        <v>2019</v>
      </c>
      <c r="H78" s="39" t="s">
        <v>44</v>
      </c>
      <c r="I78" s="40" t="s">
        <v>31</v>
      </c>
      <c r="J78" s="38">
        <v>15</v>
      </c>
      <c r="K78" s="38">
        <v>1725</v>
      </c>
      <c r="M78" s="39">
        <v>2019</v>
      </c>
      <c r="N78" s="39" t="s">
        <v>69</v>
      </c>
      <c r="O78" s="40" t="s">
        <v>32</v>
      </c>
      <c r="P78" s="38">
        <v>7</v>
      </c>
      <c r="Q78" s="38">
        <v>2259</v>
      </c>
    </row>
    <row r="79" spans="1:17" ht="13" x14ac:dyDescent="0.3">
      <c r="G79" s="39">
        <v>2019</v>
      </c>
      <c r="H79" s="39" t="s">
        <v>45</v>
      </c>
      <c r="I79" s="39" t="s">
        <v>51</v>
      </c>
      <c r="J79" s="26">
        <v>6</v>
      </c>
      <c r="K79" s="26">
        <v>487</v>
      </c>
      <c r="M79" s="39">
        <v>2020</v>
      </c>
      <c r="N79" s="39" t="s">
        <v>36</v>
      </c>
      <c r="O79" s="39" t="s">
        <v>78</v>
      </c>
      <c r="P79" s="26">
        <v>118</v>
      </c>
      <c r="Q79" s="26">
        <v>23265</v>
      </c>
    </row>
    <row r="80" spans="1:17" ht="13" x14ac:dyDescent="0.3">
      <c r="A80" s="63" t="s">
        <v>99</v>
      </c>
      <c r="G80" s="39">
        <v>2019</v>
      </c>
      <c r="H80" s="39" t="s">
        <v>45</v>
      </c>
      <c r="I80" s="40" t="s">
        <v>73</v>
      </c>
      <c r="J80" s="38">
        <v>4</v>
      </c>
      <c r="K80" s="38">
        <v>278</v>
      </c>
      <c r="M80" s="39">
        <v>2020</v>
      </c>
      <c r="N80" s="39" t="s">
        <v>36</v>
      </c>
      <c r="O80" s="40" t="s">
        <v>25</v>
      </c>
      <c r="P80" s="38">
        <v>6</v>
      </c>
      <c r="Q80" s="38">
        <v>1827</v>
      </c>
    </row>
    <row r="81" spans="7:17" ht="13" x14ac:dyDescent="0.3">
      <c r="G81" s="39">
        <v>2019</v>
      </c>
      <c r="H81" s="39" t="s">
        <v>45</v>
      </c>
      <c r="I81" s="40" t="s">
        <v>52</v>
      </c>
      <c r="J81" s="38">
        <v>23</v>
      </c>
      <c r="K81" s="38">
        <v>3835</v>
      </c>
      <c r="M81" s="39">
        <v>2020</v>
      </c>
      <c r="N81" s="39" t="s">
        <v>36</v>
      </c>
      <c r="O81" s="40" t="s">
        <v>23</v>
      </c>
      <c r="P81" s="38">
        <v>19</v>
      </c>
      <c r="Q81" s="38">
        <v>2493</v>
      </c>
    </row>
    <row r="82" spans="7:17" ht="13" x14ac:dyDescent="0.3">
      <c r="G82" s="39">
        <v>2019</v>
      </c>
      <c r="H82" s="39" t="s">
        <v>45</v>
      </c>
      <c r="I82" s="40" t="s">
        <v>26</v>
      </c>
      <c r="J82" s="38">
        <v>36</v>
      </c>
      <c r="K82" s="38">
        <v>7580</v>
      </c>
      <c r="M82" s="39">
        <v>2020</v>
      </c>
      <c r="N82" s="39" t="s">
        <v>36</v>
      </c>
      <c r="O82" s="40" t="s">
        <v>24</v>
      </c>
      <c r="P82" s="38">
        <v>11</v>
      </c>
      <c r="Q82" s="38">
        <v>1207</v>
      </c>
    </row>
    <row r="83" spans="7:17" ht="13" x14ac:dyDescent="0.3">
      <c r="G83" s="39">
        <v>2019</v>
      </c>
      <c r="H83" s="39" t="s">
        <v>45</v>
      </c>
      <c r="I83" s="40" t="s">
        <v>27</v>
      </c>
      <c r="J83" s="38">
        <v>54</v>
      </c>
      <c r="K83" s="38">
        <v>15158</v>
      </c>
      <c r="M83" s="39">
        <v>2020</v>
      </c>
      <c r="N83" s="39" t="s">
        <v>36</v>
      </c>
      <c r="O83" s="40" t="s">
        <v>28</v>
      </c>
      <c r="P83" s="38">
        <v>6</v>
      </c>
      <c r="Q83" s="38">
        <v>1755</v>
      </c>
    </row>
    <row r="84" spans="7:17" ht="13" x14ac:dyDescent="0.3">
      <c r="G84" s="39">
        <v>2019</v>
      </c>
      <c r="H84" s="39" t="s">
        <v>45</v>
      </c>
      <c r="I84" s="40" t="s">
        <v>29</v>
      </c>
      <c r="J84" s="38">
        <v>20</v>
      </c>
      <c r="K84" s="38">
        <v>3384</v>
      </c>
      <c r="M84" s="39">
        <v>2020</v>
      </c>
      <c r="N84" s="39" t="s">
        <v>36</v>
      </c>
      <c r="O84" s="40" t="s">
        <v>32</v>
      </c>
      <c r="P84" s="38">
        <v>7</v>
      </c>
      <c r="Q84" s="38">
        <v>2259</v>
      </c>
    </row>
    <row r="85" spans="7:17" ht="13" x14ac:dyDescent="0.3">
      <c r="G85" s="39">
        <v>2019</v>
      </c>
      <c r="H85" s="39" t="s">
        <v>45</v>
      </c>
      <c r="I85" s="40" t="s">
        <v>30</v>
      </c>
      <c r="J85" s="38">
        <v>10</v>
      </c>
      <c r="K85" s="38">
        <v>563</v>
      </c>
      <c r="M85" s="39">
        <v>2020</v>
      </c>
      <c r="N85" s="39" t="s">
        <v>37</v>
      </c>
      <c r="O85" s="40" t="s">
        <v>78</v>
      </c>
      <c r="P85" s="38">
        <v>118</v>
      </c>
      <c r="Q85" s="38">
        <v>23265</v>
      </c>
    </row>
    <row r="86" spans="7:17" ht="13" x14ac:dyDescent="0.3">
      <c r="G86" s="39">
        <v>2019</v>
      </c>
      <c r="H86" s="39" t="s">
        <v>45</v>
      </c>
      <c r="I86" s="40" t="s">
        <v>31</v>
      </c>
      <c r="J86" s="38">
        <v>15</v>
      </c>
      <c r="K86" s="38">
        <v>1725</v>
      </c>
      <c r="M86" s="39">
        <v>2020</v>
      </c>
      <c r="N86" s="39" t="s">
        <v>37</v>
      </c>
      <c r="O86" s="40" t="s">
        <v>25</v>
      </c>
      <c r="P86" s="38">
        <v>6</v>
      </c>
      <c r="Q86" s="38">
        <v>1827</v>
      </c>
    </row>
    <row r="87" spans="7:17" ht="13" x14ac:dyDescent="0.3">
      <c r="G87" s="39">
        <v>2019</v>
      </c>
      <c r="H87" s="39" t="s">
        <v>46</v>
      </c>
      <c r="I87" s="40" t="s">
        <v>51</v>
      </c>
      <c r="J87" s="38">
        <v>6</v>
      </c>
      <c r="K87" s="38">
        <v>487</v>
      </c>
      <c r="M87" s="39">
        <v>2020</v>
      </c>
      <c r="N87" s="39" t="s">
        <v>37</v>
      </c>
      <c r="O87" s="40" t="s">
        <v>23</v>
      </c>
      <c r="P87" s="38">
        <v>19</v>
      </c>
      <c r="Q87" s="38">
        <v>2493</v>
      </c>
    </row>
    <row r="88" spans="7:17" ht="13" x14ac:dyDescent="0.3">
      <c r="G88" s="39">
        <v>2019</v>
      </c>
      <c r="H88" s="39" t="s">
        <v>46</v>
      </c>
      <c r="I88" s="40" t="s">
        <v>73</v>
      </c>
      <c r="J88" s="38">
        <v>4</v>
      </c>
      <c r="K88" s="38">
        <v>278</v>
      </c>
      <c r="M88" s="39">
        <v>2020</v>
      </c>
      <c r="N88" s="39" t="s">
        <v>37</v>
      </c>
      <c r="O88" s="40" t="s">
        <v>24</v>
      </c>
      <c r="P88" s="38">
        <v>11</v>
      </c>
      <c r="Q88" s="38">
        <v>1207</v>
      </c>
    </row>
    <row r="89" spans="7:17" ht="13" x14ac:dyDescent="0.3">
      <c r="G89" s="39">
        <v>2019</v>
      </c>
      <c r="H89" s="39" t="s">
        <v>46</v>
      </c>
      <c r="I89" s="40" t="s">
        <v>52</v>
      </c>
      <c r="J89" s="38">
        <v>23</v>
      </c>
      <c r="K89" s="38">
        <v>3835</v>
      </c>
      <c r="M89" s="39">
        <v>2020</v>
      </c>
      <c r="N89" s="39" t="s">
        <v>37</v>
      </c>
      <c r="O89" s="40" t="s">
        <v>28</v>
      </c>
      <c r="P89" s="38">
        <v>6</v>
      </c>
      <c r="Q89" s="38">
        <v>1755</v>
      </c>
    </row>
    <row r="90" spans="7:17" ht="13" x14ac:dyDescent="0.3">
      <c r="G90" s="39">
        <v>2019</v>
      </c>
      <c r="H90" s="39" t="s">
        <v>46</v>
      </c>
      <c r="I90" s="40" t="s">
        <v>26</v>
      </c>
      <c r="J90" s="38">
        <v>36</v>
      </c>
      <c r="K90" s="38">
        <v>7580</v>
      </c>
      <c r="M90" s="39">
        <v>2020</v>
      </c>
      <c r="N90" s="39" t="s">
        <v>37</v>
      </c>
      <c r="O90" s="40" t="s">
        <v>32</v>
      </c>
      <c r="P90" s="38">
        <v>7</v>
      </c>
      <c r="Q90" s="38">
        <v>2259</v>
      </c>
    </row>
    <row r="91" spans="7:17" ht="13" x14ac:dyDescent="0.3">
      <c r="G91" s="39">
        <v>2019</v>
      </c>
      <c r="H91" s="39" t="s">
        <v>46</v>
      </c>
      <c r="I91" s="40" t="s">
        <v>27</v>
      </c>
      <c r="J91" s="38">
        <v>54</v>
      </c>
      <c r="K91" s="38">
        <v>15158</v>
      </c>
      <c r="M91" s="39">
        <v>2020</v>
      </c>
      <c r="N91" s="39" t="s">
        <v>38</v>
      </c>
      <c r="O91" s="40" t="s">
        <v>78</v>
      </c>
      <c r="P91" s="38">
        <v>118</v>
      </c>
      <c r="Q91" s="38">
        <v>23265</v>
      </c>
    </row>
    <row r="92" spans="7:17" ht="13" x14ac:dyDescent="0.3">
      <c r="G92" s="39">
        <v>2019</v>
      </c>
      <c r="H92" s="39" t="s">
        <v>46</v>
      </c>
      <c r="I92" s="40" t="s">
        <v>29</v>
      </c>
      <c r="J92" s="38">
        <v>20</v>
      </c>
      <c r="K92" s="38">
        <v>3384</v>
      </c>
      <c r="M92" s="39">
        <v>2020</v>
      </c>
      <c r="N92" s="39" t="s">
        <v>38</v>
      </c>
      <c r="O92" s="40" t="s">
        <v>25</v>
      </c>
      <c r="P92" s="38">
        <v>6</v>
      </c>
      <c r="Q92" s="38">
        <v>1827</v>
      </c>
    </row>
    <row r="93" spans="7:17" ht="13" x14ac:dyDescent="0.3">
      <c r="G93" s="39">
        <v>2019</v>
      </c>
      <c r="H93" s="39" t="s">
        <v>46</v>
      </c>
      <c r="I93" s="40" t="s">
        <v>30</v>
      </c>
      <c r="J93" s="38">
        <v>10</v>
      </c>
      <c r="K93" s="38">
        <v>563</v>
      </c>
      <c r="M93" s="39">
        <v>2020</v>
      </c>
      <c r="N93" s="39" t="s">
        <v>38</v>
      </c>
      <c r="O93" s="40" t="s">
        <v>23</v>
      </c>
      <c r="P93" s="38">
        <v>19</v>
      </c>
      <c r="Q93" s="38">
        <v>2493</v>
      </c>
    </row>
    <row r="94" spans="7:17" ht="13" x14ac:dyDescent="0.3">
      <c r="G94" s="39">
        <v>2019</v>
      </c>
      <c r="H94" s="39" t="s">
        <v>46</v>
      </c>
      <c r="I94" s="40" t="s">
        <v>31</v>
      </c>
      <c r="J94" s="38">
        <v>15</v>
      </c>
      <c r="K94" s="38">
        <v>1725</v>
      </c>
      <c r="M94" s="39">
        <v>2020</v>
      </c>
      <c r="N94" s="39" t="s">
        <v>38</v>
      </c>
      <c r="O94" s="40" t="s">
        <v>24</v>
      </c>
      <c r="P94" s="38">
        <v>11</v>
      </c>
      <c r="Q94" s="38">
        <v>1207</v>
      </c>
    </row>
    <row r="95" spans="7:17" ht="13" x14ac:dyDescent="0.3">
      <c r="G95" s="39">
        <v>2019</v>
      </c>
      <c r="H95" s="39" t="s">
        <v>69</v>
      </c>
      <c r="I95" s="40" t="s">
        <v>51</v>
      </c>
      <c r="J95" s="38">
        <v>6</v>
      </c>
      <c r="K95" s="38">
        <v>487</v>
      </c>
      <c r="M95" s="39">
        <v>2020</v>
      </c>
      <c r="N95" s="39" t="s">
        <v>38</v>
      </c>
      <c r="O95" s="40" t="s">
        <v>28</v>
      </c>
      <c r="P95" s="38">
        <v>6</v>
      </c>
      <c r="Q95" s="38">
        <v>1755</v>
      </c>
    </row>
    <row r="96" spans="7:17" ht="13" x14ac:dyDescent="0.3">
      <c r="G96" s="39">
        <v>2019</v>
      </c>
      <c r="H96" s="39" t="s">
        <v>69</v>
      </c>
      <c r="I96" s="40" t="s">
        <v>73</v>
      </c>
      <c r="J96" s="38">
        <v>4</v>
      </c>
      <c r="K96" s="38">
        <v>278</v>
      </c>
      <c r="M96" s="39">
        <v>2020</v>
      </c>
      <c r="N96" s="39" t="s">
        <v>38</v>
      </c>
      <c r="O96" s="40" t="s">
        <v>32</v>
      </c>
      <c r="P96" s="38">
        <v>7</v>
      </c>
      <c r="Q96" s="38">
        <v>2259</v>
      </c>
    </row>
    <row r="97" spans="7:17" ht="13" x14ac:dyDescent="0.3">
      <c r="G97" s="39">
        <v>2019</v>
      </c>
      <c r="H97" s="39" t="s">
        <v>69</v>
      </c>
      <c r="I97" s="40" t="s">
        <v>52</v>
      </c>
      <c r="J97" s="38">
        <v>23</v>
      </c>
      <c r="K97" s="38">
        <v>3765</v>
      </c>
      <c r="M97" s="39">
        <v>2020</v>
      </c>
      <c r="N97" s="39" t="s">
        <v>39</v>
      </c>
      <c r="O97" s="40" t="s">
        <v>78</v>
      </c>
      <c r="P97" s="38">
        <v>118</v>
      </c>
      <c r="Q97" s="38">
        <v>23270</v>
      </c>
    </row>
    <row r="98" spans="7:17" ht="13" x14ac:dyDescent="0.3">
      <c r="G98" s="39">
        <v>2019</v>
      </c>
      <c r="H98" s="39" t="s">
        <v>69</v>
      </c>
      <c r="I98" s="40" t="s">
        <v>26</v>
      </c>
      <c r="J98" s="38">
        <v>36</v>
      </c>
      <c r="K98" s="38">
        <v>7580</v>
      </c>
      <c r="M98" s="39">
        <v>2020</v>
      </c>
      <c r="N98" s="39" t="s">
        <v>39</v>
      </c>
      <c r="O98" s="40" t="s">
        <v>25</v>
      </c>
      <c r="P98" s="38">
        <v>6</v>
      </c>
      <c r="Q98" s="38">
        <v>1827</v>
      </c>
    </row>
    <row r="99" spans="7:17" ht="13" x14ac:dyDescent="0.3">
      <c r="G99" s="39">
        <v>2019</v>
      </c>
      <c r="H99" s="39" t="s">
        <v>69</v>
      </c>
      <c r="I99" s="40" t="s">
        <v>27</v>
      </c>
      <c r="J99" s="38">
        <v>54</v>
      </c>
      <c r="K99" s="38">
        <v>15036</v>
      </c>
      <c r="M99" s="39">
        <v>2020</v>
      </c>
      <c r="N99" s="39" t="s">
        <v>39</v>
      </c>
      <c r="O99" s="40" t="s">
        <v>23</v>
      </c>
      <c r="P99" s="38">
        <v>19</v>
      </c>
      <c r="Q99" s="38">
        <v>2493</v>
      </c>
    </row>
    <row r="100" spans="7:17" ht="13" x14ac:dyDescent="0.3">
      <c r="G100" s="39">
        <v>2019</v>
      </c>
      <c r="H100" s="39" t="s">
        <v>69</v>
      </c>
      <c r="I100" s="40" t="s">
        <v>29</v>
      </c>
      <c r="J100" s="38">
        <v>20</v>
      </c>
      <c r="K100" s="38">
        <v>3384</v>
      </c>
      <c r="M100" s="39">
        <v>2020</v>
      </c>
      <c r="N100" s="39" t="s">
        <v>39</v>
      </c>
      <c r="O100" s="40" t="s">
        <v>24</v>
      </c>
      <c r="P100" s="38">
        <v>11</v>
      </c>
      <c r="Q100" s="38">
        <v>1207</v>
      </c>
    </row>
    <row r="101" spans="7:17" ht="13" x14ac:dyDescent="0.3">
      <c r="G101" s="39">
        <v>2019</v>
      </c>
      <c r="H101" s="39" t="s">
        <v>69</v>
      </c>
      <c r="I101" s="40" t="s">
        <v>30</v>
      </c>
      <c r="J101" s="38">
        <v>10</v>
      </c>
      <c r="K101" s="38">
        <v>563</v>
      </c>
      <c r="M101" s="39">
        <v>2020</v>
      </c>
      <c r="N101" s="39" t="s">
        <v>39</v>
      </c>
      <c r="O101" s="40" t="s">
        <v>28</v>
      </c>
      <c r="P101" s="38">
        <v>6</v>
      </c>
      <c r="Q101" s="38">
        <v>1755</v>
      </c>
    </row>
    <row r="102" spans="7:17" ht="13" x14ac:dyDescent="0.3">
      <c r="G102" s="39">
        <v>2019</v>
      </c>
      <c r="H102" s="39" t="s">
        <v>69</v>
      </c>
      <c r="I102" s="40" t="s">
        <v>31</v>
      </c>
      <c r="J102" s="38">
        <v>15</v>
      </c>
      <c r="K102" s="38">
        <v>1725</v>
      </c>
      <c r="M102" s="39">
        <v>2020</v>
      </c>
      <c r="N102" s="39" t="s">
        <v>39</v>
      </c>
      <c r="O102" s="40" t="s">
        <v>32</v>
      </c>
      <c r="P102" s="38">
        <v>7</v>
      </c>
      <c r="Q102" s="38">
        <v>2259</v>
      </c>
    </row>
    <row r="103" spans="7:17" ht="13" x14ac:dyDescent="0.3">
      <c r="G103" s="39">
        <v>2020</v>
      </c>
      <c r="H103" s="39" t="s">
        <v>36</v>
      </c>
      <c r="I103" s="40" t="s">
        <v>51</v>
      </c>
      <c r="J103" s="38">
        <v>6</v>
      </c>
      <c r="K103" s="38">
        <v>487</v>
      </c>
      <c r="M103" s="39">
        <v>2020</v>
      </c>
      <c r="N103" s="39" t="s">
        <v>40</v>
      </c>
      <c r="O103" s="40" t="s">
        <v>78</v>
      </c>
      <c r="P103" s="38">
        <v>118</v>
      </c>
      <c r="Q103" s="38">
        <v>23296</v>
      </c>
    </row>
    <row r="104" spans="7:17" ht="13" x14ac:dyDescent="0.3">
      <c r="G104" s="39">
        <v>2020</v>
      </c>
      <c r="H104" s="39" t="s">
        <v>36</v>
      </c>
      <c r="I104" s="40" t="s">
        <v>73</v>
      </c>
      <c r="J104" s="38">
        <v>4</v>
      </c>
      <c r="K104" s="38">
        <v>278</v>
      </c>
      <c r="M104" s="39">
        <v>2020</v>
      </c>
      <c r="N104" s="39" t="s">
        <v>40</v>
      </c>
      <c r="O104" s="40" t="s">
        <v>25</v>
      </c>
      <c r="P104" s="38">
        <v>6</v>
      </c>
      <c r="Q104" s="38">
        <v>1827</v>
      </c>
    </row>
    <row r="105" spans="7:17" ht="13" x14ac:dyDescent="0.3">
      <c r="G105" s="39">
        <v>2020</v>
      </c>
      <c r="H105" s="39" t="s">
        <v>36</v>
      </c>
      <c r="I105" s="40" t="s">
        <v>52</v>
      </c>
      <c r="J105" s="38">
        <v>23</v>
      </c>
      <c r="K105" s="38">
        <v>3835</v>
      </c>
      <c r="M105" s="39">
        <v>2020</v>
      </c>
      <c r="N105" s="39" t="s">
        <v>40</v>
      </c>
      <c r="O105" s="40" t="s">
        <v>23</v>
      </c>
      <c r="P105" s="38">
        <v>19</v>
      </c>
      <c r="Q105" s="38">
        <v>2496</v>
      </c>
    </row>
    <row r="106" spans="7:17" ht="13" x14ac:dyDescent="0.3">
      <c r="G106" s="39">
        <v>2020</v>
      </c>
      <c r="H106" s="39" t="s">
        <v>36</v>
      </c>
      <c r="I106" s="40" t="s">
        <v>26</v>
      </c>
      <c r="J106" s="38">
        <v>36</v>
      </c>
      <c r="K106" s="38">
        <v>7604</v>
      </c>
      <c r="M106" s="39">
        <v>2020</v>
      </c>
      <c r="N106" s="39" t="s">
        <v>40</v>
      </c>
      <c r="O106" s="40" t="s">
        <v>24</v>
      </c>
      <c r="P106" s="38">
        <v>11</v>
      </c>
      <c r="Q106" s="38">
        <v>1207</v>
      </c>
    </row>
    <row r="107" spans="7:17" ht="13" x14ac:dyDescent="0.3">
      <c r="G107" s="39">
        <v>2020</v>
      </c>
      <c r="H107" s="39" t="s">
        <v>36</v>
      </c>
      <c r="I107" s="40" t="s">
        <v>27</v>
      </c>
      <c r="J107" s="38">
        <v>54</v>
      </c>
      <c r="K107" s="38">
        <v>15154</v>
      </c>
      <c r="M107" s="39">
        <v>2020</v>
      </c>
      <c r="N107" s="39" t="s">
        <v>40</v>
      </c>
      <c r="O107" s="40" t="s">
        <v>28</v>
      </c>
      <c r="P107" s="38">
        <v>6</v>
      </c>
      <c r="Q107" s="38">
        <v>1755</v>
      </c>
    </row>
    <row r="108" spans="7:17" ht="13" x14ac:dyDescent="0.3">
      <c r="G108" s="39">
        <v>2020</v>
      </c>
      <c r="H108" s="39" t="s">
        <v>36</v>
      </c>
      <c r="I108" s="40" t="s">
        <v>29</v>
      </c>
      <c r="J108" s="38">
        <v>19</v>
      </c>
      <c r="K108" s="38">
        <v>3160</v>
      </c>
      <c r="M108" s="39">
        <v>2020</v>
      </c>
      <c r="N108" s="39" t="s">
        <v>40</v>
      </c>
      <c r="O108" s="40" t="s">
        <v>32</v>
      </c>
      <c r="P108" s="38">
        <v>7</v>
      </c>
      <c r="Q108" s="38">
        <v>2259</v>
      </c>
    </row>
    <row r="109" spans="7:17" ht="13" x14ac:dyDescent="0.3">
      <c r="G109" s="39">
        <v>2020</v>
      </c>
      <c r="H109" s="39" t="s">
        <v>36</v>
      </c>
      <c r="I109" s="40" t="s">
        <v>30</v>
      </c>
      <c r="J109" s="38">
        <v>10</v>
      </c>
      <c r="K109" s="38">
        <v>563</v>
      </c>
      <c r="M109" s="39">
        <v>2020</v>
      </c>
      <c r="N109" s="39" t="s">
        <v>41</v>
      </c>
      <c r="O109" s="40" t="s">
        <v>78</v>
      </c>
      <c r="P109" s="38">
        <v>118</v>
      </c>
      <c r="Q109" s="38">
        <v>23331</v>
      </c>
    </row>
    <row r="110" spans="7:17" ht="13" x14ac:dyDescent="0.3">
      <c r="G110" s="39">
        <v>2020</v>
      </c>
      <c r="H110" s="39" t="s">
        <v>36</v>
      </c>
      <c r="I110" s="40" t="s">
        <v>31</v>
      </c>
      <c r="J110" s="38">
        <v>15</v>
      </c>
      <c r="K110" s="38">
        <v>1725</v>
      </c>
      <c r="M110" s="39">
        <v>2020</v>
      </c>
      <c r="N110" s="39" t="s">
        <v>41</v>
      </c>
      <c r="O110" s="40" t="s">
        <v>25</v>
      </c>
      <c r="P110" s="38">
        <v>6</v>
      </c>
      <c r="Q110" s="38">
        <v>1827</v>
      </c>
    </row>
    <row r="111" spans="7:17" ht="13" x14ac:dyDescent="0.3">
      <c r="G111" s="39">
        <v>2020</v>
      </c>
      <c r="H111" s="39" t="s">
        <v>37</v>
      </c>
      <c r="I111" s="40" t="s">
        <v>51</v>
      </c>
      <c r="J111" s="38">
        <v>6</v>
      </c>
      <c r="K111" s="38">
        <v>487</v>
      </c>
      <c r="M111" s="39">
        <v>2020</v>
      </c>
      <c r="N111" s="39" t="s">
        <v>41</v>
      </c>
      <c r="O111" s="40" t="s">
        <v>23</v>
      </c>
      <c r="P111" s="38">
        <v>19</v>
      </c>
      <c r="Q111" s="38">
        <v>2497</v>
      </c>
    </row>
    <row r="112" spans="7:17" ht="13" x14ac:dyDescent="0.3">
      <c r="G112" s="39">
        <v>2020</v>
      </c>
      <c r="H112" s="39" t="s">
        <v>37</v>
      </c>
      <c r="I112" s="40" t="s">
        <v>73</v>
      </c>
      <c r="J112" s="38">
        <v>4</v>
      </c>
      <c r="K112" s="38">
        <v>278</v>
      </c>
      <c r="M112" s="39">
        <v>2020</v>
      </c>
      <c r="N112" s="39" t="s">
        <v>41</v>
      </c>
      <c r="O112" s="40" t="s">
        <v>24</v>
      </c>
      <c r="P112" s="38">
        <v>11</v>
      </c>
      <c r="Q112" s="38">
        <v>1207</v>
      </c>
    </row>
    <row r="113" spans="7:17" ht="13" x14ac:dyDescent="0.3">
      <c r="G113" s="39">
        <v>2020</v>
      </c>
      <c r="H113" s="39" t="s">
        <v>37</v>
      </c>
      <c r="I113" s="40" t="s">
        <v>52</v>
      </c>
      <c r="J113" s="38">
        <v>23</v>
      </c>
      <c r="K113" s="38">
        <v>3835</v>
      </c>
      <c r="M113" s="39">
        <v>2020</v>
      </c>
      <c r="N113" s="39" t="s">
        <v>41</v>
      </c>
      <c r="O113" s="40" t="s">
        <v>28</v>
      </c>
      <c r="P113" s="38">
        <v>6</v>
      </c>
      <c r="Q113" s="38">
        <v>1755</v>
      </c>
    </row>
    <row r="114" spans="7:17" ht="13" x14ac:dyDescent="0.3">
      <c r="G114" s="39">
        <v>2020</v>
      </c>
      <c r="H114" s="39" t="s">
        <v>37</v>
      </c>
      <c r="I114" s="40" t="s">
        <v>26</v>
      </c>
      <c r="J114" s="38">
        <v>36</v>
      </c>
      <c r="K114" s="38">
        <v>7604</v>
      </c>
      <c r="M114" s="39">
        <v>2020</v>
      </c>
      <c r="N114" s="39" t="s">
        <v>41</v>
      </c>
      <c r="O114" s="40" t="s">
        <v>32</v>
      </c>
      <c r="P114" s="38">
        <v>7</v>
      </c>
      <c r="Q114" s="38">
        <v>2259</v>
      </c>
    </row>
    <row r="115" spans="7:17" ht="13" x14ac:dyDescent="0.3">
      <c r="G115" s="39">
        <v>2020</v>
      </c>
      <c r="H115" s="39" t="s">
        <v>37</v>
      </c>
      <c r="I115" s="40" t="s">
        <v>27</v>
      </c>
      <c r="J115" s="38">
        <v>54</v>
      </c>
      <c r="K115" s="38">
        <v>15154</v>
      </c>
      <c r="M115" s="39">
        <v>2020</v>
      </c>
      <c r="N115" s="39" t="s">
        <v>42</v>
      </c>
      <c r="O115" s="40" t="s">
        <v>78</v>
      </c>
      <c r="P115" s="38">
        <v>117</v>
      </c>
      <c r="Q115" s="38">
        <v>23123</v>
      </c>
    </row>
    <row r="116" spans="7:17" ht="13" x14ac:dyDescent="0.3">
      <c r="G116" s="39">
        <v>2020</v>
      </c>
      <c r="H116" s="39" t="s">
        <v>37</v>
      </c>
      <c r="I116" s="40" t="s">
        <v>29</v>
      </c>
      <c r="J116" s="38">
        <v>19</v>
      </c>
      <c r="K116" s="38">
        <v>3160</v>
      </c>
      <c r="M116" s="39">
        <v>2020</v>
      </c>
      <c r="N116" s="39" t="s">
        <v>42</v>
      </c>
      <c r="O116" s="40" t="s">
        <v>25</v>
      </c>
      <c r="P116" s="38">
        <v>6</v>
      </c>
      <c r="Q116" s="38">
        <v>1827</v>
      </c>
    </row>
    <row r="117" spans="7:17" ht="13" x14ac:dyDescent="0.3">
      <c r="G117" s="39">
        <v>2020</v>
      </c>
      <c r="H117" s="39" t="s">
        <v>37</v>
      </c>
      <c r="I117" s="40" t="s">
        <v>30</v>
      </c>
      <c r="J117" s="38">
        <v>10</v>
      </c>
      <c r="K117" s="38">
        <v>563</v>
      </c>
      <c r="M117" s="39">
        <v>2020</v>
      </c>
      <c r="N117" s="39" t="s">
        <v>42</v>
      </c>
      <c r="O117" s="40" t="s">
        <v>23</v>
      </c>
      <c r="P117" s="38">
        <v>19</v>
      </c>
      <c r="Q117" s="38">
        <v>2497</v>
      </c>
    </row>
    <row r="118" spans="7:17" ht="13" x14ac:dyDescent="0.3">
      <c r="G118" s="39">
        <v>2020</v>
      </c>
      <c r="H118" s="39" t="s">
        <v>37</v>
      </c>
      <c r="I118" s="40" t="s">
        <v>31</v>
      </c>
      <c r="J118" s="38">
        <v>15</v>
      </c>
      <c r="K118" s="38">
        <v>1725</v>
      </c>
      <c r="M118" s="39">
        <v>2020</v>
      </c>
      <c r="N118" s="39" t="s">
        <v>42</v>
      </c>
      <c r="O118" s="40" t="s">
        <v>24</v>
      </c>
      <c r="P118" s="38">
        <v>11</v>
      </c>
      <c r="Q118" s="38">
        <v>1207</v>
      </c>
    </row>
    <row r="119" spans="7:17" ht="13" x14ac:dyDescent="0.3">
      <c r="G119" s="39">
        <v>2020</v>
      </c>
      <c r="H119" s="39" t="s">
        <v>38</v>
      </c>
      <c r="I119" s="40" t="s">
        <v>51</v>
      </c>
      <c r="J119" s="38">
        <v>6</v>
      </c>
      <c r="K119" s="38">
        <v>487</v>
      </c>
      <c r="M119" s="39">
        <v>2020</v>
      </c>
      <c r="N119" s="39" t="s">
        <v>42</v>
      </c>
      <c r="O119" s="40" t="s">
        <v>28</v>
      </c>
      <c r="P119" s="38">
        <v>6</v>
      </c>
      <c r="Q119" s="38">
        <v>1755</v>
      </c>
    </row>
    <row r="120" spans="7:17" ht="13" x14ac:dyDescent="0.3">
      <c r="G120" s="39">
        <v>2020</v>
      </c>
      <c r="H120" s="39" t="s">
        <v>38</v>
      </c>
      <c r="I120" s="40" t="s">
        <v>73</v>
      </c>
      <c r="J120" s="38">
        <v>4</v>
      </c>
      <c r="K120" s="38">
        <v>278</v>
      </c>
      <c r="M120" s="39">
        <v>2020</v>
      </c>
      <c r="N120" s="39" t="s">
        <v>42</v>
      </c>
      <c r="O120" s="40" t="s">
        <v>32</v>
      </c>
      <c r="P120" s="38">
        <v>7</v>
      </c>
      <c r="Q120" s="38">
        <v>2259</v>
      </c>
    </row>
    <row r="121" spans="7:17" ht="13" x14ac:dyDescent="0.3">
      <c r="G121" s="39">
        <v>2020</v>
      </c>
      <c r="H121" s="39" t="s">
        <v>38</v>
      </c>
      <c r="I121" s="40" t="s">
        <v>52</v>
      </c>
      <c r="J121" s="38">
        <v>23</v>
      </c>
      <c r="K121" s="38">
        <v>3835</v>
      </c>
      <c r="M121" s="39">
        <v>2020</v>
      </c>
      <c r="N121" s="39" t="s">
        <v>43</v>
      </c>
      <c r="O121" s="40" t="s">
        <v>78</v>
      </c>
      <c r="P121" s="38">
        <v>117</v>
      </c>
      <c r="Q121" s="38">
        <v>23123</v>
      </c>
    </row>
    <row r="122" spans="7:17" ht="13" x14ac:dyDescent="0.3">
      <c r="G122" s="39">
        <v>2020</v>
      </c>
      <c r="H122" s="39" t="s">
        <v>38</v>
      </c>
      <c r="I122" s="40" t="s">
        <v>26</v>
      </c>
      <c r="J122" s="38">
        <v>36</v>
      </c>
      <c r="K122" s="38">
        <v>7604</v>
      </c>
      <c r="M122" s="39">
        <v>2020</v>
      </c>
      <c r="N122" s="39" t="s">
        <v>43</v>
      </c>
      <c r="O122" s="40" t="s">
        <v>25</v>
      </c>
      <c r="P122" s="38">
        <v>6</v>
      </c>
      <c r="Q122" s="38">
        <v>1827</v>
      </c>
    </row>
    <row r="123" spans="7:17" ht="13" x14ac:dyDescent="0.3">
      <c r="G123" s="39">
        <v>2020</v>
      </c>
      <c r="H123" s="39" t="s">
        <v>38</v>
      </c>
      <c r="I123" s="40" t="s">
        <v>27</v>
      </c>
      <c r="J123" s="38">
        <v>54</v>
      </c>
      <c r="K123" s="38">
        <v>15154</v>
      </c>
      <c r="M123" s="39">
        <v>2020</v>
      </c>
      <c r="N123" s="39" t="s">
        <v>43</v>
      </c>
      <c r="O123" s="40" t="s">
        <v>23</v>
      </c>
      <c r="P123" s="38">
        <v>19</v>
      </c>
      <c r="Q123" s="38">
        <v>2497</v>
      </c>
    </row>
    <row r="124" spans="7:17" ht="13" x14ac:dyDescent="0.3">
      <c r="G124" s="39">
        <v>2020</v>
      </c>
      <c r="H124" s="39" t="s">
        <v>38</v>
      </c>
      <c r="I124" s="40" t="s">
        <v>29</v>
      </c>
      <c r="J124" s="38">
        <v>19</v>
      </c>
      <c r="K124" s="38">
        <v>3160</v>
      </c>
      <c r="M124" s="39">
        <v>2020</v>
      </c>
      <c r="N124" s="39" t="s">
        <v>43</v>
      </c>
      <c r="O124" s="40" t="s">
        <v>24</v>
      </c>
      <c r="P124" s="38">
        <v>11</v>
      </c>
      <c r="Q124" s="38">
        <v>1207</v>
      </c>
    </row>
    <row r="125" spans="7:17" ht="13" x14ac:dyDescent="0.3">
      <c r="G125" s="39">
        <v>2020</v>
      </c>
      <c r="H125" s="39" t="s">
        <v>38</v>
      </c>
      <c r="I125" s="40" t="s">
        <v>30</v>
      </c>
      <c r="J125" s="38">
        <v>10</v>
      </c>
      <c r="K125" s="38">
        <v>563</v>
      </c>
      <c r="M125" s="39">
        <v>2020</v>
      </c>
      <c r="N125" s="39" t="s">
        <v>43</v>
      </c>
      <c r="O125" s="40" t="s">
        <v>28</v>
      </c>
      <c r="P125" s="38">
        <v>6</v>
      </c>
      <c r="Q125" s="38">
        <v>1755</v>
      </c>
    </row>
    <row r="126" spans="7:17" ht="13" x14ac:dyDescent="0.3">
      <c r="G126" s="39">
        <v>2020</v>
      </c>
      <c r="H126" s="39" t="s">
        <v>38</v>
      </c>
      <c r="I126" s="40" t="s">
        <v>31</v>
      </c>
      <c r="J126" s="38">
        <v>15</v>
      </c>
      <c r="K126" s="38">
        <v>1725</v>
      </c>
      <c r="M126" s="39">
        <v>2020</v>
      </c>
      <c r="N126" s="39" t="s">
        <v>43</v>
      </c>
      <c r="O126" s="40" t="s">
        <v>32</v>
      </c>
      <c r="P126" s="38">
        <v>7</v>
      </c>
      <c r="Q126" s="38">
        <v>2259</v>
      </c>
    </row>
    <row r="127" spans="7:17" ht="13" x14ac:dyDescent="0.3">
      <c r="G127" s="39">
        <v>2020</v>
      </c>
      <c r="H127" s="39" t="s">
        <v>39</v>
      </c>
      <c r="I127" s="40" t="s">
        <v>51</v>
      </c>
      <c r="J127" s="38">
        <v>6</v>
      </c>
      <c r="K127" s="38">
        <v>487</v>
      </c>
      <c r="M127" s="39">
        <v>2020</v>
      </c>
      <c r="N127" s="39" t="s">
        <v>44</v>
      </c>
      <c r="O127" s="40" t="s">
        <v>78</v>
      </c>
      <c r="P127" s="38">
        <v>117</v>
      </c>
      <c r="Q127" s="38">
        <v>23123</v>
      </c>
    </row>
    <row r="128" spans="7:17" ht="13" x14ac:dyDescent="0.3">
      <c r="G128" s="39">
        <v>2020</v>
      </c>
      <c r="H128" s="39" t="s">
        <v>39</v>
      </c>
      <c r="I128" s="40" t="s">
        <v>73</v>
      </c>
      <c r="J128" s="38">
        <v>4</v>
      </c>
      <c r="K128" s="38">
        <v>278</v>
      </c>
      <c r="M128" s="39">
        <v>2020</v>
      </c>
      <c r="N128" s="39" t="s">
        <v>44</v>
      </c>
      <c r="O128" s="40" t="s">
        <v>25</v>
      </c>
      <c r="P128" s="38">
        <v>6</v>
      </c>
      <c r="Q128" s="38">
        <v>1827</v>
      </c>
    </row>
    <row r="129" spans="7:17" ht="13" x14ac:dyDescent="0.3">
      <c r="G129" s="39">
        <v>2020</v>
      </c>
      <c r="H129" s="39" t="s">
        <v>39</v>
      </c>
      <c r="I129" s="40" t="s">
        <v>52</v>
      </c>
      <c r="J129" s="38">
        <v>23</v>
      </c>
      <c r="K129" s="38">
        <v>3835</v>
      </c>
      <c r="M129" s="39">
        <v>2020</v>
      </c>
      <c r="N129" s="39" t="s">
        <v>44</v>
      </c>
      <c r="O129" s="40" t="s">
        <v>23</v>
      </c>
      <c r="P129" s="38">
        <v>19</v>
      </c>
      <c r="Q129" s="38">
        <v>2497</v>
      </c>
    </row>
    <row r="130" spans="7:17" ht="13" x14ac:dyDescent="0.3">
      <c r="G130" s="39">
        <v>2020</v>
      </c>
      <c r="H130" s="39" t="s">
        <v>39</v>
      </c>
      <c r="I130" s="40" t="s">
        <v>26</v>
      </c>
      <c r="J130" s="38">
        <v>36</v>
      </c>
      <c r="K130" s="38">
        <v>7604</v>
      </c>
      <c r="M130" s="39">
        <v>2020</v>
      </c>
      <c r="N130" s="39" t="s">
        <v>44</v>
      </c>
      <c r="O130" s="40" t="s">
        <v>24</v>
      </c>
      <c r="P130" s="38">
        <v>11</v>
      </c>
      <c r="Q130" s="38">
        <v>1207</v>
      </c>
    </row>
    <row r="131" spans="7:17" ht="13" x14ac:dyDescent="0.3">
      <c r="G131" s="39">
        <v>2020</v>
      </c>
      <c r="H131" s="39" t="s">
        <v>39</v>
      </c>
      <c r="I131" s="40" t="s">
        <v>27</v>
      </c>
      <c r="J131" s="38">
        <v>54</v>
      </c>
      <c r="K131" s="38">
        <v>15154</v>
      </c>
      <c r="M131" s="39">
        <v>2020</v>
      </c>
      <c r="N131" s="39" t="s">
        <v>44</v>
      </c>
      <c r="O131" s="40" t="s">
        <v>28</v>
      </c>
      <c r="P131" s="38">
        <v>6</v>
      </c>
      <c r="Q131" s="38">
        <v>1755</v>
      </c>
    </row>
    <row r="132" spans="7:17" ht="13" x14ac:dyDescent="0.3">
      <c r="G132" s="39">
        <v>2020</v>
      </c>
      <c r="H132" s="39" t="s">
        <v>39</v>
      </c>
      <c r="I132" s="40" t="s">
        <v>29</v>
      </c>
      <c r="J132" s="38">
        <v>19</v>
      </c>
      <c r="K132" s="38">
        <v>3160</v>
      </c>
      <c r="M132" s="39">
        <v>2020</v>
      </c>
      <c r="N132" s="39" t="s">
        <v>44</v>
      </c>
      <c r="O132" s="40" t="s">
        <v>32</v>
      </c>
      <c r="P132" s="38">
        <v>7</v>
      </c>
      <c r="Q132" s="38">
        <v>2259</v>
      </c>
    </row>
    <row r="133" spans="7:17" ht="13" x14ac:dyDescent="0.3">
      <c r="G133" s="39">
        <v>2020</v>
      </c>
      <c r="H133" s="39" t="s">
        <v>39</v>
      </c>
      <c r="I133" s="40" t="s">
        <v>30</v>
      </c>
      <c r="J133" s="38">
        <v>10</v>
      </c>
      <c r="K133" s="38">
        <v>563</v>
      </c>
      <c r="M133" s="39">
        <v>2020</v>
      </c>
      <c r="N133" s="39" t="s">
        <v>45</v>
      </c>
      <c r="O133" s="40" t="s">
        <v>78</v>
      </c>
      <c r="P133" s="38">
        <v>116</v>
      </c>
      <c r="Q133" s="38">
        <v>23049</v>
      </c>
    </row>
    <row r="134" spans="7:17" ht="13" x14ac:dyDescent="0.3">
      <c r="G134" s="39">
        <v>2020</v>
      </c>
      <c r="H134" s="39" t="s">
        <v>39</v>
      </c>
      <c r="I134" s="40" t="s">
        <v>31</v>
      </c>
      <c r="J134" s="38">
        <v>15</v>
      </c>
      <c r="K134" s="38">
        <v>1730</v>
      </c>
      <c r="M134" s="39">
        <v>2020</v>
      </c>
      <c r="N134" s="39" t="s">
        <v>45</v>
      </c>
      <c r="O134" s="40" t="s">
        <v>25</v>
      </c>
      <c r="P134" s="38">
        <v>6</v>
      </c>
      <c r="Q134" s="38">
        <v>1827</v>
      </c>
    </row>
    <row r="135" spans="7:17" ht="13" x14ac:dyDescent="0.3">
      <c r="G135" s="39">
        <v>2020</v>
      </c>
      <c r="H135" s="39" t="s">
        <v>40</v>
      </c>
      <c r="I135" s="40" t="s">
        <v>51</v>
      </c>
      <c r="J135" s="38">
        <v>6</v>
      </c>
      <c r="K135" s="38">
        <v>487</v>
      </c>
      <c r="M135" s="39">
        <v>2020</v>
      </c>
      <c r="N135" s="39" t="s">
        <v>45</v>
      </c>
      <c r="O135" s="40" t="s">
        <v>23</v>
      </c>
      <c r="P135" s="38">
        <v>19</v>
      </c>
      <c r="Q135" s="38">
        <v>2497</v>
      </c>
    </row>
    <row r="136" spans="7:17" ht="13" x14ac:dyDescent="0.3">
      <c r="G136" s="39">
        <v>2020</v>
      </c>
      <c r="H136" s="39" t="s">
        <v>40</v>
      </c>
      <c r="I136" s="40" t="s">
        <v>73</v>
      </c>
      <c r="J136" s="38">
        <v>4</v>
      </c>
      <c r="K136" s="38">
        <v>278</v>
      </c>
      <c r="M136" s="39">
        <v>2020</v>
      </c>
      <c r="N136" s="39" t="s">
        <v>45</v>
      </c>
      <c r="O136" s="40" t="s">
        <v>24</v>
      </c>
      <c r="P136" s="38">
        <v>12</v>
      </c>
      <c r="Q136" s="38">
        <v>1412</v>
      </c>
    </row>
    <row r="137" spans="7:17" ht="13" x14ac:dyDescent="0.3">
      <c r="G137" s="39">
        <v>2020</v>
      </c>
      <c r="H137" s="39" t="s">
        <v>40</v>
      </c>
      <c r="I137" s="40" t="s">
        <v>52</v>
      </c>
      <c r="J137" s="38">
        <v>23</v>
      </c>
      <c r="K137" s="38">
        <v>3835</v>
      </c>
      <c r="M137" s="39">
        <v>2020</v>
      </c>
      <c r="N137" s="39" t="s">
        <v>45</v>
      </c>
      <c r="O137" s="40" t="s">
        <v>28</v>
      </c>
      <c r="P137" s="38">
        <v>6</v>
      </c>
      <c r="Q137" s="38">
        <v>1755</v>
      </c>
    </row>
    <row r="138" spans="7:17" ht="13" x14ac:dyDescent="0.3">
      <c r="G138" s="39">
        <v>2020</v>
      </c>
      <c r="H138" s="39" t="s">
        <v>40</v>
      </c>
      <c r="I138" s="40" t="s">
        <v>26</v>
      </c>
      <c r="J138" s="38">
        <v>36</v>
      </c>
      <c r="K138" s="38">
        <v>7638</v>
      </c>
      <c r="M138" s="39">
        <v>2020</v>
      </c>
      <c r="N138" s="39" t="s">
        <v>45</v>
      </c>
      <c r="O138" s="40" t="s">
        <v>32</v>
      </c>
      <c r="P138" s="38">
        <v>7</v>
      </c>
      <c r="Q138" s="38">
        <v>2259</v>
      </c>
    </row>
    <row r="139" spans="7:17" ht="13" x14ac:dyDescent="0.3">
      <c r="G139" s="39">
        <v>2020</v>
      </c>
      <c r="H139" s="39" t="s">
        <v>40</v>
      </c>
      <c r="I139" s="40" t="s">
        <v>27</v>
      </c>
      <c r="J139" s="38">
        <v>54</v>
      </c>
      <c r="K139" s="38">
        <v>15154</v>
      </c>
      <c r="M139" s="39">
        <v>2020</v>
      </c>
      <c r="N139" s="39" t="s">
        <v>46</v>
      </c>
      <c r="O139" s="40" t="s">
        <v>78</v>
      </c>
      <c r="P139" s="38">
        <v>115</v>
      </c>
      <c r="Q139" s="38">
        <v>23013</v>
      </c>
    </row>
    <row r="140" spans="7:17" ht="13" x14ac:dyDescent="0.3">
      <c r="G140" s="39">
        <v>2020</v>
      </c>
      <c r="H140" s="39" t="s">
        <v>40</v>
      </c>
      <c r="I140" s="40" t="s">
        <v>29</v>
      </c>
      <c r="J140" s="38">
        <v>19</v>
      </c>
      <c r="K140" s="38">
        <v>3160</v>
      </c>
      <c r="M140" s="39">
        <v>2020</v>
      </c>
      <c r="N140" s="39" t="s">
        <v>46</v>
      </c>
      <c r="O140" s="40" t="s">
        <v>25</v>
      </c>
      <c r="P140" s="38">
        <v>6</v>
      </c>
      <c r="Q140" s="38">
        <v>1827</v>
      </c>
    </row>
    <row r="141" spans="7:17" ht="13" x14ac:dyDescent="0.3">
      <c r="G141" s="39">
        <v>2020</v>
      </c>
      <c r="H141" s="39" t="s">
        <v>40</v>
      </c>
      <c r="I141" s="40" t="s">
        <v>30</v>
      </c>
      <c r="J141" s="38">
        <v>10</v>
      </c>
      <c r="K141" s="38">
        <v>563</v>
      </c>
      <c r="M141" s="39">
        <v>2020</v>
      </c>
      <c r="N141" s="39" t="s">
        <v>46</v>
      </c>
      <c r="O141" s="40" t="s">
        <v>23</v>
      </c>
      <c r="P141" s="38">
        <v>19</v>
      </c>
      <c r="Q141" s="38">
        <v>2497</v>
      </c>
    </row>
    <row r="142" spans="7:17" ht="13" x14ac:dyDescent="0.3">
      <c r="G142" s="39">
        <v>2020</v>
      </c>
      <c r="H142" s="39" t="s">
        <v>40</v>
      </c>
      <c r="I142" s="40" t="s">
        <v>31</v>
      </c>
      <c r="J142" s="38">
        <v>15</v>
      </c>
      <c r="K142" s="38">
        <v>1725</v>
      </c>
      <c r="M142" s="39">
        <v>2020</v>
      </c>
      <c r="N142" s="39" t="s">
        <v>46</v>
      </c>
      <c r="O142" s="40" t="s">
        <v>24</v>
      </c>
      <c r="P142" s="38">
        <v>12</v>
      </c>
      <c r="Q142" s="38">
        <v>1412</v>
      </c>
    </row>
    <row r="143" spans="7:17" ht="13" x14ac:dyDescent="0.3">
      <c r="G143" s="39">
        <v>2020</v>
      </c>
      <c r="H143" s="39" t="s">
        <v>41</v>
      </c>
      <c r="I143" s="40" t="s">
        <v>51</v>
      </c>
      <c r="J143" s="38">
        <v>6</v>
      </c>
      <c r="K143" s="38">
        <v>487</v>
      </c>
      <c r="M143" s="39">
        <v>2020</v>
      </c>
      <c r="N143" s="39" t="s">
        <v>46</v>
      </c>
      <c r="O143" s="40" t="s">
        <v>28</v>
      </c>
      <c r="P143" s="38">
        <v>6</v>
      </c>
      <c r="Q143" s="38">
        <v>1755</v>
      </c>
    </row>
    <row r="144" spans="7:17" ht="13" x14ac:dyDescent="0.3">
      <c r="G144" s="39">
        <v>2020</v>
      </c>
      <c r="H144" s="39" t="s">
        <v>41</v>
      </c>
      <c r="I144" s="40" t="s">
        <v>73</v>
      </c>
      <c r="J144" s="38">
        <v>4</v>
      </c>
      <c r="K144" s="38">
        <v>278</v>
      </c>
      <c r="M144" s="39">
        <v>2020</v>
      </c>
      <c r="N144" s="39" t="s">
        <v>46</v>
      </c>
      <c r="O144" s="40" t="s">
        <v>32</v>
      </c>
      <c r="P144" s="38">
        <v>7</v>
      </c>
      <c r="Q144" s="38">
        <v>2259</v>
      </c>
    </row>
    <row r="145" spans="7:17" ht="13" x14ac:dyDescent="0.3">
      <c r="G145" s="39">
        <v>2020</v>
      </c>
      <c r="H145" s="39" t="s">
        <v>41</v>
      </c>
      <c r="I145" s="40" t="s">
        <v>52</v>
      </c>
      <c r="J145" s="38">
        <v>22</v>
      </c>
      <c r="K145" s="38">
        <v>3708</v>
      </c>
      <c r="M145" s="39">
        <v>2020</v>
      </c>
      <c r="N145" s="39" t="s">
        <v>47</v>
      </c>
      <c r="O145" s="40" t="s">
        <v>78</v>
      </c>
      <c r="P145" s="38">
        <v>115</v>
      </c>
      <c r="Q145" s="38">
        <v>23013</v>
      </c>
    </row>
    <row r="146" spans="7:17" ht="13" x14ac:dyDescent="0.3">
      <c r="G146" s="39">
        <v>2020</v>
      </c>
      <c r="H146" s="39" t="s">
        <v>41</v>
      </c>
      <c r="I146" s="40" t="s">
        <v>26</v>
      </c>
      <c r="J146" s="38">
        <v>37</v>
      </c>
      <c r="K146" s="38">
        <v>7770</v>
      </c>
      <c r="M146" s="39">
        <v>2020</v>
      </c>
      <c r="N146" s="39" t="s">
        <v>47</v>
      </c>
      <c r="O146" s="40" t="s">
        <v>25</v>
      </c>
      <c r="P146" s="38">
        <v>6</v>
      </c>
      <c r="Q146" s="38">
        <v>1827</v>
      </c>
    </row>
    <row r="147" spans="7:17" ht="13" x14ac:dyDescent="0.3">
      <c r="G147" s="39">
        <v>2020</v>
      </c>
      <c r="H147" s="39" t="s">
        <v>41</v>
      </c>
      <c r="I147" s="40" t="s">
        <v>27</v>
      </c>
      <c r="J147" s="38">
        <v>54</v>
      </c>
      <c r="K147" s="38">
        <v>15184</v>
      </c>
      <c r="M147" s="39">
        <v>2020</v>
      </c>
      <c r="N147" s="39" t="s">
        <v>47</v>
      </c>
      <c r="O147" s="40" t="s">
        <v>23</v>
      </c>
      <c r="P147" s="38">
        <v>19</v>
      </c>
      <c r="Q147" s="38">
        <v>2497</v>
      </c>
    </row>
    <row r="148" spans="7:17" ht="13" x14ac:dyDescent="0.3">
      <c r="G148" s="39">
        <v>2020</v>
      </c>
      <c r="H148" s="39" t="s">
        <v>41</v>
      </c>
      <c r="I148" s="40" t="s">
        <v>29</v>
      </c>
      <c r="J148" s="38">
        <v>19</v>
      </c>
      <c r="K148" s="38">
        <v>3161</v>
      </c>
      <c r="M148" s="39">
        <v>2020</v>
      </c>
      <c r="N148" s="39" t="s">
        <v>47</v>
      </c>
      <c r="O148" s="40" t="s">
        <v>24</v>
      </c>
      <c r="P148" s="38">
        <v>12</v>
      </c>
      <c r="Q148" s="38">
        <v>1412</v>
      </c>
    </row>
    <row r="149" spans="7:17" ht="13" x14ac:dyDescent="0.3">
      <c r="G149" s="39">
        <v>2020</v>
      </c>
      <c r="H149" s="39" t="s">
        <v>41</v>
      </c>
      <c r="I149" s="40" t="s">
        <v>30</v>
      </c>
      <c r="J149" s="38">
        <v>10</v>
      </c>
      <c r="K149" s="38">
        <v>563</v>
      </c>
      <c r="M149" s="39">
        <v>2020</v>
      </c>
      <c r="N149" s="39" t="s">
        <v>47</v>
      </c>
      <c r="O149" s="40" t="s">
        <v>28</v>
      </c>
      <c r="P149" s="38">
        <v>6</v>
      </c>
      <c r="Q149" s="38">
        <v>1755</v>
      </c>
    </row>
    <row r="150" spans="7:17" ht="13" x14ac:dyDescent="0.3">
      <c r="G150" s="39">
        <v>2020</v>
      </c>
      <c r="H150" s="39" t="s">
        <v>41</v>
      </c>
      <c r="I150" s="40" t="s">
        <v>31</v>
      </c>
      <c r="J150" s="38">
        <v>15</v>
      </c>
      <c r="K150" s="38">
        <v>1725</v>
      </c>
      <c r="M150" s="39">
        <v>2020</v>
      </c>
      <c r="N150" s="39" t="s">
        <v>47</v>
      </c>
      <c r="O150" s="40" t="s">
        <v>32</v>
      </c>
      <c r="P150" s="38">
        <v>7</v>
      </c>
      <c r="Q150" s="38">
        <v>2259</v>
      </c>
    </row>
    <row r="151" spans="7:17" ht="13" x14ac:dyDescent="0.3">
      <c r="G151" s="39">
        <v>2020</v>
      </c>
      <c r="H151" s="39" t="s">
        <v>42</v>
      </c>
      <c r="I151" s="40" t="s">
        <v>51</v>
      </c>
      <c r="J151" s="38">
        <v>6</v>
      </c>
      <c r="K151" s="38">
        <v>487</v>
      </c>
    </row>
    <row r="152" spans="7:17" ht="13" x14ac:dyDescent="0.3">
      <c r="G152" s="39">
        <v>2020</v>
      </c>
      <c r="H152" s="39" t="s">
        <v>42</v>
      </c>
      <c r="I152" s="39" t="s">
        <v>73</v>
      </c>
      <c r="J152" s="26">
        <v>4</v>
      </c>
      <c r="K152" s="26">
        <v>278</v>
      </c>
      <c r="M152" s="63" t="s">
        <v>99</v>
      </c>
    </row>
    <row r="153" spans="7:17" ht="13" x14ac:dyDescent="0.3">
      <c r="G153" s="39">
        <v>2020</v>
      </c>
      <c r="H153" s="39" t="s">
        <v>42</v>
      </c>
      <c r="I153" s="40" t="s">
        <v>52</v>
      </c>
      <c r="J153" s="38">
        <v>21</v>
      </c>
      <c r="K153" s="38">
        <v>3499</v>
      </c>
    </row>
    <row r="154" spans="7:17" ht="13" x14ac:dyDescent="0.3">
      <c r="G154" s="39">
        <v>2020</v>
      </c>
      <c r="H154" s="39" t="s">
        <v>42</v>
      </c>
      <c r="I154" s="40" t="s">
        <v>26</v>
      </c>
      <c r="J154" s="38">
        <v>37</v>
      </c>
      <c r="K154" s="38">
        <v>7770</v>
      </c>
    </row>
    <row r="155" spans="7:17" ht="13" x14ac:dyDescent="0.3">
      <c r="G155" s="39">
        <v>2020</v>
      </c>
      <c r="H155" s="39" t="s">
        <v>42</v>
      </c>
      <c r="I155" s="40" t="s">
        <v>27</v>
      </c>
      <c r="J155" s="38">
        <v>54</v>
      </c>
      <c r="K155" s="38">
        <v>15185</v>
      </c>
    </row>
    <row r="156" spans="7:17" ht="13" x14ac:dyDescent="0.3">
      <c r="G156" s="39">
        <v>2020</v>
      </c>
      <c r="H156" s="39" t="s">
        <v>42</v>
      </c>
      <c r="I156" s="40" t="s">
        <v>29</v>
      </c>
      <c r="J156" s="38">
        <v>19</v>
      </c>
      <c r="K156" s="38">
        <v>3161</v>
      </c>
    </row>
    <row r="157" spans="7:17" ht="13" x14ac:dyDescent="0.3">
      <c r="G157" s="39">
        <v>2020</v>
      </c>
      <c r="H157" s="39" t="s">
        <v>42</v>
      </c>
      <c r="I157" s="40" t="s">
        <v>30</v>
      </c>
      <c r="J157" s="38">
        <v>10</v>
      </c>
      <c r="K157" s="38">
        <v>563</v>
      </c>
    </row>
    <row r="158" spans="7:17" ht="13" x14ac:dyDescent="0.3">
      <c r="G158" s="39">
        <v>2020</v>
      </c>
      <c r="H158" s="39" t="s">
        <v>42</v>
      </c>
      <c r="I158" s="40" t="s">
        <v>31</v>
      </c>
      <c r="J158" s="38">
        <v>15</v>
      </c>
      <c r="K158" s="38">
        <v>1725</v>
      </c>
    </row>
    <row r="159" spans="7:17" ht="13" x14ac:dyDescent="0.3">
      <c r="G159" s="39">
        <v>2020</v>
      </c>
      <c r="H159" s="39" t="s">
        <v>43</v>
      </c>
      <c r="I159" s="40" t="s">
        <v>51</v>
      </c>
      <c r="J159" s="38">
        <v>6</v>
      </c>
      <c r="K159" s="38">
        <v>487</v>
      </c>
    </row>
    <row r="160" spans="7:17" ht="13" x14ac:dyDescent="0.3">
      <c r="G160" s="39">
        <v>2020</v>
      </c>
      <c r="H160" s="39" t="s">
        <v>43</v>
      </c>
      <c r="I160" s="40" t="s">
        <v>73</v>
      </c>
      <c r="J160" s="38">
        <v>4</v>
      </c>
      <c r="K160" s="38">
        <v>278</v>
      </c>
    </row>
    <row r="161" spans="7:11" ht="13" x14ac:dyDescent="0.3">
      <c r="G161" s="39">
        <v>2020</v>
      </c>
      <c r="H161" s="39" t="s">
        <v>43</v>
      </c>
      <c r="I161" s="40" t="s">
        <v>52</v>
      </c>
      <c r="J161" s="38">
        <v>21</v>
      </c>
      <c r="K161" s="38">
        <v>3499</v>
      </c>
    </row>
    <row r="162" spans="7:11" ht="13" x14ac:dyDescent="0.3">
      <c r="G162" s="39">
        <v>2020</v>
      </c>
      <c r="H162" s="39" t="s">
        <v>43</v>
      </c>
      <c r="I162" s="40" t="s">
        <v>26</v>
      </c>
      <c r="J162" s="38">
        <v>37</v>
      </c>
      <c r="K162" s="38">
        <v>7770</v>
      </c>
    </row>
    <row r="163" spans="7:11" ht="13" x14ac:dyDescent="0.3">
      <c r="G163" s="39">
        <v>2020</v>
      </c>
      <c r="H163" s="39" t="s">
        <v>43</v>
      </c>
      <c r="I163" s="40" t="s">
        <v>27</v>
      </c>
      <c r="J163" s="38">
        <v>54</v>
      </c>
      <c r="K163" s="38">
        <v>15185</v>
      </c>
    </row>
    <row r="164" spans="7:11" ht="13" x14ac:dyDescent="0.3">
      <c r="G164" s="39">
        <v>2020</v>
      </c>
      <c r="H164" s="39" t="s">
        <v>43</v>
      </c>
      <c r="I164" s="40" t="s">
        <v>29</v>
      </c>
      <c r="J164" s="38">
        <v>19</v>
      </c>
      <c r="K164" s="38">
        <v>3161</v>
      </c>
    </row>
    <row r="165" spans="7:11" ht="13" x14ac:dyDescent="0.3">
      <c r="G165" s="39">
        <v>2020</v>
      </c>
      <c r="H165" s="39" t="s">
        <v>43</v>
      </c>
      <c r="I165" s="40" t="s">
        <v>30</v>
      </c>
      <c r="J165" s="38">
        <v>10</v>
      </c>
      <c r="K165" s="38">
        <v>563</v>
      </c>
    </row>
    <row r="166" spans="7:11" ht="13" x14ac:dyDescent="0.3">
      <c r="G166" s="39">
        <v>2020</v>
      </c>
      <c r="H166" s="39" t="s">
        <v>43</v>
      </c>
      <c r="I166" s="40" t="s">
        <v>31</v>
      </c>
      <c r="J166" s="38">
        <v>15</v>
      </c>
      <c r="K166" s="38">
        <v>1725</v>
      </c>
    </row>
    <row r="167" spans="7:11" ht="13" x14ac:dyDescent="0.3">
      <c r="G167" s="39">
        <v>2020</v>
      </c>
      <c r="H167" s="39" t="s">
        <v>44</v>
      </c>
      <c r="I167" s="40" t="s">
        <v>51</v>
      </c>
      <c r="J167" s="38">
        <v>6</v>
      </c>
      <c r="K167" s="38">
        <v>487</v>
      </c>
    </row>
    <row r="168" spans="7:11" ht="13" x14ac:dyDescent="0.3">
      <c r="G168" s="39">
        <v>2020</v>
      </c>
      <c r="H168" s="39" t="s">
        <v>44</v>
      </c>
      <c r="I168" s="40" t="s">
        <v>73</v>
      </c>
      <c r="J168" s="38">
        <v>4</v>
      </c>
      <c r="K168" s="38">
        <v>278</v>
      </c>
    </row>
    <row r="169" spans="7:11" ht="13" x14ac:dyDescent="0.3">
      <c r="G169" s="39">
        <v>2020</v>
      </c>
      <c r="H169" s="39" t="s">
        <v>44</v>
      </c>
      <c r="I169" s="40" t="s">
        <v>52</v>
      </c>
      <c r="J169" s="38">
        <v>21</v>
      </c>
      <c r="K169" s="38">
        <v>3499</v>
      </c>
    </row>
    <row r="170" spans="7:11" ht="13" x14ac:dyDescent="0.3">
      <c r="G170" s="39">
        <v>2020</v>
      </c>
      <c r="H170" s="39" t="s">
        <v>44</v>
      </c>
      <c r="I170" s="40" t="s">
        <v>26</v>
      </c>
      <c r="J170" s="38">
        <v>37</v>
      </c>
      <c r="K170" s="38">
        <v>7770</v>
      </c>
    </row>
    <row r="171" spans="7:11" ht="13" x14ac:dyDescent="0.3">
      <c r="G171" s="39">
        <v>2020</v>
      </c>
      <c r="H171" s="39" t="s">
        <v>44</v>
      </c>
      <c r="I171" s="40" t="s">
        <v>27</v>
      </c>
      <c r="J171" s="38">
        <v>54</v>
      </c>
      <c r="K171" s="38">
        <v>15185</v>
      </c>
    </row>
    <row r="172" spans="7:11" ht="13" x14ac:dyDescent="0.3">
      <c r="G172" s="39">
        <v>2020</v>
      </c>
      <c r="H172" s="39" t="s">
        <v>44</v>
      </c>
      <c r="I172" s="40" t="s">
        <v>29</v>
      </c>
      <c r="J172" s="38">
        <v>19</v>
      </c>
      <c r="K172" s="38">
        <v>3161</v>
      </c>
    </row>
    <row r="173" spans="7:11" ht="13" x14ac:dyDescent="0.3">
      <c r="G173" s="39">
        <v>2020</v>
      </c>
      <c r="H173" s="39" t="s">
        <v>44</v>
      </c>
      <c r="I173" s="40" t="s">
        <v>30</v>
      </c>
      <c r="J173" s="38">
        <v>10</v>
      </c>
      <c r="K173" s="38">
        <v>563</v>
      </c>
    </row>
    <row r="174" spans="7:11" ht="13" x14ac:dyDescent="0.3">
      <c r="G174" s="39">
        <v>2020</v>
      </c>
      <c r="H174" s="39" t="s">
        <v>44</v>
      </c>
      <c r="I174" s="40" t="s">
        <v>31</v>
      </c>
      <c r="J174" s="38">
        <v>15</v>
      </c>
      <c r="K174" s="38">
        <v>1725</v>
      </c>
    </row>
    <row r="175" spans="7:11" ht="13" x14ac:dyDescent="0.3">
      <c r="G175" s="39">
        <v>2020</v>
      </c>
      <c r="H175" s="39" t="s">
        <v>45</v>
      </c>
      <c r="I175" s="40" t="s">
        <v>51</v>
      </c>
      <c r="J175" s="38">
        <v>6</v>
      </c>
      <c r="K175" s="38">
        <v>487</v>
      </c>
    </row>
    <row r="176" spans="7:11" ht="13" x14ac:dyDescent="0.3">
      <c r="G176" s="39">
        <v>2020</v>
      </c>
      <c r="H176" s="39" t="s">
        <v>45</v>
      </c>
      <c r="I176" s="40" t="s">
        <v>73</v>
      </c>
      <c r="J176" s="38">
        <v>4</v>
      </c>
      <c r="K176" s="38">
        <v>278</v>
      </c>
    </row>
    <row r="177" spans="7:11" ht="13" x14ac:dyDescent="0.3">
      <c r="G177" s="39">
        <v>2020</v>
      </c>
      <c r="H177" s="39" t="s">
        <v>45</v>
      </c>
      <c r="I177" s="40" t="s">
        <v>52</v>
      </c>
      <c r="J177" s="38">
        <v>21</v>
      </c>
      <c r="K177" s="38">
        <v>3499</v>
      </c>
    </row>
    <row r="178" spans="7:11" ht="13" x14ac:dyDescent="0.3">
      <c r="G178" s="39">
        <v>2020</v>
      </c>
      <c r="H178" s="39" t="s">
        <v>45</v>
      </c>
      <c r="I178" s="40" t="s">
        <v>26</v>
      </c>
      <c r="J178" s="38">
        <v>38</v>
      </c>
      <c r="K178" s="38">
        <v>7975</v>
      </c>
    </row>
    <row r="179" spans="7:11" ht="13" x14ac:dyDescent="0.3">
      <c r="G179" s="39">
        <v>2020</v>
      </c>
      <c r="H179" s="39" t="s">
        <v>45</v>
      </c>
      <c r="I179" s="40" t="s">
        <v>27</v>
      </c>
      <c r="J179" s="38">
        <v>54</v>
      </c>
      <c r="K179" s="38">
        <v>15203</v>
      </c>
    </row>
    <row r="180" spans="7:11" ht="13" x14ac:dyDescent="0.3">
      <c r="G180" s="39">
        <v>2020</v>
      </c>
      <c r="H180" s="39" t="s">
        <v>45</v>
      </c>
      <c r="I180" s="40" t="s">
        <v>29</v>
      </c>
      <c r="J180" s="38">
        <v>19</v>
      </c>
      <c r="K180" s="38">
        <v>3161</v>
      </c>
    </row>
    <row r="181" spans="7:11" ht="13" x14ac:dyDescent="0.3">
      <c r="G181" s="39">
        <v>2020</v>
      </c>
      <c r="H181" s="39" t="s">
        <v>45</v>
      </c>
      <c r="I181" s="40" t="s">
        <v>30</v>
      </c>
      <c r="J181" s="38">
        <v>10</v>
      </c>
      <c r="K181" s="38">
        <v>563</v>
      </c>
    </row>
    <row r="182" spans="7:11" ht="13" x14ac:dyDescent="0.3">
      <c r="G182" s="39">
        <v>2020</v>
      </c>
      <c r="H182" s="39" t="s">
        <v>45</v>
      </c>
      <c r="I182" s="40" t="s">
        <v>31</v>
      </c>
      <c r="J182" s="38">
        <v>14</v>
      </c>
      <c r="K182" s="38">
        <v>1633</v>
      </c>
    </row>
    <row r="183" spans="7:11" ht="13" x14ac:dyDescent="0.3">
      <c r="G183" s="39">
        <v>2020</v>
      </c>
      <c r="H183" s="39" t="s">
        <v>46</v>
      </c>
      <c r="I183" s="40" t="s">
        <v>51</v>
      </c>
      <c r="J183" s="38">
        <v>6</v>
      </c>
      <c r="K183" s="38">
        <v>487</v>
      </c>
    </row>
    <row r="184" spans="7:11" ht="13" x14ac:dyDescent="0.3">
      <c r="G184" s="39">
        <v>2020</v>
      </c>
      <c r="H184" s="39" t="s">
        <v>46</v>
      </c>
      <c r="I184" s="40" t="s">
        <v>73</v>
      </c>
      <c r="J184" s="38">
        <v>4</v>
      </c>
      <c r="K184" s="38">
        <v>278</v>
      </c>
    </row>
    <row r="185" spans="7:11" ht="13" x14ac:dyDescent="0.3">
      <c r="G185" s="39">
        <v>2020</v>
      </c>
      <c r="H185" s="39" t="s">
        <v>46</v>
      </c>
      <c r="I185" s="40" t="s">
        <v>52</v>
      </c>
      <c r="J185" s="38">
        <v>21</v>
      </c>
      <c r="K185" s="38">
        <v>3499</v>
      </c>
    </row>
    <row r="186" spans="7:11" ht="13" x14ac:dyDescent="0.3">
      <c r="G186" s="39">
        <v>2020</v>
      </c>
      <c r="H186" s="39" t="s">
        <v>46</v>
      </c>
      <c r="I186" s="40" t="s">
        <v>26</v>
      </c>
      <c r="J186" s="38">
        <v>38</v>
      </c>
      <c r="K186" s="38">
        <v>7975</v>
      </c>
    </row>
    <row r="187" spans="7:11" ht="13" x14ac:dyDescent="0.3">
      <c r="G187" s="39">
        <v>2020</v>
      </c>
      <c r="H187" s="39" t="s">
        <v>46</v>
      </c>
      <c r="I187" s="40" t="s">
        <v>27</v>
      </c>
      <c r="J187" s="38">
        <v>54</v>
      </c>
      <c r="K187" s="38">
        <v>15203</v>
      </c>
    </row>
    <row r="188" spans="7:11" ht="13" x14ac:dyDescent="0.3">
      <c r="G188" s="39">
        <v>2020</v>
      </c>
      <c r="H188" s="39" t="s">
        <v>46</v>
      </c>
      <c r="I188" s="40" t="s">
        <v>29</v>
      </c>
      <c r="J188" s="38">
        <v>19</v>
      </c>
      <c r="K188" s="38">
        <v>3161</v>
      </c>
    </row>
    <row r="189" spans="7:11" ht="13" x14ac:dyDescent="0.3">
      <c r="G189" s="39">
        <v>2020</v>
      </c>
      <c r="H189" s="39" t="s">
        <v>46</v>
      </c>
      <c r="I189" s="40" t="s">
        <v>30</v>
      </c>
      <c r="J189" s="38">
        <v>9</v>
      </c>
      <c r="K189" s="38">
        <v>527</v>
      </c>
    </row>
    <row r="190" spans="7:11" ht="13" x14ac:dyDescent="0.3">
      <c r="G190" s="39">
        <v>2020</v>
      </c>
      <c r="H190" s="39" t="s">
        <v>46</v>
      </c>
      <c r="I190" s="40" t="s">
        <v>31</v>
      </c>
      <c r="J190" s="38">
        <v>14</v>
      </c>
      <c r="K190" s="38">
        <v>1633</v>
      </c>
    </row>
    <row r="191" spans="7:11" ht="13" x14ac:dyDescent="0.3">
      <c r="G191" s="39">
        <v>2020</v>
      </c>
      <c r="H191" s="39" t="s">
        <v>47</v>
      </c>
      <c r="I191" s="40" t="s">
        <v>51</v>
      </c>
      <c r="J191" s="38">
        <v>6</v>
      </c>
      <c r="K191" s="38">
        <v>487</v>
      </c>
    </row>
    <row r="192" spans="7:11" ht="13" x14ac:dyDescent="0.3">
      <c r="G192" s="39">
        <v>2020</v>
      </c>
      <c r="H192" s="39" t="s">
        <v>47</v>
      </c>
      <c r="I192" s="40" t="s">
        <v>73</v>
      </c>
      <c r="J192" s="38">
        <v>4</v>
      </c>
      <c r="K192" s="38">
        <v>278</v>
      </c>
    </row>
    <row r="193" spans="7:11" ht="13" x14ac:dyDescent="0.3">
      <c r="G193" s="39">
        <v>2020</v>
      </c>
      <c r="H193" s="39" t="s">
        <v>47</v>
      </c>
      <c r="I193" s="40" t="s">
        <v>52</v>
      </c>
      <c r="J193" s="38">
        <v>21</v>
      </c>
      <c r="K193" s="38">
        <v>3499</v>
      </c>
    </row>
    <row r="194" spans="7:11" ht="13" x14ac:dyDescent="0.3">
      <c r="G194" s="39">
        <v>2020</v>
      </c>
      <c r="H194" s="39" t="s">
        <v>47</v>
      </c>
      <c r="I194" s="40" t="s">
        <v>26</v>
      </c>
      <c r="J194" s="38">
        <v>38</v>
      </c>
      <c r="K194" s="38">
        <v>7975</v>
      </c>
    </row>
    <row r="195" spans="7:11" ht="13" x14ac:dyDescent="0.3">
      <c r="G195" s="39">
        <v>2020</v>
      </c>
      <c r="H195" s="39" t="s">
        <v>47</v>
      </c>
      <c r="I195" s="40" t="s">
        <v>27</v>
      </c>
      <c r="J195" s="38">
        <v>54</v>
      </c>
      <c r="K195" s="38">
        <v>15203</v>
      </c>
    </row>
    <row r="196" spans="7:11" ht="13" x14ac:dyDescent="0.3">
      <c r="G196" s="39">
        <v>2020</v>
      </c>
      <c r="H196" s="39" t="s">
        <v>47</v>
      </c>
      <c r="I196" s="40" t="s">
        <v>29</v>
      </c>
      <c r="J196" s="38">
        <v>19</v>
      </c>
      <c r="K196" s="38">
        <v>3161</v>
      </c>
    </row>
    <row r="197" spans="7:11" ht="13" x14ac:dyDescent="0.3">
      <c r="G197" s="39">
        <v>2020</v>
      </c>
      <c r="H197" s="39" t="s">
        <v>47</v>
      </c>
      <c r="I197" s="40" t="s">
        <v>30</v>
      </c>
      <c r="J197" s="38">
        <v>9</v>
      </c>
      <c r="K197" s="38">
        <v>527</v>
      </c>
    </row>
    <row r="198" spans="7:11" ht="13" x14ac:dyDescent="0.3">
      <c r="G198" s="39">
        <v>2020</v>
      </c>
      <c r="H198" s="39" t="s">
        <v>47</v>
      </c>
      <c r="I198" s="40" t="s">
        <v>31</v>
      </c>
      <c r="J198" s="38">
        <v>14</v>
      </c>
      <c r="K198" s="38">
        <v>1633</v>
      </c>
    </row>
    <row r="200" spans="7:11" x14ac:dyDescent="0.25">
      <c r="G200" s="63" t="s">
        <v>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COVER PAGE</vt:lpstr>
      <vt:lpstr>Overall Performance</vt:lpstr>
      <vt:lpstr>Performance by City</vt:lpstr>
      <vt:lpstr>Performance by Star-ratings</vt:lpstr>
      <vt:lpstr>Performance by Zones</vt:lpstr>
      <vt:lpstr>Top Nationalities &amp; POV</vt:lpstr>
      <vt:lpstr>Hotel Supply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Sangani</dc:creator>
  <cp:lastModifiedBy>Samar</cp:lastModifiedBy>
  <dcterms:created xsi:type="dcterms:W3CDTF">2021-02-23T13:00:11Z</dcterms:created>
  <dcterms:modified xsi:type="dcterms:W3CDTF">2021-06-03T08:58:29Z</dcterms:modified>
</cp:coreProperties>
</file>