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WPR"/>
  <mc:AlternateContent xmlns:mc="http://schemas.openxmlformats.org/markup-compatibility/2006">
    <mc:Choice Requires="x15">
      <x15ac:absPath xmlns:x15ac="http://schemas.microsoft.com/office/spreadsheetml/2010/11/ac" url="https://anmat-my.sharepoint.com/personal/khalid_abulfutuh_anmat_sa/Documents/Desktop/Practice excel/"/>
    </mc:Choice>
  </mc:AlternateContent>
  <xr:revisionPtr revIDLastSave="5" documentId="8_{49F55173-C624-4830-9F39-60E6C78FD4D4}" xr6:coauthVersionLast="47" xr6:coauthVersionMax="47" xr10:uidLastSave="{0E9D198C-EFAB-47E6-A93C-1556FE7DF343}"/>
  <bookViews>
    <workbookView xWindow="-108" yWindow="-108" windowWidth="23256" windowHeight="12456" activeTab="1" xr2:uid="{00000000-000D-0000-FFFF-FFFF00000000}"/>
  </bookViews>
  <sheets>
    <sheet name="DIM_PM" sheetId="6" r:id="rId1"/>
    <sheet name="DIM_CUSTOMER" sheetId="67" r:id="rId2"/>
    <sheet name="DIM_PROJECT_INFO" sheetId="59" r:id="rId3"/>
    <sheet name="DIM_TECHNOLOGY" sheetId="64" r:id="rId4"/>
    <sheet name="DIM_RISK" sheetId="63" r:id="rId5"/>
    <sheet name="DIM_ISSUE" sheetId="60" r:id="rId6"/>
    <sheet name="DIM_DEPENDENCY " sheetId="66" r:id="rId7"/>
    <sheet name="DIM_MILESTONE" sheetId="36" r:id="rId8"/>
    <sheet name="FACT_Project_Cost" sheetId="18" r:id="rId9"/>
  </sheets>
  <definedNames>
    <definedName name="_xlnm._FilterDatabase" localSheetId="5" hidden="1">DIM_ISSUE!$B$89:$I$89</definedName>
    <definedName name="_xlnm._FilterDatabase" localSheetId="7" hidden="1">DIM_MILESTONE!$A$1:$H$1</definedName>
    <definedName name="_xlnm._FilterDatabase" localSheetId="8" hidden="1">FACT_Project_Cost!$A$1:$O$87</definedName>
    <definedName name="_xlcn.WorksheetConnection_PMOREPORTWPRPRACTICE.xls.xlsxCUSTOMER1" hidden="1">CUSTOMER[]</definedName>
    <definedName name="_xlcn.WorksheetConnection_PMOREPORTWPRPRACTICE.xls.xlsxDEPENDENCE1" hidden="1">DEPENDENCE[]</definedName>
    <definedName name="_xlcn.WorksheetConnection_PMOREPORTWPRPRACTICE.xls.xlsxINFO1" hidden="1">INFO[]</definedName>
    <definedName name="_xlcn.WorksheetConnection_PMOREPORTWPRPRACTICE.xls.xlsxISSUE1" hidden="1">ISSUE[]</definedName>
    <definedName name="_xlcn.WorksheetConnection_PMOREPORTWPRPRACTICE.xls.xlsxKPI1" hidden="1">KPI[]</definedName>
    <definedName name="_xlcn.WorksheetConnection_PMOREPORTWPRPRACTICE.xls.xlsxMILESTONE1" hidden="1">DIM_MILESTONE!$B$1:$H$69</definedName>
    <definedName name="_xlcn.WorksheetConnection_PMOREPORTWPRPRACTICE.xls.xlsxPM1" hidden="1">PMS[]</definedName>
    <definedName name="_xlcn.WorksheetConnection_PMOREPORTWPRPRACTICE.xls.xlsxRISK1" hidden="1">RISK[]</definedName>
    <definedName name="_xlcn.WorksheetConnection_PMOREPORTWPRPRACTICE.xls.xlsxTECHNOLOGY1" hidden="1">TECHNOLOGY[]</definedName>
    <definedName name="ExternalData_3" localSheetId="2" hidden="1">DIM_PROJECT_INFO!$A$1:$J$7</definedName>
    <definedName name="ExternalData_4" localSheetId="6" hidden="1">'DIM_DEPENDENCY '!$B$1:$E$87</definedName>
    <definedName name="ExternalData_4" localSheetId="5" hidden="1">DIM_ISSUE!$A$1:$H$88</definedName>
    <definedName name="ExternalData_7" localSheetId="4" hidden="1">DIM_RISK!$A$1:$G$87</definedName>
    <definedName name="ExternalData_8" localSheetId="3" hidden="1">DIM_TECHNOLOGY!$A$1:$D$7</definedName>
    <definedName name="PROJECTKPI" localSheetId="8">FACT_Project_Cost!$A$1:$R$87</definedName>
    <definedName name="solver_eng" localSheetId="4" hidden="1">1</definedName>
    <definedName name="solver_eng" localSheetId="8" hidden="1">1</definedName>
    <definedName name="solver_neg" localSheetId="4" hidden="1">1</definedName>
    <definedName name="solver_neg" localSheetId="8" hidden="1">1</definedName>
    <definedName name="solver_num" localSheetId="4" hidden="1">0</definedName>
    <definedName name="solver_num" localSheetId="8" hidden="1">0</definedName>
    <definedName name="solver_typ" localSheetId="4" hidden="1">1</definedName>
    <definedName name="solver_typ" localSheetId="8" hidden="1">1</definedName>
    <definedName name="solver_val" localSheetId="4" hidden="1">0</definedName>
    <definedName name="solver_val" localSheetId="8" hidden="1">0</definedName>
    <definedName name="solver_ver" localSheetId="4" hidden="1">3</definedName>
    <definedName name="solver_ver" localSheetId="8" hidden="1">3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CHNOLOGY" name="TECHNOLOGY" connection="WorksheetConnection_PMOREPORTWPRPRACTICE.xls.xlsx!TECHNOLOGY"/>
          <x15:modelTable id="RISK" name="RISK" connection="WorksheetConnection_PMOREPORTWPRPRACTICE.xls.xlsx!RISK"/>
          <x15:modelTable id="PM" name="PM" connection="WorksheetConnection_PMOREPORTWPRPRACTICE.xls.xlsx!PM"/>
          <x15:modelTable id="MILESTONE" name="MILESTONE" connection="WorksheetConnection_PMOREPORTWPRPRACTICE.xls.xlsx!MILESTONE"/>
          <x15:modelTable id="KPI" name="KPI" connection="WorksheetConnection_PMOREPORTWPRPRACTICE.xls.xlsx!KPI"/>
          <x15:modelTable id="ISSUE" name="ISSUE" connection="WorksheetConnection_PMOREPORTWPRPRACTICE.xls.xlsx!ISSUE"/>
          <x15:modelTable id="INFO" name="INFO" connection="WorksheetConnection_PMOREPORTWPRPRACTICE.xls.xlsx!INFO"/>
          <x15:modelTable id="DEPENDENCE" name="DEPENDENCE" connection="WorksheetConnection_PMOREPORTWPRPRACTICE.xls.xlsx!DEPENDENCE"/>
          <x15:modelTable id="CUSTOMER" name="CUSTOMER" connection="WorksheetConnection_PMOREPORTWPRPRACTICE.xls.xlsx!CUSTOMER"/>
        </x15:modelTables>
        <x15:modelRelationships>
          <x15:modelRelationship fromTable="KPI" fromColumn="CUSTOMERID" toTable="CUSTOMER" toColumn="CUSTOMERID"/>
          <x15:modelRelationship fromTable="KPI" fromColumn="PROJECTCODE" toTable="TECHNOLOGY" toColumn="PROJECTCODE"/>
          <x15:modelRelationship fromTable="KPI" fromColumn="PMID" toTable="PM" toColumn="PMID"/>
          <x15:modelRelationship fromTable="KPI" fromColumn="PROJECTCODE" toTable="INFO" toColumn="PROJECTCODE"/>
          <x15:modelRelationship fromTable="KPI" fromColumn="DEPEDENCESID" toTable="DEPENDENCE" toColumn="DEPEDENCESID"/>
          <x15:modelRelationship fromTable="MILESTONE" fromColumn="PROJECTCODE" toTable="INFO" toColumn="PROJECTCODE"/>
          <x15:modelRelationship fromTable="ISSUE" fromColumn="PROJECTCODE" toTable="INFO" toColumn="PROJECT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6" l="1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F19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3" i="36"/>
  <c r="H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H8" i="36"/>
  <c r="H9" i="36"/>
  <c r="H10" i="36"/>
  <c r="H11" i="36"/>
  <c r="H12" i="36"/>
  <c r="H13" i="36"/>
  <c r="H14" i="36"/>
  <c r="H15" i="36"/>
  <c r="H16" i="36"/>
  <c r="H7" i="36"/>
  <c r="H6" i="36"/>
  <c r="F2" i="36"/>
  <c r="H2" i="36" l="1"/>
  <c r="H4" i="36"/>
  <c r="H5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FE653-30ED-4B91-91AC-C8B241316720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702E37E4-28AF-4E51-9C67-B6FC0C5F5A3C}" keepAlive="1" name="Query - DEPENDENCE" description="Connection to the 'DEPENDENCE' query in the workbook." type="5" refreshedVersion="8" background="1" saveData="1">
    <dbPr connection="Provider=Microsoft.Mashup.OleDb.1;Data Source=$Workbook$;Location=DEPENDENCE;Extended Properties=&quot;&quot;" command="SELECT * FROM [DEPENDENCE]"/>
  </connection>
  <connection id="3" xr16:uid="{DC1D8D2D-0528-49E0-8B53-A7E4B9A171D2}" keepAlive="1" name="Query - INFO" description="Connection to the 'INFO' query in the workbook." type="5" refreshedVersion="8" background="1" saveData="1">
    <dbPr connection="Provider=Microsoft.Mashup.OleDb.1;Data Source=$Workbook$;Location=INFO;Extended Properties=&quot;&quot;" command="SELECT * FROM [INFO]"/>
  </connection>
  <connection id="4" xr16:uid="{66959D9E-5453-4BE2-AB13-2552BDE33A8F}" keepAlive="1" name="Query - ISSUE" description="Connection to the 'ISSUE' query in the workbook." type="5" refreshedVersion="8" background="1" saveData="1">
    <dbPr connection="Provider=Microsoft.Mashup.OleDb.1;Data Source=$Workbook$;Location=ISSUE;Extended Properties=&quot;&quot;" command="SELECT * FROM [ISSUE]"/>
  </connection>
  <connection id="5" xr16:uid="{C319C738-BAC0-4734-A550-0274BAB93C45}" keepAlive="1" name="Query - KPI" description="Connection to the 'KPI' query in the workbook." type="5" refreshedVersion="8" background="1" saveData="1">
    <dbPr connection="Provider=Microsoft.Mashup.OleDb.1;Data Source=$Workbook$;Location=KPI;Extended Properties=&quot;&quot;" command="SELECT * FROM [KPI]"/>
  </connection>
  <connection id="6" xr16:uid="{FBC85700-400F-486D-A652-89138F7316E4}" keepAlive="1" name="Query - MILESTONE" description="Connection to the 'MILESTONE' query in the workbook." type="5" refreshedVersion="8" background="1" saveData="1">
    <dbPr connection="Provider=Microsoft.Mashup.OleDb.1;Data Source=$Workbook$;Location=MILESTONE;Extended Properties=&quot;&quot;" command="SELECT * FROM [MILESTONE]"/>
  </connection>
  <connection id="7" xr16:uid="{9EB03B26-CF11-46DA-A7C0-0C0E3E356E48}" keepAlive="1" name="Query - PM" description="Connection to the 'PM' query in the workbook." type="5" refreshedVersion="8" background="1" saveData="1">
    <dbPr connection="Provider=Microsoft.Mashup.OleDb.1;Data Source=$Workbook$;Location=PM;Extended Properties=&quot;&quot;" command="SELECT * FROM [PM]"/>
  </connection>
  <connection id="8" xr16:uid="{B77DA700-A568-4B10-A298-148B56F9D2A5}" keepAlive="1" name="Query - RISK" description="Connection to the 'RISK' query in the workbook." type="5" refreshedVersion="8" background="1" saveData="1">
    <dbPr connection="Provider=Microsoft.Mashup.OleDb.1;Data Source=$Workbook$;Location=RISK;Extended Properties=&quot;&quot;" command="SELECT * FROM [RISK]"/>
  </connection>
  <connection id="9" xr16:uid="{701FDD3A-70B1-4423-9DAF-FC1C20AE02D0}" keepAlive="1" name="Query - TECHNOLOGY" description="Connection to the 'TECHNOLOGY' query in the workbook." type="5" refreshedVersion="8" background="1" saveData="1">
    <dbPr connection="Provider=Microsoft.Mashup.OleDb.1;Data Source=$Workbook$;Location=TECHNOLOGY;Extended Properties=&quot;&quot;" command="SELECT * FROM [TECHNOLOGY]"/>
  </connection>
  <connection id="10" xr16:uid="{7DFEA538-155C-45A1-99D1-474E13DD1996}" keepAlive="1" name="Query - TYPE" description="Connection to the 'TYPE' query in the workbook." type="5" refreshedVersion="8" background="1" saveData="1">
    <dbPr connection="Provider=Microsoft.Mashup.OleDb.1;Data Source=$Workbook$;Location=TYPE;Extended Properties=&quot;&quot;" command="SELECT * FROM [TYPE]"/>
  </connection>
  <connection id="11" xr16:uid="{11E1C24B-334D-49CE-904C-BABE049C064A}" keepAlive="1" name="ThisWorkbookDataModel" description="Data Model" type="5" refreshedVersion="8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8A7CE818-E17B-4C61-86BD-2035D7FD4DB0}" name="WorksheetConnection_PMOREPORTWPRPRACTICE.xls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PMOREPORTWPRPRACTICE.xls.xlsxCUSTOMER1"/>
        </x15:connection>
      </ext>
    </extLst>
  </connection>
  <connection id="13" xr16:uid="{378AC886-E2F6-4DBB-B59D-C724E62EB93B}" name="WorksheetConnection_PMOREPORTWPRPRACTICE.xls.xlsx!DEPENDENCE" type="102" refreshedVersion="8" minRefreshableVersion="5">
    <extLst>
      <ext xmlns:x15="http://schemas.microsoft.com/office/spreadsheetml/2010/11/main" uri="{DE250136-89BD-433C-8126-D09CA5730AF9}">
        <x15:connection id="DEPENDENCE">
          <x15:rangePr sourceName="_xlcn.WorksheetConnection_PMOREPORTWPRPRACTICE.xls.xlsxDEPENDENCE1"/>
        </x15:connection>
      </ext>
    </extLst>
  </connection>
  <connection id="14" xr16:uid="{12C16081-751C-4EC3-9EEA-06059DAC3292}" name="WorksheetConnection_PMOREPORTWPRPRACTICE.xls.xlsx!INFO" type="102" refreshedVersion="8" minRefreshableVersion="5">
    <extLst>
      <ext xmlns:x15="http://schemas.microsoft.com/office/spreadsheetml/2010/11/main" uri="{DE250136-89BD-433C-8126-D09CA5730AF9}">
        <x15:connection id="INFO">
          <x15:rangePr sourceName="_xlcn.WorksheetConnection_PMOREPORTWPRPRACTICE.xls.xlsxINFO1"/>
        </x15:connection>
      </ext>
    </extLst>
  </connection>
  <connection id="15" xr16:uid="{C618F0B7-441E-480B-8374-CC96ECC62275}" name="WorksheetConnection_PMOREPORTWPRPRACTICE.xls.xlsx!ISSUE" type="102" refreshedVersion="8" minRefreshableVersion="5">
    <extLst>
      <ext xmlns:x15="http://schemas.microsoft.com/office/spreadsheetml/2010/11/main" uri="{DE250136-89BD-433C-8126-D09CA5730AF9}">
        <x15:connection id="ISSUE">
          <x15:rangePr sourceName="_xlcn.WorksheetConnection_PMOREPORTWPRPRACTICE.xls.xlsxISSUE1"/>
        </x15:connection>
      </ext>
    </extLst>
  </connection>
  <connection id="16" xr16:uid="{16B56305-BED2-49C7-93BC-94F089CFF986}" name="WorksheetConnection_PMOREPORTWPRPRACTICE.xls.xlsx!KPI" type="102" refreshedVersion="8" minRefreshableVersion="5">
    <extLst>
      <ext xmlns:x15="http://schemas.microsoft.com/office/spreadsheetml/2010/11/main" uri="{DE250136-89BD-433C-8126-D09CA5730AF9}">
        <x15:connection id="KPI">
          <x15:rangePr sourceName="_xlcn.WorksheetConnection_PMOREPORTWPRPRACTICE.xls.xlsxKPI1"/>
        </x15:connection>
      </ext>
    </extLst>
  </connection>
  <connection id="17" xr16:uid="{F47EEFFE-A834-4AA3-BAED-06C5E86A532E}" name="WorksheetConnection_PMOREPORTWPRPRACTICE.xls.xlsx!MILESTONE" type="102" refreshedVersion="8" minRefreshableVersion="5">
    <extLst>
      <ext xmlns:x15="http://schemas.microsoft.com/office/spreadsheetml/2010/11/main" uri="{DE250136-89BD-433C-8126-D09CA5730AF9}">
        <x15:connection id="MILESTONE">
          <x15:rangePr sourceName="_xlcn.WorksheetConnection_PMOREPORTWPRPRACTICE.xls.xlsxMILESTONE1"/>
        </x15:connection>
      </ext>
    </extLst>
  </connection>
  <connection id="18" xr16:uid="{B70F35B0-8D7F-4D02-B32F-81CFF8C4D03F}" name="WorksheetConnection_PMOREPORTWPRPRACTICE.xls.xlsx!PM" type="102" refreshedVersion="8" minRefreshableVersion="5">
    <extLst>
      <ext xmlns:x15="http://schemas.microsoft.com/office/spreadsheetml/2010/11/main" uri="{DE250136-89BD-433C-8126-D09CA5730AF9}">
        <x15:connection id="PM">
          <x15:rangePr sourceName="_xlcn.WorksheetConnection_PMOREPORTWPRPRACTICE.xls.xlsxPM1"/>
        </x15:connection>
      </ext>
    </extLst>
  </connection>
  <connection id="19" xr16:uid="{9590E589-D116-428C-B894-C308941F8209}" name="WorksheetConnection_PMOREPORTWPRPRACTICE.xls.xlsx!RISK" type="102" refreshedVersion="8" minRefreshableVersion="5">
    <extLst>
      <ext xmlns:x15="http://schemas.microsoft.com/office/spreadsheetml/2010/11/main" uri="{DE250136-89BD-433C-8126-D09CA5730AF9}">
        <x15:connection id="RISK">
          <x15:rangePr sourceName="_xlcn.WorksheetConnection_PMOREPORTWPRPRACTICE.xls.xlsxRISK1"/>
        </x15:connection>
      </ext>
    </extLst>
  </connection>
  <connection id="20" xr16:uid="{5D5FBA0C-A163-4066-9A34-8500D9C44786}" name="WorksheetConnection_PMOREPORTWPRPRACTICE.xls.xlsx!TECHNOLOGY" type="102" refreshedVersion="8" minRefreshableVersion="5">
    <extLst>
      <ext xmlns:x15="http://schemas.microsoft.com/office/spreadsheetml/2010/11/main" uri="{DE250136-89BD-433C-8126-D09CA5730AF9}">
        <x15:connection id="TECHNOLOGY">
          <x15:rangePr sourceName="_xlcn.WorksheetConnection_PMOREPORTWPRPRACTICE.xls.xlsxTECHNOLOGY1"/>
        </x15:connection>
      </ext>
    </extLst>
  </connection>
</connections>
</file>

<file path=xl/sharedStrings.xml><?xml version="1.0" encoding="utf-8"?>
<sst xmlns="http://schemas.openxmlformats.org/spreadsheetml/2006/main" count="2243" uniqueCount="707">
  <si>
    <t>PMID</t>
  </si>
  <si>
    <t>PMNAME</t>
  </si>
  <si>
    <t>Mourad Abu Asfar</t>
  </si>
  <si>
    <t>Muaz Dahmas</t>
  </si>
  <si>
    <t>Zainudheen</t>
  </si>
  <si>
    <t>Muhammad Javed</t>
  </si>
  <si>
    <t>Mohammed Naveed</t>
  </si>
  <si>
    <t>Khalid.Abulfutuh</t>
  </si>
  <si>
    <t>Mohamed Kamel</t>
  </si>
  <si>
    <t>Afrah Mahayef</t>
  </si>
  <si>
    <t>CUSTOMERID</t>
  </si>
  <si>
    <t>CUSTOMER_NAME</t>
  </si>
  <si>
    <t>C001</t>
  </si>
  <si>
    <t>ALKAFAA REAL ESTATE COMPANY</t>
  </si>
  <si>
    <t>C002</t>
  </si>
  <si>
    <t>SEC</t>
  </si>
  <si>
    <t>C003</t>
  </si>
  <si>
    <t>Adwaa Alkhaleel Contracting Company.(SEC DDC IT Infrastructure)</t>
  </si>
  <si>
    <t>C004</t>
  </si>
  <si>
    <t>PSS</t>
  </si>
  <si>
    <t>C005</t>
  </si>
  <si>
    <t>Abdullah Mastour Al-Ghamdi Contracting Est</t>
  </si>
  <si>
    <t>C006</t>
  </si>
  <si>
    <t>Golf Saudi</t>
  </si>
  <si>
    <t>C007</t>
  </si>
  <si>
    <t>Digital &amp; security shield</t>
  </si>
  <si>
    <t>C008</t>
  </si>
  <si>
    <t>SAMI</t>
  </si>
  <si>
    <t>C009</t>
  </si>
  <si>
    <t xml:space="preserve">SVC </t>
  </si>
  <si>
    <t>C010</t>
  </si>
  <si>
    <t>Integrated Computer Systems (ICS)</t>
  </si>
  <si>
    <t>PROJECTCODE</t>
  </si>
  <si>
    <t>TECHID</t>
  </si>
  <si>
    <t>PROJECTCATEGOREY</t>
  </si>
  <si>
    <t>PROJECTSTARTDATE</t>
  </si>
  <si>
    <t>PROJECTFINSHDATE</t>
  </si>
  <si>
    <t>LA-08</t>
  </si>
  <si>
    <t>TECH-INFRASTRUCTURE</t>
  </si>
  <si>
    <t>INFRASTRUCTURE</t>
  </si>
  <si>
    <t>NM-12</t>
  </si>
  <si>
    <t>TECH-VIDEOCONFERENCING</t>
  </si>
  <si>
    <t>VIDEOCONFERENCING</t>
  </si>
  <si>
    <t>AT-01</t>
  </si>
  <si>
    <t>TECH-AI</t>
  </si>
  <si>
    <t>AI</t>
  </si>
  <si>
    <t>BA-15</t>
  </si>
  <si>
    <t>TECH-RPA</t>
  </si>
  <si>
    <t>RPA</t>
  </si>
  <si>
    <t>BA-29</t>
  </si>
  <si>
    <t>TECH-BIGDATAANALYTICS</t>
  </si>
  <si>
    <t>ProjectType</t>
  </si>
  <si>
    <t>Technology Name</t>
  </si>
  <si>
    <t>Infrastructure</t>
  </si>
  <si>
    <t>Servers, Storage, Network Devices, Routers, Switches</t>
  </si>
  <si>
    <t>Video Conferencing</t>
  </si>
  <si>
    <t>Zoom, Microsoft Teams, Webex, Skype, BlueJeans, GoToMeeting</t>
  </si>
  <si>
    <t>IOT</t>
  </si>
  <si>
    <t>Artificial Intelligence (AI)</t>
  </si>
  <si>
    <t>Machine Learning, Natural Language Processing, Computer Vision</t>
  </si>
  <si>
    <t>Robotics Process Automation (RPA)</t>
  </si>
  <si>
    <t>UiPath, Automation Anywhere, Blue Prism, WorkFusion</t>
  </si>
  <si>
    <t>Big Data Analytics</t>
  </si>
  <si>
    <t>Hadoop, Spark, Hive, Pig, Cassandra</t>
  </si>
  <si>
    <t>RISKID</t>
  </si>
  <si>
    <t>RiskCategory</t>
  </si>
  <si>
    <t>RiskSubCategory</t>
  </si>
  <si>
    <t>RiskProbability</t>
  </si>
  <si>
    <t>RiskImpact</t>
  </si>
  <si>
    <t>RISKSCORE</t>
  </si>
  <si>
    <t>RSK-020</t>
  </si>
  <si>
    <t>Operational</t>
  </si>
  <si>
    <t>Supply Chain</t>
  </si>
  <si>
    <t>Low</t>
  </si>
  <si>
    <t>High</t>
  </si>
  <si>
    <t>RSK-015</t>
  </si>
  <si>
    <t>Financial</t>
  </si>
  <si>
    <t>Market</t>
  </si>
  <si>
    <t>Medium</t>
  </si>
  <si>
    <t>RSK-038</t>
  </si>
  <si>
    <t>Legal</t>
  </si>
  <si>
    <t>Compliance</t>
  </si>
  <si>
    <t>RSK-022</t>
  </si>
  <si>
    <t>Human</t>
  </si>
  <si>
    <t>Health and Safety</t>
  </si>
  <si>
    <t>RSK-010</t>
  </si>
  <si>
    <t>Regulatory Compliance</t>
  </si>
  <si>
    <t>RSK-024</t>
  </si>
  <si>
    <t>Fraud</t>
  </si>
  <si>
    <t>RSK-009</t>
  </si>
  <si>
    <t>Process Failure</t>
  </si>
  <si>
    <t>RSK-007</t>
  </si>
  <si>
    <t>Environmental</t>
  </si>
  <si>
    <t>Climate Change</t>
  </si>
  <si>
    <t>RSK-035</t>
  </si>
  <si>
    <t>Technical</t>
  </si>
  <si>
    <t>Cybersecurity</t>
  </si>
  <si>
    <t>RSK-036</t>
  </si>
  <si>
    <t>Employee Turnover</t>
  </si>
  <si>
    <t>RSK-016</t>
  </si>
  <si>
    <t>Litigation</t>
  </si>
  <si>
    <t>RSK-034</t>
  </si>
  <si>
    <t>Investment</t>
  </si>
  <si>
    <t>RSK-012</t>
  </si>
  <si>
    <t>RSK-023</t>
  </si>
  <si>
    <t>Maintenance</t>
  </si>
  <si>
    <t>RSK-005</t>
  </si>
  <si>
    <t>Pollution</t>
  </si>
  <si>
    <t>RSK-028</t>
  </si>
  <si>
    <t>Discrimination and Harassment</t>
  </si>
  <si>
    <t>RSK-029</t>
  </si>
  <si>
    <t>RSK-014</t>
  </si>
  <si>
    <t>Liquidity</t>
  </si>
  <si>
    <t>RSK-032</t>
  </si>
  <si>
    <t>Capacity</t>
  </si>
  <si>
    <t>RSK-040</t>
  </si>
  <si>
    <t>Tax</t>
  </si>
  <si>
    <t>RSK-006</t>
  </si>
  <si>
    <t>Biodiversity</t>
  </si>
  <si>
    <t>RSK-037</t>
  </si>
  <si>
    <t>Labor Relations</t>
  </si>
  <si>
    <t>RSK-027</t>
  </si>
  <si>
    <t>Product Liability</t>
  </si>
  <si>
    <t>RSK-021</t>
  </si>
  <si>
    <t>System Integration</t>
  </si>
  <si>
    <t>RSK-018</t>
  </si>
  <si>
    <t>RSK-030</t>
  </si>
  <si>
    <t>Inflation</t>
  </si>
  <si>
    <t>RSK-033</t>
  </si>
  <si>
    <t>Resource Depletion</t>
  </si>
  <si>
    <t>RSK-004</t>
  </si>
  <si>
    <t>Diversity and Inclusion</t>
  </si>
  <si>
    <t>RSK-025</t>
  </si>
  <si>
    <t>Intellectual Property Infringement</t>
  </si>
  <si>
    <t>RSK-008</t>
  </si>
  <si>
    <t>Supply Chain Disruption</t>
  </si>
  <si>
    <t>RSK-031</t>
  </si>
  <si>
    <t>Interest Rate</t>
  </si>
  <si>
    <t>RSK-013</t>
  </si>
  <si>
    <t>Data Security</t>
  </si>
  <si>
    <t>RSK-003</t>
  </si>
  <si>
    <t>Natural Resource Scarcity</t>
  </si>
  <si>
    <t>RSK-026</t>
  </si>
  <si>
    <t>Organizational Culture</t>
  </si>
  <si>
    <t>RSK-039</t>
  </si>
  <si>
    <t>Contractual</t>
  </si>
  <si>
    <t>RSK-001</t>
  </si>
  <si>
    <t>Credit Rating</t>
  </si>
  <si>
    <t>RSK-041</t>
  </si>
  <si>
    <t>Logistics</t>
  </si>
  <si>
    <t>RSK-054</t>
  </si>
  <si>
    <t>Foreign Exchange</t>
  </si>
  <si>
    <t>RSK-059</t>
  </si>
  <si>
    <t>Extreme Weather</t>
  </si>
  <si>
    <t>RSK-043</t>
  </si>
  <si>
    <t>Employee Health</t>
  </si>
  <si>
    <t>RSK-046</t>
  </si>
  <si>
    <t>Labor Lawsuits</t>
  </si>
  <si>
    <t>RSK-051</t>
  </si>
  <si>
    <t>Software Bugs</t>
  </si>
  <si>
    <t>RSK-049</t>
  </si>
  <si>
    <t>Production Downtime</t>
  </si>
  <si>
    <t>RSK-060</t>
  </si>
  <si>
    <t>Capital Markets</t>
  </si>
  <si>
    <t>RSK-057</t>
  </si>
  <si>
    <t>Waste Management</t>
  </si>
  <si>
    <t>RSK-044</t>
  </si>
  <si>
    <t>Performance Management</t>
  </si>
  <si>
    <t>RSK-056</t>
  </si>
  <si>
    <t>Anti-Trust</t>
  </si>
  <si>
    <t>RSK-058</t>
  </si>
  <si>
    <t>Project Management</t>
  </si>
  <si>
    <t>RSK-047</t>
  </si>
  <si>
    <t>Credit Risk</t>
  </si>
  <si>
    <t>RSK-050</t>
  </si>
  <si>
    <t>Default</t>
  </si>
  <si>
    <t>RSK-055</t>
  </si>
  <si>
    <t>Air Pollution</t>
  </si>
  <si>
    <t>RSK-053</t>
  </si>
  <si>
    <t>Benefits Administration</t>
  </si>
  <si>
    <t>RSK-048</t>
  </si>
  <si>
    <t>Cyber Lawsuits</t>
  </si>
  <si>
    <t>RSK-052</t>
  </si>
  <si>
    <t>Application Development</t>
  </si>
  <si>
    <t>RSK-045</t>
  </si>
  <si>
    <t>Business Continuity</t>
  </si>
  <si>
    <t>RSK-042</t>
  </si>
  <si>
    <t>Market Volatility</t>
  </si>
  <si>
    <t>Water Scarcity</t>
  </si>
  <si>
    <t>Succession Planning</t>
  </si>
  <si>
    <t>Privacy</t>
  </si>
  <si>
    <t>Customer Service</t>
  </si>
  <si>
    <t>Currency Risk</t>
  </si>
  <si>
    <t>IT Governance</t>
  </si>
  <si>
    <t>Deforestation</t>
  </si>
  <si>
    <t>Workplace Safety</t>
  </si>
  <si>
    <t>ISSUEID</t>
  </si>
  <si>
    <t>ISSUEDDESCREPTION</t>
  </si>
  <si>
    <t>ISSUESeverity</t>
  </si>
  <si>
    <t>ISSUEAGE DAYS</t>
  </si>
  <si>
    <t>ISSUEResolutionTime (days)</t>
  </si>
  <si>
    <t>ISSUEReoccurrence</t>
  </si>
  <si>
    <t>ISSUEClosure Rate</t>
  </si>
  <si>
    <t>ISSU-004</t>
  </si>
  <si>
    <t>AM-02</t>
  </si>
  <si>
    <t>Production Line Downtime</t>
  </si>
  <si>
    <t>Yes</t>
  </si>
  <si>
    <t>ISSU-030</t>
  </si>
  <si>
    <t>Pollution Monitoring and Control</t>
  </si>
  <si>
    <t>No</t>
  </si>
  <si>
    <t>ISSU-078</t>
  </si>
  <si>
    <t>Employee Turnover and Retention</t>
  </si>
  <si>
    <t>ISSU-090</t>
  </si>
  <si>
    <t>Intellectual Property Infringement Lawsuit</t>
  </si>
  <si>
    <t>System Integration Failure</t>
  </si>
  <si>
    <t>Supply Chain Disruption due to Natural Disaster</t>
  </si>
  <si>
    <t>Inflation Impact on Raw Material Prices</t>
  </si>
  <si>
    <t>Workplace Discrimination Complaint</t>
  </si>
  <si>
    <t>ISSU-005</t>
  </si>
  <si>
    <t>Product Liability Claim</t>
  </si>
  <si>
    <t>ISSU-051</t>
  </si>
  <si>
    <t>Data Security Breach</t>
  </si>
  <si>
    <t>ISSU-062</t>
  </si>
  <si>
    <t>Production Line Quality Control Issue</t>
  </si>
  <si>
    <t>ISSU-076</t>
  </si>
  <si>
    <t>Interest Rate Impact on Borrowing Costs</t>
  </si>
  <si>
    <t>ISSU-009</t>
  </si>
  <si>
    <t>Cloud Computing Outage</t>
  </si>
  <si>
    <t>ISSU-068</t>
  </si>
  <si>
    <t>Extreme Weather Impact on Business Operations</t>
  </si>
  <si>
    <t>ISSU-086</t>
  </si>
  <si>
    <t>Labor Lawsuit Settlement</t>
  </si>
  <si>
    <t>ISSU-003</t>
  </si>
  <si>
    <t>Software Bug in Critical System</t>
  </si>
  <si>
    <t>ISSU-029</t>
  </si>
  <si>
    <t>Business Continuity Planning and Disaster Recovery</t>
  </si>
  <si>
    <t>ISSU-077</t>
  </si>
  <si>
    <t>Market Volatility Impact on Investment Portfolio</t>
  </si>
  <si>
    <t>ISSU-040</t>
  </si>
  <si>
    <t>Deforestation Impact on Supply Chain</t>
  </si>
  <si>
    <t>ISSU-081</t>
  </si>
  <si>
    <t>Regulatory Non-Compliance Fine</t>
  </si>
  <si>
    <t>ISSU-091</t>
  </si>
  <si>
    <t>Water Scarcity Impact on Manufacturing</t>
  </si>
  <si>
    <t>ISSU-054</t>
  </si>
  <si>
    <t>Employee Training and Development</t>
  </si>
  <si>
    <t>ISSU-018</t>
  </si>
  <si>
    <t>Cybersecurity Attack</t>
  </si>
  <si>
    <t>ISSU-045</t>
  </si>
  <si>
    <t>Production Line Equipment Failure</t>
  </si>
  <si>
    <t>ISSU-013</t>
  </si>
  <si>
    <t>Natural Gas Price Volatility</t>
  </si>
  <si>
    <t>ISSU-052</t>
  </si>
  <si>
    <t>Employee Health and Safety Violation</t>
  </si>
  <si>
    <t>ISSU-087</t>
  </si>
  <si>
    <t>Contract Dispute with Supplier</t>
  </si>
  <si>
    <t>ISSU-071</t>
  </si>
  <si>
    <t>Reputational Damage due to Negative Publicity</t>
  </si>
  <si>
    <t>ISSU-026</t>
  </si>
  <si>
    <t>Website Downtime</t>
  </si>
  <si>
    <t>ISSU-044</t>
  </si>
  <si>
    <t>Inventory Management Issues</t>
  </si>
  <si>
    <t>ISSU-063</t>
  </si>
  <si>
    <t>Exchange Rate Fluctuations</t>
  </si>
  <si>
    <t>ISSU-080</t>
  </si>
  <si>
    <t>Internet Connectivity Issues</t>
  </si>
  <si>
    <t>ISSU-024</t>
  </si>
  <si>
    <t>Extreme Weather Impact on Product Delivery</t>
  </si>
  <si>
    <t>ISSU-039</t>
  </si>
  <si>
    <t>Workplace Harassment Complaint</t>
  </si>
  <si>
    <t>ISSU-055</t>
  </si>
  <si>
    <t>Application Development Delays</t>
  </si>
  <si>
    <t>ISSU-007</t>
  </si>
  <si>
    <t>Privacy Breach</t>
  </si>
  <si>
    <t>ISSU-046</t>
  </si>
  <si>
    <t>Asset Management Issues</t>
  </si>
  <si>
    <t>Counterfeit Products</t>
  </si>
  <si>
    <t>ISSU-031</t>
  </si>
  <si>
    <t>Product Recall</t>
  </si>
  <si>
    <t>ISSU-002</t>
  </si>
  <si>
    <t>Workplace Injury</t>
  </si>
  <si>
    <t>Inadequate Project Planning</t>
  </si>
  <si>
    <t>ISSU-036</t>
  </si>
  <si>
    <t>Environmental Regulation Non-Compliance</t>
  </si>
  <si>
    <t>Machine Malfunction</t>
  </si>
  <si>
    <t>ISSU-025</t>
  </si>
  <si>
    <t>Contract Termination by Client</t>
  </si>
  <si>
    <t>ISSU-069</t>
  </si>
  <si>
    <t>Data Loss</t>
  </si>
  <si>
    <t>ISSU-012</t>
  </si>
  <si>
    <t>ISSU-048</t>
  </si>
  <si>
    <t>ISSU-072</t>
  </si>
  <si>
    <t>Marketing Campaign Failure</t>
  </si>
  <si>
    <t>ISSU-043</t>
  </si>
  <si>
    <t>Supplier Bankruptcy</t>
  </si>
  <si>
    <t>ISSU-089</t>
  </si>
  <si>
    <t>Product Obsolescence</t>
  </si>
  <si>
    <t>ISSU-034</t>
  </si>
  <si>
    <t>Cybersecurity Breach</t>
  </si>
  <si>
    <t>ISSU-057</t>
  </si>
  <si>
    <t>Incorrect Shipment</t>
  </si>
  <si>
    <t>ISSU-084</t>
  </si>
  <si>
    <t>Equipment Maintenance Delay</t>
  </si>
  <si>
    <t>ISSU-015</t>
  </si>
  <si>
    <t>Employee Misconduct</t>
  </si>
  <si>
    <t>ISSU-059</t>
  </si>
  <si>
    <t>IT Infrastructure Failure</t>
  </si>
  <si>
    <t>ISSU-082</t>
  </si>
  <si>
    <t>Market Saturation</t>
  </si>
  <si>
    <t>Disgruntled Customer Complaint</t>
  </si>
  <si>
    <t>ISSU-050</t>
  </si>
  <si>
    <t>Budget Overrun</t>
  </si>
  <si>
    <t>ISSU-066</t>
  </si>
  <si>
    <t>Product Design Flaw</t>
  </si>
  <si>
    <t>ISSU-023</t>
  </si>
  <si>
    <t>Employee Health Concerns</t>
  </si>
  <si>
    <t>ISSU-032</t>
  </si>
  <si>
    <t>Delays in Government Approvals</t>
  </si>
  <si>
    <t>Transportation Disruption</t>
  </si>
  <si>
    <t>ISSU-065</t>
  </si>
  <si>
    <t>Project Scope Creep</t>
  </si>
  <si>
    <t>ISSU-019</t>
  </si>
  <si>
    <t>Customer Dispute</t>
  </si>
  <si>
    <t>Resource Shortage</t>
  </si>
  <si>
    <t>Legal Dispute</t>
  </si>
  <si>
    <t>Equipment Damage</t>
  </si>
  <si>
    <t>Miscommunication with Stakeholders</t>
  </si>
  <si>
    <t>ISSU-085</t>
  </si>
  <si>
    <t>Product Quality Issue</t>
  </si>
  <si>
    <t>Vendor Performance Issues</t>
  </si>
  <si>
    <t>Project Management Tool Malfunction</t>
  </si>
  <si>
    <t>ISSU-053</t>
  </si>
  <si>
    <t>Material Shortage</t>
  </si>
  <si>
    <t>Workforce Diversity and Inclusion Issues</t>
  </si>
  <si>
    <t>Supply Chain Capacity Constraints</t>
  </si>
  <si>
    <t>Unexpected Competitor Action</t>
  </si>
  <si>
    <t>ISSU-075</t>
  </si>
  <si>
    <t>Natural Disaster</t>
  </si>
  <si>
    <t>Product Recalls</t>
  </si>
  <si>
    <t>Regulatory Compliance Issues</t>
  </si>
  <si>
    <t>Change in Market Conditions</t>
  </si>
  <si>
    <t>Infrastructure Failure</t>
  </si>
  <si>
    <t>Quality Control Failure</t>
  </si>
  <si>
    <t>ISSU-011</t>
  </si>
  <si>
    <t>DEPEDENCESID</t>
  </si>
  <si>
    <t>DependenceDescription</t>
  </si>
  <si>
    <t>DEPEDENCESSTATUS</t>
  </si>
  <si>
    <t>DEPEDENCESCOMMENTS</t>
  </si>
  <si>
    <t>DI-001</t>
  </si>
  <si>
    <t>Ensure sufficient funding for project execution</t>
  </si>
  <si>
    <t>Pending</t>
  </si>
  <si>
    <t>Funding request submitted to management for approval</t>
  </si>
  <si>
    <t>DI-002</t>
  </si>
  <si>
    <t>Complete product design before beginning manufacturing</t>
  </si>
  <si>
    <t>In Progress</t>
  </si>
  <si>
    <t>Design phase nearing completion, manufacturing start date tentatively set for next month</t>
  </si>
  <si>
    <t>DI-003</t>
  </si>
  <si>
    <t>Obtain necessary government approvals before beginning construction</t>
  </si>
  <si>
    <t>Delayed</t>
  </si>
  <si>
    <t>Approval process is taking longer than expected, project timeline may need to be adjusted</t>
  </si>
  <si>
    <t>DI-004</t>
  </si>
  <si>
    <t>Complete testing before launching product</t>
  </si>
  <si>
    <t>On Track</t>
  </si>
  <si>
    <t>Testing phase is proceeding according to schedule, no major issues detected so far</t>
  </si>
  <si>
    <t>DI-005</t>
  </si>
  <si>
    <t>Hire additional staff to manage increased workload</t>
  </si>
  <si>
    <t>Hiring process has begun, candidate interviews scheduled for next week</t>
  </si>
  <si>
    <t>DI-006</t>
  </si>
  <si>
    <t>Acquire necessary equipment before beginning production</t>
  </si>
  <si>
    <t>On Hold</t>
  </si>
  <si>
    <t>Equipment supplier is experiencing delays, delivery date has been pushed back indefinitely</t>
  </si>
  <si>
    <t>DI-007</t>
  </si>
  <si>
    <t>Secure necessary permits before beginning construction</t>
  </si>
  <si>
    <t>Permit applications have been submitted, awaiting approval from regulatory agencies</t>
  </si>
  <si>
    <t>DI-008</t>
  </si>
  <si>
    <t>Finalize project scope before beginning work</t>
  </si>
  <si>
    <t>Project scope has been agreed upon by all stakeholders and is ready for execution</t>
  </si>
  <si>
    <t>DI-009</t>
  </si>
  <si>
    <t>Identify potential risks and develop contingency plans</t>
  </si>
  <si>
    <t>Risk assessment is underway, contingency plans being developed based on identified risks</t>
  </si>
  <si>
    <t>DI-010</t>
  </si>
  <si>
    <t>Train employees on new systems before launch</t>
  </si>
  <si>
    <t>Employee training sessions have been postponed due to scheduling conflicts, new dates are being arranged</t>
  </si>
  <si>
    <t>DI-011</t>
  </si>
  <si>
    <t>Acquire necessary raw materials before beginning production</t>
  </si>
  <si>
    <t>Raw material inventory is being monitored closely, reorder point set to ensure timely acquisition</t>
  </si>
  <si>
    <t>DI-012</t>
  </si>
  <si>
    <t>Develop communication plan to keep stakeholders informed</t>
  </si>
  <si>
    <t>Communication plan has been developed and is being implemented according to schedule</t>
  </si>
  <si>
    <t>DI-013</t>
  </si>
  <si>
    <t>Finalize project timeline before beginning work</t>
  </si>
  <si>
    <t>Project timeline is being refined based on updated risk assessment and resource availability</t>
  </si>
  <si>
    <t>DI-014</t>
  </si>
  <si>
    <t>Obtain necessary financing before beginning project</t>
  </si>
  <si>
    <t>Financing options are being explored, no definitive agreement has been reached yet</t>
  </si>
  <si>
    <t>DI-015</t>
  </si>
  <si>
    <t>Obtain necessary licenses and certifications before launch</t>
  </si>
  <si>
    <t>License and certification applications have been submitted, awaiting approval from relevant agencies</t>
  </si>
  <si>
    <t>DI-016</t>
  </si>
  <si>
    <t>Develop quality control plan before beginning production</t>
  </si>
  <si>
    <t>Quality control plan has been developed and is being implemented according to schedule</t>
  </si>
  <si>
    <t>DI-017</t>
  </si>
  <si>
    <t>Secure necessary partnerships before launch</t>
  </si>
  <si>
    <t>Partnership negotiations are ongoing, no definitive agreement has been reached yet</t>
  </si>
  <si>
    <t>DI-018</t>
  </si>
  <si>
    <t>Identify necessary technology and acquire before launch</t>
  </si>
  <si>
    <t>Technology needs have been identified and procurement process is underway</t>
  </si>
  <si>
    <t>DI-019</t>
  </si>
  <si>
    <t>Develop and implement safety plan before beginning work</t>
  </si>
  <si>
    <t>Safety plan has been developed and is being implemented according to schedule</t>
  </si>
  <si>
    <t>DI-020</t>
  </si>
  <si>
    <t>Identify necessary permits and obtain before launch</t>
  </si>
  <si>
    <t>Permit requirements are being researched, applications will be submitted once requirements are fully understood.</t>
  </si>
  <si>
    <t>DI-021</t>
  </si>
  <si>
    <t>Complete vendor selection process before ordering equipment</t>
  </si>
  <si>
    <t>Vendor proposals have been received and are being evaluated, decision expected next week</t>
  </si>
  <si>
    <t>DI-022</t>
  </si>
  <si>
    <t>Finalize project budget before beginning work</t>
  </si>
  <si>
    <t>Project budget has been established and is being monitored regularly for any necessary adjustments</t>
  </si>
  <si>
    <t>DI-023</t>
  </si>
  <si>
    <t>Identify key project milestones and deliverables</t>
  </si>
  <si>
    <t>Project milestones and deliverables have been identified and documented, being monitored regularly for progress</t>
  </si>
  <si>
    <t>DI-024</t>
  </si>
  <si>
    <t>Develop and implement training program for new employees</t>
  </si>
  <si>
    <t>Training program is being developed, but has been delayed due to unexpected staffing issues</t>
  </si>
  <si>
    <t>DI-025</t>
  </si>
  <si>
    <t>Obtain necessary insurance before beginning work</t>
  </si>
  <si>
    <t>Insurance requirements have been identified and policies have been secured, being monitored regularly for any necessary updates</t>
  </si>
  <si>
    <t>DI-026</t>
  </si>
  <si>
    <t>Develop and implement change management plan</t>
  </si>
  <si>
    <t>Change management plan is being developed based on identified risks and potential changes to project scope</t>
  </si>
  <si>
    <t>DI-027</t>
  </si>
  <si>
    <t>Obtain necessary approvals from stakeholders before launch</t>
  </si>
  <si>
    <t>Stakeholder approvals are being obtained, progress being monitored regularly for any delays or issues</t>
  </si>
  <si>
    <t>DI-028</t>
  </si>
  <si>
    <t>Identify and secure necessary permits for transportation of goods</t>
  </si>
  <si>
    <t>Permit requirements have been identified and applications submitted, being monitored regularly for approval status</t>
  </si>
  <si>
    <t>DI-029</t>
  </si>
  <si>
    <t>Develop and implement project governance structure</t>
  </si>
  <si>
    <t>Project governance structure has been established and is being implemented according to plan</t>
  </si>
  <si>
    <t>DI-030</t>
  </si>
  <si>
    <t>Identify and secure necessary permits for site access and construction</t>
  </si>
  <si>
    <t>Permit requirements are being researched, applications will be submitted once requirements are fully understood</t>
  </si>
  <si>
    <t>DI-031</t>
  </si>
  <si>
    <t>Develop and implement risk management plan</t>
  </si>
  <si>
    <t>Risk management plan has been developed and is being implemented according to schedule</t>
  </si>
  <si>
    <t>DI-032</t>
  </si>
  <si>
    <t>Obtain necessary approvals for project budget and timeline</t>
  </si>
  <si>
    <t>Budget and timeline approvals are being sought from relevant stakeholders, progress being monitored regularly</t>
  </si>
  <si>
    <t>DI-033</t>
  </si>
  <si>
    <t>Identify and secure necessary permits for use of natural resources</t>
  </si>
  <si>
    <t>DI-034</t>
  </si>
  <si>
    <t>Develop and implement project performance metrics</t>
  </si>
  <si>
    <t>Performance metrics have been identified and are being implemented according to plan</t>
  </si>
  <si>
    <t>DI-035</t>
  </si>
  <si>
    <t>Identify and secure necessary permits for environmental impact</t>
  </si>
  <si>
    <t>DI-036</t>
  </si>
  <si>
    <t>Develop and implement project communication plan</t>
  </si>
  <si>
    <t>DI-037</t>
  </si>
  <si>
    <t>Obtain necessary approvals for project scope and objectives</t>
  </si>
  <si>
    <t>Scope and objective approvals are being sought from relevant stakeholders, progress being monitored regularly</t>
  </si>
  <si>
    <t>DI-038</t>
  </si>
  <si>
    <t>Identify and secure necessary permits for use of public resources</t>
  </si>
  <si>
    <t>DI-039</t>
  </si>
  <si>
    <t>Develop and implement project schedule and timeline</t>
  </si>
  <si>
    <t>Schedule and timeline have been established and are being monitored regularly for progress</t>
  </si>
  <si>
    <t>DI-040</t>
  </si>
  <si>
    <t>Identify and secure necessary permits for project site access and security</t>
  </si>
  <si>
    <t>DI-041</t>
  </si>
  <si>
    <t>Obtain necessary approvals for project funding</t>
  </si>
  <si>
    <t>Funding approvals are being sought from relevant stakeholders, progress being monitored regularly</t>
  </si>
  <si>
    <t>DI-042</t>
  </si>
  <si>
    <t>Develop and implement project quality assurance plan</t>
  </si>
  <si>
    <t>Quality assurance plan has been developed and is being implemented according to schedule</t>
  </si>
  <si>
    <t>DI-043</t>
  </si>
  <si>
    <t>Identify and secure necessary permits for project waste management</t>
  </si>
  <si>
    <t>DI-044</t>
  </si>
  <si>
    <t>Develop and implement project change control process</t>
  </si>
  <si>
    <t>Change control process is being developed based on identified risks and potential changes to project scope</t>
  </si>
  <si>
    <t>DI-045</t>
  </si>
  <si>
    <t>Obtain necessary approvals for project design and specifications</t>
  </si>
  <si>
    <t>Design and specification approvals are being sought from relevant stakeholders, progress being monitored regularly</t>
  </si>
  <si>
    <t>DI-046</t>
  </si>
  <si>
    <t>Identify and secure necessary permits for project utilities</t>
  </si>
  <si>
    <t>DI-047</t>
  </si>
  <si>
    <t>Develop and implement project resource allocation plan</t>
  </si>
  <si>
    <t>Resource allocation plan has been developed and is being implemented according to schedule</t>
  </si>
  <si>
    <t>DI-048</t>
  </si>
  <si>
    <t>Obtain necessary approvals for project team structure and roles</t>
  </si>
  <si>
    <t>Team structure and role approvals are being sought from relevant stakeholders, progress being monitored regularly</t>
  </si>
  <si>
    <t>DI-049</t>
  </si>
  <si>
    <t>Identify and secure necessary permits for project site access and logistics</t>
  </si>
  <si>
    <t>DI-050</t>
  </si>
  <si>
    <t>Develop and implement project performance reporting system</t>
  </si>
  <si>
    <t>Performance reporting system has been developed and is being implemented according to schedule</t>
  </si>
  <si>
    <t>DI-051</t>
  </si>
  <si>
    <t>Obtain necessary approvals for project technology and equipment</t>
  </si>
  <si>
    <t>Technology and equipment approvals are being sought from relevant stakeholders, progress being monitored regularly</t>
  </si>
  <si>
    <t>DI-052</t>
  </si>
  <si>
    <t>Identify and secure necessary permits for project site restoration and cleanup</t>
  </si>
  <si>
    <t>DI-053</t>
  </si>
  <si>
    <t>Develop and implement project stakeholder engagement plan</t>
  </si>
  <si>
    <t>Stakeholder engagement plan has been developed and is being implemented according to schedule</t>
  </si>
  <si>
    <t>DI-054</t>
  </si>
  <si>
    <t>Obtain necessary approvals for project permits and licenses</t>
  </si>
  <si>
    <t>Permit and license approvals are being sought from relevant stakeholders, progress being monitored regularly</t>
  </si>
  <si>
    <t>DI-055</t>
  </si>
  <si>
    <t>Identify and secure necessary permits for project transportation and logistics</t>
  </si>
  <si>
    <t>DI-056</t>
  </si>
  <si>
    <t>Develop and implement project procurement plan</t>
  </si>
  <si>
    <t>Procurement plan has been developed and is being implemented according to schedule</t>
  </si>
  <si>
    <t>DI-057</t>
  </si>
  <si>
    <t>Obtain necessary approvals for project testing and acceptance</t>
  </si>
  <si>
    <t>Testing and acceptance approvals are being sought from relevant stakeholders, progress being monitored regularly</t>
  </si>
  <si>
    <t>DI-058</t>
  </si>
  <si>
    <t>Identify and secure necessary permits for project safety and security</t>
  </si>
  <si>
    <t>DI-059</t>
  </si>
  <si>
    <t>Develop and implement project resource contingency plan</t>
  </si>
  <si>
    <t>Resource contingency plan has been developed and is being implemented according to schedule</t>
  </si>
  <si>
    <t>DI-060</t>
  </si>
  <si>
    <t>Obtain necessary approvals for project contracts and agreements</t>
  </si>
  <si>
    <t>Contract and agreement approvals are being sought from relevant stakeholders, progress being monitored regularly</t>
  </si>
  <si>
    <t>DI-061</t>
  </si>
  <si>
    <t>Identify and secure necessary permits for project site construction</t>
  </si>
  <si>
    <t>DI-062</t>
  </si>
  <si>
    <t>DI-063</t>
  </si>
  <si>
    <t>Obtain necessary approvals for project schedules and timelines</t>
  </si>
  <si>
    <t>Schedule and timeline approvals are being sought from relevant stakeholders, progress being monitored regularly</t>
  </si>
  <si>
    <t>DI-064</t>
  </si>
  <si>
    <t>Identify and secure necessary permits for project environmental compliance</t>
  </si>
  <si>
    <t>DI-065</t>
  </si>
  <si>
    <t>Develop and implement project risk management plan</t>
  </si>
  <si>
    <t>DI-066</t>
  </si>
  <si>
    <t>Obtain necessary approvals for project resource allocation</t>
  </si>
  <si>
    <t>Resource allocation approvals are being sought from relevant stakeholders, progress being monitored regularly</t>
  </si>
  <si>
    <t>DI-067</t>
  </si>
  <si>
    <t>Identify and secure necessary permits for project waste disposal</t>
  </si>
  <si>
    <t>DI-068</t>
  </si>
  <si>
    <t>Develop and implement project stakeholder communication plan</t>
  </si>
  <si>
    <t>Stakeholder communication plan has been developed and is being implemented according to schedule</t>
  </si>
  <si>
    <t>DI-069</t>
  </si>
  <si>
    <t>DI-070</t>
  </si>
  <si>
    <t>Identify and secure necessary permits for project noise and vibration control</t>
  </si>
  <si>
    <t>DI-071</t>
  </si>
  <si>
    <t>Develop and implement project training plan</t>
  </si>
  <si>
    <t>Training plan has been developed and is being implemented according to schedule</t>
  </si>
  <si>
    <t>DI-072</t>
  </si>
  <si>
    <t>Obtain necessary approvals for project budget and financial plan</t>
  </si>
  <si>
    <t>Budget and financial plan approvals are being sought from relevant stakeholders, progress being monitored regularly</t>
  </si>
  <si>
    <t>DI-073</t>
  </si>
  <si>
    <t>Identify and secure necessary permits for project access to public land and waterways</t>
  </si>
  <si>
    <t>DI-074</t>
  </si>
  <si>
    <t>Develop and implement project documentation plan</t>
  </si>
  <si>
    <t>Documentation plan has been developed and is being implemented according to schedule</t>
  </si>
  <si>
    <t>DI-075</t>
  </si>
  <si>
    <t>Obtain necessary approvals for project safety plan</t>
  </si>
  <si>
    <t>Safety plan approvals are being sought from relevant stakeholders, progress being monitored regularly</t>
  </si>
  <si>
    <t>DI-076</t>
  </si>
  <si>
    <t>Identify and secure necessary permits for project air quality control</t>
  </si>
  <si>
    <t>DI-077</t>
  </si>
  <si>
    <t>Develop and implement project closeout plan</t>
  </si>
  <si>
    <t>Closeout plan has been developed and is being implemented according to schedule</t>
  </si>
  <si>
    <t>DI-078</t>
  </si>
  <si>
    <t>Obtain necessary approvals for project construction drawings and specifications</t>
  </si>
  <si>
    <t>Construction drawing and specification approvals are being sought from relevant stakeholders, progress being monitored regularly</t>
  </si>
  <si>
    <t>DI-079</t>
  </si>
  <si>
    <t>Identify and secure necessary permits for project hazardous materials management</t>
  </si>
  <si>
    <t>DI-080</t>
  </si>
  <si>
    <t>Develop and implement project performance measurement plan</t>
  </si>
  <si>
    <t>Performance measurement plan has been developed and is being implemented according to schedule</t>
  </si>
  <si>
    <t>DI-081</t>
  </si>
  <si>
    <t>Obtain necessary approvals for project change requests</t>
  </si>
  <si>
    <t>Change request approvals are being sought from relevant stakeholders, progress being monitored regularly</t>
  </si>
  <si>
    <t>DI-082</t>
  </si>
  <si>
    <t>Identify and secure necessary permits for project water supply and wastewater disposal</t>
  </si>
  <si>
    <t>DI-083</t>
  </si>
  <si>
    <t>Develop and implement project quality management plan</t>
  </si>
  <si>
    <t>Quality management plan has been developed and is being implemented according to schedule</t>
  </si>
  <si>
    <t>DI-084</t>
  </si>
  <si>
    <t>Obtain necessary approvals for project design plans and specifications</t>
  </si>
  <si>
    <t>Design plan and specification approvals are being sought from relevant stakeholders, progress being monitored regularly</t>
  </si>
  <si>
    <t>DI-085</t>
  </si>
  <si>
    <t>Identify and secure necessary permits for project site access and transportation</t>
  </si>
  <si>
    <t>DI-086</t>
  </si>
  <si>
    <t>Develop and implement project change management plan</t>
  </si>
  <si>
    <t>Change management plan has been developed and is being implemented according to schedule</t>
  </si>
  <si>
    <t>MILESTONEID</t>
  </si>
  <si>
    <t>MILESTONE</t>
  </si>
  <si>
    <t>STARTDATE</t>
  </si>
  <si>
    <t>DURATION</t>
  </si>
  <si>
    <t>ENDDATE</t>
  </si>
  <si>
    <t>DAYESCOMPLETED</t>
  </si>
  <si>
    <t>MILESTON-1</t>
  </si>
  <si>
    <t xml:space="preserve">Conduct a thorough assessment of the meeting room </t>
  </si>
  <si>
    <t xml:space="preserve"> Determine the AV system requirements and budget</t>
  </si>
  <si>
    <t>Develop a comprehensive AV system design and engineering plan</t>
  </si>
  <si>
    <t>MILESTON-2</t>
  </si>
  <si>
    <t xml:space="preserve"> Procure and install AV equipment, including displays, projectors, microphones, and speakers</t>
  </si>
  <si>
    <t xml:space="preserve"> Test and commission the AV system to ensure it meets the project requirements and user needs</t>
  </si>
  <si>
    <t xml:space="preserve"> Provide user training and support for the AV system</t>
  </si>
  <si>
    <t xml:space="preserve"> Conduct a security assessment to identify vulnerabilities and risks</t>
  </si>
  <si>
    <t>Develop a comprehensive security plan and strategy</t>
  </si>
  <si>
    <t>MILESTON-3</t>
  </si>
  <si>
    <t xml:space="preserve"> Implement physical security measures, including access control systems, surveillance cameras, and alarms</t>
  </si>
  <si>
    <t>MILESTON-4</t>
  </si>
  <si>
    <t>Deploy cybersecurity measures, including firewalls, antivirus software, and intrusion detection systems</t>
  </si>
  <si>
    <t>MILESTON-5</t>
  </si>
  <si>
    <t>Develop security policies and procedures for employees and contractors</t>
  </si>
  <si>
    <t>MILESTON-6</t>
  </si>
  <si>
    <t>Train employees and contractors on security protocols</t>
  </si>
  <si>
    <t>MILESTON-7</t>
  </si>
  <si>
    <t xml:space="preserve"> Determine the required manpower for the project</t>
  </si>
  <si>
    <t>MILESTON-8</t>
  </si>
  <si>
    <t xml:space="preserve"> Develop job descriptions and specifications for the required manpower</t>
  </si>
  <si>
    <t>MILESTON-9</t>
  </si>
  <si>
    <t xml:space="preserve"> Recruit and hire personnel</t>
  </si>
  <si>
    <t>MILESTON-10</t>
  </si>
  <si>
    <t xml:space="preserve"> Develop and implement a training program for the personnel</t>
  </si>
  <si>
    <t xml:space="preserve"> Monitor and evaluate the performance of the personnel</t>
  </si>
  <si>
    <t>Implement a retention strategy to keep qualified personnel on the project</t>
  </si>
  <si>
    <t>Determine the crisis room requirements and budget</t>
  </si>
  <si>
    <t xml:space="preserve"> Develop a comprehensive crisis room design and engineering plan</t>
  </si>
  <si>
    <t>Procure and install the necessary equipment, including communication systems, video walls, and emergency power backup</t>
  </si>
  <si>
    <t xml:space="preserve"> Test and commission the crisis room to ensure it meets the project requirements and user needs</t>
  </si>
  <si>
    <t>Provide user training and support for the crisis room</t>
  </si>
  <si>
    <t xml:space="preserve"> Determine the network infrastructure requirements and budget</t>
  </si>
  <si>
    <t>Develop a comprehensive network infrastructure design and engineering plan</t>
  </si>
  <si>
    <t>Procure and install the necessary equipment, including switches, routers, and servers</t>
  </si>
  <si>
    <t>Test and commission the network infrastructure to ensure it meets the project requirements and user needs</t>
  </si>
  <si>
    <t>Provide user training and support for the network infrastructure</t>
  </si>
  <si>
    <t>Evaluation and Improvemen</t>
  </si>
  <si>
    <t>Feasibility Study</t>
  </si>
  <si>
    <t>Business Case</t>
  </si>
  <si>
    <t>Stakeholder Engagement</t>
  </si>
  <si>
    <t>Procurement</t>
  </si>
  <si>
    <t>Site Survey</t>
  </si>
  <si>
    <t>Capacity Planning</t>
  </si>
  <si>
    <t>IP Addressing and Naming</t>
  </si>
  <si>
    <t>Security Planning</t>
  </si>
  <si>
    <t>Disaster Recovery and Business Continuity</t>
  </si>
  <si>
    <t>MILESTON-11</t>
  </si>
  <si>
    <t>Configuration Management</t>
  </si>
  <si>
    <t>MILESTON-12</t>
  </si>
  <si>
    <t>Change Management processes</t>
  </si>
  <si>
    <t>MILESTON-13</t>
  </si>
  <si>
    <t>Performance Monitoring</t>
  </si>
  <si>
    <t>MILESTON-14</t>
  </si>
  <si>
    <t>Incident Management</t>
  </si>
  <si>
    <t>MILESTON-15</t>
  </si>
  <si>
    <t>User Acceptance Testing</t>
  </si>
  <si>
    <t>MILESTON-16</t>
  </si>
  <si>
    <t>Deployment and Cut-Over</t>
  </si>
  <si>
    <t>MILESTON-17</t>
  </si>
  <si>
    <t>Post-Deployment Review</t>
  </si>
  <si>
    <t>MILESTON-18</t>
  </si>
  <si>
    <t>Documentation and Knowledge Management</t>
  </si>
  <si>
    <t>MILESTON-19</t>
  </si>
  <si>
    <t>Decommissioning</t>
  </si>
  <si>
    <t>Procure necessary equipment</t>
  </si>
  <si>
    <t xml:space="preserve"> Install crisis room infrastructure</t>
  </si>
  <si>
    <t>Test and calibrate audio-visual equipment</t>
  </si>
  <si>
    <t>Develop a contingency plan</t>
  </si>
  <si>
    <t xml:space="preserve">Train staff members </t>
  </si>
  <si>
    <t>Conduct a trial run of the meeting room</t>
  </si>
  <si>
    <t xml:space="preserve"> Develop a maintenance plan </t>
  </si>
  <si>
    <t xml:space="preserve"> Establish protocols for managing access to the meeting room and its systems</t>
  </si>
  <si>
    <t xml:space="preserve"> Conduct a security audit</t>
  </si>
  <si>
    <t xml:space="preserve">Conduct a fire drill </t>
  </si>
  <si>
    <t>Develop a plan for backing up important data and files</t>
  </si>
  <si>
    <t>Schedule regular reviews of the project plan</t>
  </si>
  <si>
    <t xml:space="preserve"> Conduct a site survey to assess the existing AV infrastructure and identify any necessary upgrades</t>
  </si>
  <si>
    <t>ActualCost</t>
  </si>
  <si>
    <t>EV</t>
  </si>
  <si>
    <t>PlannedValue</t>
  </si>
  <si>
    <t>EAC</t>
  </si>
  <si>
    <t>PercentComplete</t>
  </si>
  <si>
    <t>ActualPercentComplete</t>
  </si>
  <si>
    <t>CV</t>
  </si>
  <si>
    <t>CPI</t>
  </si>
  <si>
    <t>SPI</t>
  </si>
  <si>
    <t>SV</t>
  </si>
  <si>
    <t>RSK-011</t>
  </si>
  <si>
    <t>NA</t>
  </si>
  <si>
    <t>MILESTON-20</t>
  </si>
  <si>
    <t>MILESTON-21</t>
  </si>
  <si>
    <t>MILESTON-22</t>
  </si>
  <si>
    <t>MILESTON-23</t>
  </si>
  <si>
    <t>MILESTON-24</t>
  </si>
  <si>
    <t>MILESTON-25</t>
  </si>
  <si>
    <t>MILESTON-26</t>
  </si>
  <si>
    <t>MILESTON-27</t>
  </si>
  <si>
    <t>MILESTON-28</t>
  </si>
  <si>
    <t>17,000,</t>
  </si>
  <si>
    <t>RSK-388</t>
  </si>
  <si>
    <t>BAC</t>
  </si>
  <si>
    <t>PROJECTTYPE</t>
  </si>
  <si>
    <t>PROJECTSUBTYPE</t>
  </si>
  <si>
    <t>TECH-IOT</t>
  </si>
  <si>
    <t>Software</t>
  </si>
  <si>
    <t>RSK-002</t>
  </si>
  <si>
    <t>RSK-019</t>
  </si>
  <si>
    <t>RSK-017</t>
  </si>
  <si>
    <t>Contract Disputes</t>
  </si>
  <si>
    <t>Asset Management</t>
  </si>
  <si>
    <t>Reputational Risk</t>
  </si>
  <si>
    <t>Internet Connectivity</t>
  </si>
  <si>
    <t>Intellectual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</si>
</sst>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49" fontId="0" fillId="0" borderId="0" xfId="0" applyNumberFormat="1"/>
    <xf numFmtId="0" fontId="0" fillId="0" borderId="4" xfId="0" applyBorder="1"/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10" fontId="0" fillId="0" borderId="1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1" fillId="3" borderId="3" xfId="0" applyFont="1" applyFill="1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1" fillId="3" borderId="7" xfId="0" applyFont="1" applyFill="1" applyBorder="1" applyProtection="1">
      <protection locked="0"/>
    </xf>
    <xf numFmtId="0" fontId="0" fillId="0" borderId="7" xfId="0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0" fillId="0" borderId="8" xfId="0" applyBorder="1" applyProtection="1">
      <protection locked="0"/>
    </xf>
    <xf numFmtId="9" fontId="0" fillId="0" borderId="8" xfId="0" applyNumberFormat="1" applyBorder="1" applyProtection="1">
      <protection locked="0"/>
    </xf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0" fontId="0" fillId="2" borderId="6" xfId="0" applyFill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/>
    <xf numFmtId="1" fontId="0" fillId="5" borderId="6" xfId="0" applyNumberFormat="1" applyFill="1" applyBorder="1" applyAlignment="1">
      <alignment horizontal="center"/>
    </xf>
    <xf numFmtId="0" fontId="0" fillId="2" borderId="10" xfId="0" applyFill="1" applyBorder="1"/>
    <xf numFmtId="0" fontId="1" fillId="4" borderId="0" xfId="0" applyFont="1" applyFill="1"/>
    <xf numFmtId="0" fontId="1" fillId="4" borderId="9" xfId="0" applyFont="1" applyFill="1" applyBorder="1"/>
    <xf numFmtId="14" fontId="1" fillId="4" borderId="9" xfId="0" applyNumberFormat="1" applyFont="1" applyFill="1" applyBorder="1"/>
    <xf numFmtId="1" fontId="1" fillId="4" borderId="9" xfId="0" applyNumberFormat="1" applyFont="1" applyFill="1" applyBorder="1"/>
    <xf numFmtId="0" fontId="4" fillId="0" borderId="0" xfId="0" applyFont="1"/>
    <xf numFmtId="1" fontId="0" fillId="0" borderId="0" xfId="0" applyNumberFormat="1" applyProtection="1">
      <protection locked="0"/>
    </xf>
    <xf numFmtId="14" fontId="5" fillId="6" borderId="12" xfId="0" applyNumberFormat="1" applyFont="1" applyFill="1" applyBorder="1" applyAlignment="1">
      <alignment vertical="center" wrapText="1"/>
    </xf>
    <xf numFmtId="14" fontId="5" fillId="6" borderId="13" xfId="0" applyNumberFormat="1" applyFont="1" applyFill="1" applyBorder="1" applyAlignment="1">
      <alignment vertical="center" wrapText="1"/>
    </xf>
    <xf numFmtId="43" fontId="0" fillId="0" borderId="0" xfId="2" applyFont="1"/>
    <xf numFmtId="0" fontId="0" fillId="0" borderId="1" xfId="0" applyBorder="1"/>
  </cellXfs>
  <cellStyles count="3">
    <cellStyle name="Comma" xfId="2" builtinId="3"/>
    <cellStyle name="Normal" xfId="0" builtinId="0"/>
    <cellStyle name="Normal 2" xfId="1" xr:uid="{5F6D644B-F8C7-4A41-A168-48E17A718EB5}"/>
  </cellStyles>
  <dxfs count="93">
    <dxf>
      <border diagonalUp="0" diagonalDown="0" outline="0">
        <left style="thin">
          <color indexed="64"/>
        </left>
        <right/>
        <top/>
        <bottom/>
      </border>
      <protection locked="0" hidden="0"/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</border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m/d/yyyy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m/d/yyyy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0" formatCode="@"/>
    </dxf>
    <dxf>
      <numFmt numFmtId="1" formatCode="0"/>
      <protection locked="0" hidden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2" defaultTableStyle="TableStyleMedium2" defaultPivotStyle="PivotStyleLight16">
    <tableStyle name="Flattened Pivot Style" table="0" count="3" xr9:uid="{4EF54BAD-54CE-437D-8FEA-1A2E0E00B70C}">
      <tableStyleElement type="headerRow" dxfId="92"/>
      <tableStyleElement type="totalRow" dxfId="91"/>
      <tableStyleElement type="secondRowStripe" dxfId="90"/>
    </tableStyle>
    <tableStyle name="Table Style 1" pivot="0" count="0" xr9:uid="{CE39B50C-49DF-4396-A4EB-B7F36D77E728}"/>
  </tableStyles>
  <colors>
    <mruColors>
      <color rgb="FFAE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DB17CEF-B02E-4326-82BC-A5035F1E296D}" autoFormatId="16" applyNumberFormats="0" applyBorderFormats="0" applyFontFormats="0" applyPatternFormats="0" applyAlignmentFormats="0" applyWidthHeightFormats="0">
  <queryTableRefresh nextId="27">
    <queryTableFields count="10">
      <queryTableField id="1" name="PROJECTCODE" tableColumnId="1"/>
      <queryTableField id="2" name="CUSTOMERID" tableColumnId="2"/>
      <queryTableField id="3" name="TECHID" tableColumnId="3"/>
      <queryTableField id="4" name="PMID" tableColumnId="4"/>
      <queryTableField id="5" name="BAC" tableColumnId="5"/>
      <queryTableField id="23" name="PROJECTTYPE" tableColumnId="6"/>
      <queryTableField id="24" name="PROJECTSUBTYPE" tableColumnId="7"/>
      <queryTableField id="18" name="PROJECTCATEGOREY" tableColumnId="16"/>
      <queryTableField id="9" name="PROJECTSTARTDATE" tableColumnId="9"/>
      <queryTableField id="10" name="PROJECTFINSHDATE" tableColumnId="10"/>
    </queryTableFields>
    <queryTableDeletedFields count="5">
      <deletedField name="PROJECTTYPE"/>
      <deletedField name="PROJECTSUBTYPE"/>
      <deletedField name="PROJECTCATEGOREY"/>
      <deletedField name="PROJECTTYPE"/>
      <deletedField name="PROJECTSUB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7908B56E-9DDB-4F01-AB1E-A12719E9CF1E}" autoFormatId="16" applyNumberFormats="0" applyBorderFormats="0" applyFontFormats="0" applyPatternFormats="0" applyAlignmentFormats="0" applyWidthHeightFormats="0">
  <queryTableRefresh nextId="10">
    <queryTableFields count="7">
      <queryTableField id="1" name="PROJECTCODE" tableColumnId="1"/>
      <queryTableField id="2" name="RISKID" tableColumnId="2"/>
      <queryTableField id="3" name="RiskCategory" tableColumnId="3"/>
      <queryTableField id="4" name="RiskSubCategory" tableColumnId="4"/>
      <queryTableField id="5" name="RiskProbability" tableColumnId="5"/>
      <queryTableField id="6" name="RiskImpact" tableColumnId="6"/>
      <queryTableField id="7" name="RISK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3285C91-6EF5-46E6-9A74-1BC682114DD5}" autoFormatId="16" applyNumberFormats="0" applyBorderFormats="0" applyFontFormats="0" applyPatternFormats="0" applyAlignmentFormats="0" applyWidthHeightFormats="0">
  <queryTableRefresh nextId="11">
    <queryTableFields count="8">
      <queryTableField id="1" name="PROJECTCODE" tableColumnId="1"/>
      <queryTableField id="2" name="ISSUEID" tableColumnId="2"/>
      <queryTableField id="3" name="ISSUEDDESCREPTION" tableColumnId="3"/>
      <queryTableField id="4" name="ISSUESeverity" tableColumnId="4"/>
      <queryTableField id="5" name="ISSUEAGE DAYS" tableColumnId="5"/>
      <queryTableField id="6" name="ISSUEResolutionTime (days)" tableColumnId="6"/>
      <queryTableField id="7" name="ISSUEReoccurrence" tableColumnId="7"/>
      <queryTableField id="8" name="ISSUEClosure Rate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286FFE-B3BD-4AA3-8C97-94EA1C70EAC7}" name="PMS" displayName="PMS" ref="A1:B9" headerRowDxfId="89" headerRowBorderDxfId="88" tableBorderDxfId="87" totalsRowBorderDxfId="86">
  <autoFilter ref="A1:B9" xr:uid="{04286FFE-B3BD-4AA3-8C97-94EA1C70EAC7}"/>
  <tableColumns count="2">
    <tableColumn id="1" xr3:uid="{EBCD3F9F-7A53-42B0-B557-90C50CC0CBF6}" name="PMID" totalsRowLabel="Total" dataDxfId="85"/>
    <tableColumn id="2" xr3:uid="{41728A6B-CB96-405B-BB05-177279B0C3F7}" name="PMNAME" totalsRowFunction="count" dataDxfId="84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FF1B6-77A1-4189-B6E6-7FF7882BA70D}" name="CUSTOMER" displayName="CUSTOMER" ref="A1:B11" headerRowBorderDxfId="83" tableBorderDxfId="82" totalsRowBorderDxfId="81">
  <autoFilter ref="A1:B11" xr:uid="{8CA240C4-1580-4979-B17A-E3385A1E7CA6}"/>
  <tableColumns count="2">
    <tableColumn id="1" xr3:uid="{31A90719-A7D4-4566-B5B1-38416AE7E98C}" name="CUSTOMERID" totalsRowLabel="Total" dataDxfId="80" totalsRowDxfId="79"/>
    <tableColumn id="2" xr3:uid="{D9759151-78BD-4AFD-8863-C690E4546DAB}" name="CUSTOMER_NAME" totalsRowFunction="count" dataDxfId="78" totalsRowDxfId="77"/>
  </tableColumns>
  <tableStyleInfo name="TableStyleLight1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BB9F045-457D-4E3C-8B3D-94B38109000A}" name="INFO" displayName="INFO" ref="A1:J7" tableType="queryTable" totalsRowShown="0">
  <autoFilter ref="A1:J7" xr:uid="{3BB9F045-457D-4E3C-8B3D-94B38109000A}"/>
  <tableColumns count="10">
    <tableColumn id="1" xr3:uid="{C97D2A35-C10B-42E9-8B15-F0FB62A14D0E}" uniqueName="1" name="PROJECTCODE" queryTableFieldId="1" dataDxfId="76"/>
    <tableColumn id="2" xr3:uid="{EA7ADC74-FB9E-4745-B17C-FD6C4A633FD2}" uniqueName="2" name="CUSTOMERID" queryTableFieldId="2" dataDxfId="75"/>
    <tableColumn id="3" xr3:uid="{04C9D472-ED7D-4BB2-BCA6-7989B28E0A7F}" uniqueName="3" name="TECHID" queryTableFieldId="3" dataDxfId="74"/>
    <tableColumn id="4" xr3:uid="{ACB4FFA4-449A-4358-8A4E-3B5C181F8DE9}" uniqueName="4" name="PMID" queryTableFieldId="4"/>
    <tableColumn id="5" xr3:uid="{414B1FAC-B317-4853-8865-076F625A8BBA}" uniqueName="5" name="BAC" queryTableFieldId="5" dataDxfId="73" dataCellStyle="Comma"/>
    <tableColumn id="6" xr3:uid="{7932D3BE-B388-44FE-8BFB-33A076C8BD2E}" uniqueName="6" name="PROJECTTYPE" queryTableFieldId="23" dataDxfId="72" dataCellStyle="Comma"/>
    <tableColumn id="7" xr3:uid="{8F805E32-1DE2-4091-8C93-306AC0CBDF28}" uniqueName="7" name="PROJECTSUBTYPE" queryTableFieldId="24"/>
    <tableColumn id="16" xr3:uid="{3E52785A-71F9-4883-B885-F8C9C0C3FB64}" uniqueName="16" name="PROJECTCATEGOREY" queryTableFieldId="18"/>
    <tableColumn id="9" xr3:uid="{9F8789AC-9D09-4222-966C-1CCB66AE008D}" uniqueName="9" name="PROJECTSTARTDATE" queryTableFieldId="9" dataDxfId="71"/>
    <tableColumn id="10" xr3:uid="{5C1E5338-275E-4CAD-991F-5053EFE4FA3B}" uniqueName="10" name="PROJECTFINSHDATE" queryTableFieldId="10" dataDxfId="7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E6A287-3405-4CE6-8200-EC04EED0EE8E}" name="TECHNOLOGY" displayName="TECHNOLOGY" ref="A1:D7" totalsRowShown="0">
  <autoFilter ref="A1:D7" xr:uid="{CBE6A287-3405-4CE6-8200-EC04EED0EE8E}"/>
  <tableColumns count="4">
    <tableColumn id="2" xr3:uid="{A42B9D8B-C58D-4B3C-B132-C06B6783A988}" name="TECHID" dataDxfId="69"/>
    <tableColumn id="5" xr3:uid="{66B5F06E-C60B-4080-B5F2-7E495F462B41}" name="PROJECTCATEGOREY"/>
    <tableColumn id="3" xr3:uid="{FF7C65F8-C335-43CC-BFB4-46025CC020DE}" name="ProjectType" dataDxfId="68"/>
    <tableColumn id="4" xr3:uid="{9D0D18FE-170A-447E-838F-65D768AC5BF9}" name="Technology Name" dataDxfId="6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F1F4CC-7E45-4DE2-AB06-0279C71D5FA0}" name="RISK" displayName="RISK" ref="A1:G87" tableType="queryTable" totalsRowShown="0">
  <autoFilter ref="A1:G87" xr:uid="{9BF1F4CC-7E45-4DE2-AB06-0279C71D5FA0}"/>
  <tableColumns count="7">
    <tableColumn id="1" xr3:uid="{FD8BFEA6-2E57-4E9B-A78D-467283F39622}" uniqueName="1" name="PROJECTCODE" queryTableFieldId="1" dataDxfId="66"/>
    <tableColumn id="2" xr3:uid="{DFF64638-ABAD-4EA0-A655-7BDBFAD75AE6}" uniqueName="2" name="RISKID" queryTableFieldId="2" dataDxfId="65"/>
    <tableColumn id="3" xr3:uid="{A34C420A-81FB-4BC0-9D0E-4C80C49D0224}" uniqueName="3" name="RiskCategory" queryTableFieldId="3" dataDxfId="64"/>
    <tableColumn id="4" xr3:uid="{A5EC37DA-D517-4A02-94C2-E2DF7A6FCC43}" uniqueName="4" name="RiskSubCategory" queryTableFieldId="4" dataDxfId="63"/>
    <tableColumn id="5" xr3:uid="{F58CAE39-91B9-4A21-9213-81C97B97D5F2}" uniqueName="5" name="RiskProbability" queryTableFieldId="5" dataDxfId="62"/>
    <tableColumn id="6" xr3:uid="{71338A39-2FDD-4B31-906B-84C66A5C24D1}" uniqueName="6" name="RiskImpact" queryTableFieldId="6" dataDxfId="61"/>
    <tableColumn id="7" xr3:uid="{C5ED5BE5-DC68-443E-AD71-27CAE04645AF}" uniqueName="7" name="RISKSCORE" queryTableFieldId="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67BFD3F-F43D-427D-9793-8D06404AEC5C}" name="ISSUE" displayName="ISSUE" ref="A1:H88" tableType="queryTable" totalsRowShown="0">
  <autoFilter ref="A1:H88" xr:uid="{967BFD3F-F43D-427D-9793-8D06404AEC5C}"/>
  <tableColumns count="8">
    <tableColumn id="1" xr3:uid="{BB7B535F-E1CF-4AE6-B678-BC4D27724994}" uniqueName="1" name="PROJECTCODE" queryTableFieldId="1" dataDxfId="60"/>
    <tableColumn id="2" xr3:uid="{6D47D645-EA49-44FA-BFE5-33D8F638E56B}" uniqueName="2" name="ISSUEID" queryTableFieldId="2" dataDxfId="59"/>
    <tableColumn id="3" xr3:uid="{A29F2AA4-69F9-43A9-95FB-B1982372E6CB}" uniqueName="3" name="ISSUEDDESCREPTION" queryTableFieldId="3" dataDxfId="58"/>
    <tableColumn id="4" xr3:uid="{FEBCDA75-7BD1-4B9F-9864-F911A7656092}" uniqueName="4" name="ISSUESeverity" queryTableFieldId="4" dataDxfId="57"/>
    <tableColumn id="5" xr3:uid="{9581EC98-3849-473E-A8F6-8F757297A652}" uniqueName="5" name="ISSUEAGE DAYS" queryTableFieldId="5"/>
    <tableColumn id="6" xr3:uid="{8D6D7BDB-E778-4EEC-83A6-F8D1E9839AEE}" uniqueName="6" name="ISSUEResolutionTime (days)" queryTableFieldId="6" dataDxfId="56"/>
    <tableColumn id="7" xr3:uid="{A881EE96-974E-4BF3-B4C8-C9C7E1D47134}" uniqueName="7" name="ISSUEReoccurrence" queryTableFieldId="7" dataDxfId="55"/>
    <tableColumn id="8" xr3:uid="{69A71AF9-A5B7-41E7-A3EC-B1048C1F44AC}" uniqueName="8" name="ISSUEClosure Rate" queryTableFieldId="8" dataDxfId="5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855AFA-743C-4C32-A7B3-9CA32F62E5A0}" name="DEPENDENCE" displayName="DEPENDENCE" ref="A1:E87" totalsRowShown="0">
  <autoFilter ref="A1:E87" xr:uid="{0E855AFA-743C-4C32-A7B3-9CA32F62E5A0}"/>
  <tableColumns count="5">
    <tableColumn id="2" xr3:uid="{8D76F7AB-9569-4FE3-92C9-2FEE68B6FC32}" name="DEPEDENCESID" dataDxfId="53"/>
    <tableColumn id="1" xr3:uid="{94B131D3-DA5B-47A7-92B7-EE9E59300C7A}" name="PROJECTCODE" dataDxfId="52"/>
    <tableColumn id="3" xr3:uid="{D740CB6F-0D74-47D3-960B-F5396444B21B}" name="DependenceDescription" dataDxfId="51"/>
    <tableColumn id="4" xr3:uid="{896111A8-70DE-4F8F-AFBC-733536E2A385}" name="DEPEDENCESSTATUS" dataDxfId="50"/>
    <tableColumn id="5" xr3:uid="{04C3A33B-6D10-483F-A896-C621E5CF438F}" name="DEPEDENCESCOMMENTS" dataDxfId="4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878133-2E20-4092-97A3-BD9247DC90B9}" name="MILESTONE" displayName="MILESTONE" ref="A1:H69" totalsRowShown="0" tableBorderDxfId="48">
  <autoFilter ref="A1:H69" xr:uid="{B4878133-2E20-4092-97A3-BD9247DC90B9}"/>
  <tableColumns count="8">
    <tableColumn id="2" xr3:uid="{46191675-DD42-45DD-A3A1-FABBFCEA6F3E}" name="MILESTONEID" dataDxfId="47"/>
    <tableColumn id="1" xr3:uid="{9767EFB7-44CD-4B97-B139-775B080A0D7E}" name="PROJECTCODE" dataDxfId="46"/>
    <tableColumn id="3" xr3:uid="{B503D103-275F-492D-98E2-B2A82AE934AA}" name="PMNAME" dataDxfId="45"/>
    <tableColumn id="4" xr3:uid="{2F5B6F2D-150C-4FCD-A360-EEE623231779}" name="MILESTONE" dataDxfId="44"/>
    <tableColumn id="5" xr3:uid="{D0C9D4F1-D400-4CC4-B490-3ADF248EA75D}" name="STARTDATE" dataDxfId="43"/>
    <tableColumn id="6" xr3:uid="{AF335696-D9C6-4D31-8273-414FBFB585AE}" name="DURATION" dataDxfId="42">
      <calculatedColumnFormula>IF(DATEDIF(E2,G2,"d")&lt;0,"0 days",DATEDIF(E2,G2,"y")&amp;" years, "&amp;DATEDIF(E2,G2,"ym")&amp;" months, "&amp;DATEDIF(E2,G2,"md")&amp;" days")</calculatedColumnFormula>
    </tableColumn>
    <tableColumn id="7" xr3:uid="{85F91188-04F8-4CAB-B335-2D3F21CD82EE}" name="ENDDATE" dataDxfId="41"/>
    <tableColumn id="8" xr3:uid="{17A9E5D1-149C-4484-BB11-46598F541306}" name="DAYESCOMPLETED" dataDxfId="40">
      <calculatedColumnFormula>NETWORKDAYS(E2,G2)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EAB78-2427-40B8-9BA8-ABD490DDAFA6}" name="KPI" displayName="KPI" ref="A1:R87" totalsRowShown="0" headerRowDxfId="39" dataDxfId="37" headerRowBorderDxfId="38" tableBorderDxfId="36">
  <autoFilter ref="A1:R87" xr:uid="{A08EAB78-2427-40B8-9BA8-ABD490DDAFA6}"/>
  <tableColumns count="18">
    <tableColumn id="1" xr3:uid="{193788F3-AE57-4A9C-A3F3-93549E9AC70C}" name="PROJECTCODE" dataDxfId="35" totalsRowDxfId="34"/>
    <tableColumn id="4" xr3:uid="{7817FD79-9EF2-41CC-9FD9-620F00D2424C}" name="MILESTONEID" dataDxfId="33" totalsRowDxfId="32"/>
    <tableColumn id="5" xr3:uid="{5F3E7E04-8354-4106-8779-A125B23BBAD5}" name="RISKID" dataDxfId="31" totalsRowDxfId="30"/>
    <tableColumn id="6" xr3:uid="{B51537CA-EEF3-4C3F-AF08-04CC1E287FC6}" name="ISSUEID" dataDxfId="29" totalsRowDxfId="28"/>
    <tableColumn id="7" xr3:uid="{2C9B1409-B1B6-4FE2-B21B-6F85A59C59D9}" name="DEPEDENCESID" dataDxfId="27" totalsRowDxfId="26"/>
    <tableColumn id="9" xr3:uid="{C1655CE0-DA83-4125-9D0A-EE1BDA4C1DE4}" name="ActualCost" dataDxfId="25" totalsRowDxfId="24"/>
    <tableColumn id="10" xr3:uid="{564DBEEA-47E8-48F0-89EF-A891E5C7AF76}" name="EV" dataDxfId="23" totalsRowDxfId="22"/>
    <tableColumn id="11" xr3:uid="{9956EFBA-CC1B-4F4D-BBDF-8F91BFDAC19E}" name="PlannedValue" dataDxfId="21" totalsRowDxfId="20"/>
    <tableColumn id="12" xr3:uid="{12C7EED4-F088-496E-88DA-601DAB38761D}" name="EAC" dataDxfId="19" totalsRowDxfId="18"/>
    <tableColumn id="13" xr3:uid="{6724A70A-FF8F-4545-BCFC-084DFFE78C8A}" name="PercentComplete" dataDxfId="17" totalsRowDxfId="16"/>
    <tableColumn id="14" xr3:uid="{982486C5-BE9B-4791-8211-9F68521D5C8D}" name="ActualPercentComplete" dataDxfId="15" totalsRowDxfId="14"/>
    <tableColumn id="15" xr3:uid="{2F85B491-9D9B-4B83-B9D0-C198732B48AF}" name="CV" dataDxfId="13" totalsRowDxfId="12"/>
    <tableColumn id="16" xr3:uid="{4BF9A020-41FF-4E4C-8F10-014CE49ABED6}" name="CPI" dataDxfId="11" totalsRowDxfId="10"/>
    <tableColumn id="17" xr3:uid="{BED59698-6403-4BF6-9A5E-F8072CC5551B}" name="SPI" dataDxfId="9" totalsRowDxfId="8"/>
    <tableColumn id="18" xr3:uid="{FBF008F6-6B11-4DA4-94E0-D5057B9A616F}" name="SV" dataDxfId="7" totalsRowDxfId="6"/>
    <tableColumn id="19" xr3:uid="{5FCE385F-3701-4C4F-8503-5717B439AF6D}" name="DEPEDENCESSTATUS" dataDxfId="5" totalsRowDxfId="4"/>
    <tableColumn id="20" xr3:uid="{07561249-A735-4F79-9B5B-05D25B7A4942}" name="RISKSCORE" dataDxfId="3" totalsRowDxfId="2"/>
    <tableColumn id="21" xr3:uid="{6F0FC28D-2A2F-4A64-A542-13897CEE041B}" name="ISSUEClosure Rate" dataDxfId="1" totalsRowDxfId="0"/>
  </tableColumns>
  <tableStyleInfo name="TableStyleLight8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5A80DD6-58B7-4BDE-95DD-2F5889E26362}">
  <we:reference id="wa200005171" version="1.0.0.0" store="en-US" storeType="OMEX"/>
  <we:alternateReferences>
    <we:reference id="WA200005171" version="1.0.0.0" store="WA2000051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8BE5C6D-A5E7-4AEA-A802-071D077EC9AC}">
  <we:reference id="wa200004894" version="1.0.0.0" store="en-US" storeType="OMEX"/>
  <we:alternateReferences>
    <we:reference id="WA200004894" version="1.0.0.0" store="WA20000489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119D-0F1E-417D-A590-567278B34330}">
  <sheetPr codeName="Sheet4">
    <tabColor rgb="FF92D050"/>
  </sheetPr>
  <dimension ref="A1:B9"/>
  <sheetViews>
    <sheetView workbookViewId="0">
      <selection activeCell="B12" sqref="A1:XFD1048576"/>
    </sheetView>
  </sheetViews>
  <sheetFormatPr defaultColWidth="62.44140625" defaultRowHeight="14.4" x14ac:dyDescent="0.3"/>
  <cols>
    <col min="1" max="1" width="7.88671875" bestFit="1" customWidth="1"/>
    <col min="2" max="2" width="28.33203125" customWidth="1"/>
  </cols>
  <sheetData>
    <row r="1" spans="1:2" x14ac:dyDescent="0.3">
      <c r="A1" s="32" t="s">
        <v>0</v>
      </c>
      <c r="B1" s="32" t="s">
        <v>1</v>
      </c>
    </row>
    <row r="2" spans="1:2" x14ac:dyDescent="0.3">
      <c r="A2" s="1">
        <v>2014</v>
      </c>
      <c r="B2" s="1" t="s">
        <v>2</v>
      </c>
    </row>
    <row r="3" spans="1:2" x14ac:dyDescent="0.3">
      <c r="A3" s="1">
        <v>2015</v>
      </c>
      <c r="B3" s="1" t="s">
        <v>3</v>
      </c>
    </row>
    <row r="4" spans="1:2" x14ac:dyDescent="0.3">
      <c r="A4" s="1">
        <v>2016</v>
      </c>
      <c r="B4" s="1" t="s">
        <v>4</v>
      </c>
    </row>
    <row r="5" spans="1:2" x14ac:dyDescent="0.3">
      <c r="A5" s="1">
        <v>2017</v>
      </c>
      <c r="B5" s="1" t="s">
        <v>5</v>
      </c>
    </row>
    <row r="6" spans="1:2" x14ac:dyDescent="0.3">
      <c r="A6" s="1">
        <v>2018</v>
      </c>
      <c r="B6" s="1" t="s">
        <v>6</v>
      </c>
    </row>
    <row r="7" spans="1:2" x14ac:dyDescent="0.3">
      <c r="A7" s="1">
        <v>2019</v>
      </c>
      <c r="B7" s="1" t="s">
        <v>7</v>
      </c>
    </row>
    <row r="8" spans="1:2" x14ac:dyDescent="0.3">
      <c r="A8" s="1">
        <v>2020</v>
      </c>
      <c r="B8" s="1" t="s">
        <v>8</v>
      </c>
    </row>
    <row r="9" spans="1:2" x14ac:dyDescent="0.3">
      <c r="A9" s="1">
        <v>2021</v>
      </c>
      <c r="B9" s="1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42E0-2196-43F7-A2C8-6CAD9BB27A5F}">
  <sheetPr>
    <tabColor rgb="FF92D050"/>
  </sheetPr>
  <dimension ref="A1:B112"/>
  <sheetViews>
    <sheetView tabSelected="1" workbookViewId="0">
      <selection sqref="A1:B1"/>
    </sheetView>
  </sheetViews>
  <sheetFormatPr defaultColWidth="62.44140625" defaultRowHeight="14.4" x14ac:dyDescent="0.3"/>
  <cols>
    <col min="1" max="1" width="20.33203125" customWidth="1"/>
    <col min="2" max="2" width="57.88671875" bestFit="1" customWidth="1"/>
  </cols>
  <sheetData>
    <row r="1" spans="1:2" ht="15.6" customHeight="1" x14ac:dyDescent="0.3">
      <c r="A1" t="s">
        <v>10</v>
      </c>
      <c r="B1" t="s">
        <v>11</v>
      </c>
    </row>
    <row r="2" spans="1:2" x14ac:dyDescent="0.3">
      <c r="A2" s="1" t="s">
        <v>12</v>
      </c>
      <c r="B2" t="s">
        <v>13</v>
      </c>
    </row>
    <row r="3" spans="1:2" x14ac:dyDescent="0.3">
      <c r="A3" t="s">
        <v>14</v>
      </c>
      <c r="B3" t="s">
        <v>15</v>
      </c>
    </row>
    <row r="4" spans="1:2" x14ac:dyDescent="0.3">
      <c r="A4" s="1" t="s">
        <v>16</v>
      </c>
      <c r="B4" t="s">
        <v>17</v>
      </c>
    </row>
    <row r="5" spans="1:2" x14ac:dyDescent="0.3">
      <c r="A5" t="s">
        <v>18</v>
      </c>
      <c r="B5" t="s">
        <v>19</v>
      </c>
    </row>
    <row r="6" spans="1:2" x14ac:dyDescent="0.3">
      <c r="A6" s="1" t="s">
        <v>20</v>
      </c>
      <c r="B6" t="s">
        <v>21</v>
      </c>
    </row>
    <row r="7" spans="1:2" x14ac:dyDescent="0.3">
      <c r="A7" t="s">
        <v>22</v>
      </c>
      <c r="B7" t="s">
        <v>23</v>
      </c>
    </row>
    <row r="8" spans="1:2" x14ac:dyDescent="0.3">
      <c r="A8" s="1" t="s">
        <v>24</v>
      </c>
      <c r="B8" t="s">
        <v>25</v>
      </c>
    </row>
    <row r="9" spans="1:2" x14ac:dyDescent="0.3">
      <c r="A9" t="s">
        <v>26</v>
      </c>
      <c r="B9" t="s">
        <v>27</v>
      </c>
    </row>
    <row r="10" spans="1:2" x14ac:dyDescent="0.3">
      <c r="A10" s="1" t="s">
        <v>28</v>
      </c>
      <c r="B10" t="s">
        <v>29</v>
      </c>
    </row>
    <row r="11" spans="1:2" x14ac:dyDescent="0.3">
      <c r="A11" t="s">
        <v>30</v>
      </c>
      <c r="B11" t="s">
        <v>31</v>
      </c>
    </row>
    <row r="80" spans="1:2" x14ac:dyDescent="0.3">
      <c r="A80" s="37"/>
      <c r="B80" s="37"/>
    </row>
    <row r="81" spans="1:2" x14ac:dyDescent="0.3">
      <c r="A81" s="37"/>
      <c r="B81" s="37"/>
    </row>
    <row r="82" spans="1:2" x14ac:dyDescent="0.3">
      <c r="A82" s="37"/>
      <c r="B82" s="37"/>
    </row>
    <row r="83" spans="1:2" x14ac:dyDescent="0.3">
      <c r="A83" s="37"/>
      <c r="B83" s="37"/>
    </row>
    <row r="84" spans="1:2" x14ac:dyDescent="0.3">
      <c r="A84" s="37"/>
      <c r="B84" s="37"/>
    </row>
    <row r="85" spans="1:2" x14ac:dyDescent="0.3">
      <c r="A85" s="37"/>
      <c r="B85" s="37"/>
    </row>
    <row r="86" spans="1:2" x14ac:dyDescent="0.3">
      <c r="A86" s="37"/>
      <c r="B86" s="37"/>
    </row>
    <row r="87" spans="1:2" x14ac:dyDescent="0.3">
      <c r="A87" s="37"/>
      <c r="B87" s="37"/>
    </row>
    <row r="88" spans="1:2" x14ac:dyDescent="0.3">
      <c r="A88" s="37"/>
      <c r="B88" s="37"/>
    </row>
    <row r="89" spans="1:2" x14ac:dyDescent="0.3">
      <c r="A89" s="37"/>
      <c r="B89" s="37"/>
    </row>
    <row r="90" spans="1:2" x14ac:dyDescent="0.3">
      <c r="A90" s="37"/>
      <c r="B90" s="37"/>
    </row>
    <row r="91" spans="1:2" x14ac:dyDescent="0.3">
      <c r="A91" s="37"/>
      <c r="B91" s="37"/>
    </row>
    <row r="92" spans="1:2" x14ac:dyDescent="0.3">
      <c r="A92" s="37"/>
      <c r="B92" s="37"/>
    </row>
    <row r="93" spans="1:2" x14ac:dyDescent="0.3">
      <c r="A93" s="37"/>
      <c r="B93" s="37"/>
    </row>
    <row r="94" spans="1:2" x14ac:dyDescent="0.3">
      <c r="A94" s="37"/>
      <c r="B94" s="37"/>
    </row>
    <row r="95" spans="1:2" x14ac:dyDescent="0.3">
      <c r="A95" s="37"/>
      <c r="B95" s="37"/>
    </row>
    <row r="96" spans="1:2" x14ac:dyDescent="0.3">
      <c r="A96" s="37"/>
      <c r="B96" s="37"/>
    </row>
    <row r="97" spans="1:2" x14ac:dyDescent="0.3">
      <c r="A97" s="37"/>
      <c r="B97" s="37"/>
    </row>
    <row r="98" spans="1:2" x14ac:dyDescent="0.3">
      <c r="A98" s="37"/>
      <c r="B98" s="37"/>
    </row>
    <row r="99" spans="1:2" x14ac:dyDescent="0.3">
      <c r="A99" s="37"/>
      <c r="B99" s="37"/>
    </row>
    <row r="100" spans="1:2" x14ac:dyDescent="0.3">
      <c r="A100" s="37"/>
      <c r="B100" s="37"/>
    </row>
    <row r="101" spans="1:2" x14ac:dyDescent="0.3">
      <c r="A101" s="37"/>
      <c r="B101" s="37"/>
    </row>
    <row r="102" spans="1:2" x14ac:dyDescent="0.3">
      <c r="A102" s="37"/>
      <c r="B102" s="37"/>
    </row>
    <row r="103" spans="1:2" x14ac:dyDescent="0.3">
      <c r="A103" s="37"/>
      <c r="B103" s="37"/>
    </row>
    <row r="104" spans="1:2" x14ac:dyDescent="0.3">
      <c r="A104" s="37"/>
      <c r="B104" s="37"/>
    </row>
    <row r="105" spans="1:2" x14ac:dyDescent="0.3">
      <c r="A105" s="37"/>
      <c r="B105" s="37"/>
    </row>
    <row r="106" spans="1:2" x14ac:dyDescent="0.3">
      <c r="A106" s="37"/>
      <c r="B106" s="37"/>
    </row>
    <row r="107" spans="1:2" x14ac:dyDescent="0.3">
      <c r="A107" s="37"/>
      <c r="B107" s="37"/>
    </row>
    <row r="108" spans="1:2" x14ac:dyDescent="0.3">
      <c r="A108" s="37"/>
      <c r="B108" s="37"/>
    </row>
    <row r="109" spans="1:2" x14ac:dyDescent="0.3">
      <c r="A109" s="37"/>
      <c r="B109" s="37"/>
    </row>
    <row r="110" spans="1:2" x14ac:dyDescent="0.3">
      <c r="A110" s="37"/>
      <c r="B110" s="37"/>
    </row>
    <row r="111" spans="1:2" x14ac:dyDescent="0.3">
      <c r="A111" s="37"/>
      <c r="B111" s="37"/>
    </row>
    <row r="112" spans="1:2" x14ac:dyDescent="0.3">
      <c r="A112" s="37"/>
      <c r="B112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3689-B48D-4363-A6AF-89F167C6A1F6}">
  <sheetPr codeName="Sheet1">
    <tabColor rgb="FF92D050"/>
  </sheetPr>
  <dimension ref="A1:J7"/>
  <sheetViews>
    <sheetView workbookViewId="0">
      <selection sqref="A1:J1"/>
    </sheetView>
  </sheetViews>
  <sheetFormatPr defaultRowHeight="14.4" x14ac:dyDescent="0.3"/>
  <cols>
    <col min="1" max="1" width="15.33203125" bestFit="1" customWidth="1"/>
    <col min="2" max="2" width="14.6640625" bestFit="1" customWidth="1"/>
    <col min="3" max="3" width="24.88671875" bestFit="1" customWidth="1"/>
    <col min="4" max="4" width="7.88671875" bestFit="1" customWidth="1"/>
    <col min="5" max="5" width="14.6640625" style="36" bestFit="1" customWidth="1"/>
    <col min="6" max="6" width="14.6640625" bestFit="1" customWidth="1"/>
    <col min="7" max="7" width="18.21875" bestFit="1" customWidth="1"/>
    <col min="8" max="8" width="20.77734375" bestFit="1" customWidth="1"/>
    <col min="9" max="9" width="20.5546875" bestFit="1" customWidth="1"/>
    <col min="10" max="10" width="20.21875" bestFit="1" customWidth="1"/>
    <col min="11" max="11" width="19.88671875" bestFit="1" customWidth="1"/>
  </cols>
  <sheetData>
    <row r="1" spans="1:10" x14ac:dyDescent="0.3">
      <c r="A1" t="s">
        <v>32</v>
      </c>
      <c r="B1" t="s">
        <v>10</v>
      </c>
      <c r="C1" t="s">
        <v>33</v>
      </c>
      <c r="D1" t="s">
        <v>0</v>
      </c>
      <c r="E1" s="36" t="s">
        <v>694</v>
      </c>
      <c r="F1" t="s">
        <v>695</v>
      </c>
      <c r="G1" t="s">
        <v>696</v>
      </c>
      <c r="H1" t="s">
        <v>34</v>
      </c>
      <c r="I1" t="s">
        <v>35</v>
      </c>
      <c r="J1" t="s">
        <v>36</v>
      </c>
    </row>
    <row r="2" spans="1:10" x14ac:dyDescent="0.3">
      <c r="A2" t="s">
        <v>37</v>
      </c>
      <c r="B2" t="s">
        <v>24</v>
      </c>
      <c r="C2" t="s">
        <v>38</v>
      </c>
      <c r="D2">
        <v>2015</v>
      </c>
      <c r="E2" s="36">
        <v>100000000</v>
      </c>
      <c r="F2" s="36" t="s">
        <v>682</v>
      </c>
      <c r="H2" t="s">
        <v>682</v>
      </c>
      <c r="I2" s="19">
        <v>43555</v>
      </c>
      <c r="J2" s="19">
        <v>44651</v>
      </c>
    </row>
    <row r="3" spans="1:10" x14ac:dyDescent="0.3">
      <c r="A3" t="s">
        <v>40</v>
      </c>
      <c r="B3" t="s">
        <v>26</v>
      </c>
      <c r="C3" t="s">
        <v>41</v>
      </c>
      <c r="D3">
        <v>2015</v>
      </c>
      <c r="E3" s="36">
        <v>500000000</v>
      </c>
      <c r="F3" s="36" t="s">
        <v>682</v>
      </c>
      <c r="H3" t="s">
        <v>682</v>
      </c>
      <c r="I3" s="19">
        <v>43646</v>
      </c>
      <c r="J3" s="19">
        <v>45107</v>
      </c>
    </row>
    <row r="4" spans="1:10" x14ac:dyDescent="0.3">
      <c r="A4" t="s">
        <v>204</v>
      </c>
      <c r="B4" t="s">
        <v>12</v>
      </c>
      <c r="C4" t="s">
        <v>697</v>
      </c>
      <c r="D4">
        <v>2020</v>
      </c>
      <c r="E4" s="36">
        <v>40000000</v>
      </c>
      <c r="F4" s="36" t="s">
        <v>682</v>
      </c>
      <c r="H4" t="s">
        <v>682</v>
      </c>
      <c r="I4" s="19">
        <v>44331</v>
      </c>
      <c r="J4" s="19">
        <v>45427</v>
      </c>
    </row>
    <row r="5" spans="1:10" x14ac:dyDescent="0.3">
      <c r="A5" t="s">
        <v>43</v>
      </c>
      <c r="B5" t="s">
        <v>14</v>
      </c>
      <c r="C5" t="s">
        <v>44</v>
      </c>
      <c r="D5">
        <v>2019</v>
      </c>
      <c r="E5" s="36">
        <v>54000000</v>
      </c>
      <c r="F5" s="36" t="s">
        <v>682</v>
      </c>
      <c r="H5" t="s">
        <v>682</v>
      </c>
      <c r="I5" s="19">
        <v>44562</v>
      </c>
      <c r="J5" s="19">
        <v>45139</v>
      </c>
    </row>
    <row r="6" spans="1:10" x14ac:dyDescent="0.3">
      <c r="A6" t="s">
        <v>46</v>
      </c>
      <c r="B6" t="s">
        <v>28</v>
      </c>
      <c r="C6" t="s">
        <v>47</v>
      </c>
      <c r="D6">
        <v>2017</v>
      </c>
      <c r="E6" s="36">
        <v>50000000</v>
      </c>
      <c r="F6" s="36" t="s">
        <v>682</v>
      </c>
      <c r="H6" t="s">
        <v>682</v>
      </c>
      <c r="I6" s="19">
        <v>44896</v>
      </c>
      <c r="J6" s="19">
        <v>45082</v>
      </c>
    </row>
    <row r="7" spans="1:10" x14ac:dyDescent="0.3">
      <c r="A7" t="s">
        <v>49</v>
      </c>
      <c r="B7" t="s">
        <v>30</v>
      </c>
      <c r="C7" t="s">
        <v>50</v>
      </c>
      <c r="D7">
        <v>2021</v>
      </c>
      <c r="E7" s="36">
        <v>480000000</v>
      </c>
      <c r="F7" s="36" t="s">
        <v>682</v>
      </c>
      <c r="H7" t="s">
        <v>682</v>
      </c>
      <c r="I7" s="19">
        <v>43686</v>
      </c>
      <c r="J7" s="19">
        <v>45147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C5F5-DBAC-4AF0-9718-7E4680D39BB5}">
  <sheetPr codeName="Sheet2">
    <tabColor rgb="FF92D050"/>
  </sheetPr>
  <dimension ref="A1:D6"/>
  <sheetViews>
    <sheetView workbookViewId="0">
      <selection sqref="A1:D1"/>
    </sheetView>
  </sheetViews>
  <sheetFormatPr defaultRowHeight="14.4" x14ac:dyDescent="0.3"/>
  <cols>
    <col min="1" max="1" width="24.88671875" bestFit="1" customWidth="1"/>
    <col min="2" max="2" width="24.88671875" customWidth="1"/>
    <col min="3" max="3" width="30.88671875" bestFit="1" customWidth="1"/>
    <col min="4" max="4" width="55" bestFit="1" customWidth="1"/>
  </cols>
  <sheetData>
    <row r="1" spans="1:4" x14ac:dyDescent="0.3">
      <c r="A1" t="s">
        <v>33</v>
      </c>
      <c r="B1" t="s">
        <v>34</v>
      </c>
      <c r="C1" t="s">
        <v>51</v>
      </c>
      <c r="D1" t="s">
        <v>52</v>
      </c>
    </row>
    <row r="2" spans="1:4" x14ac:dyDescent="0.3">
      <c r="A2" t="s">
        <v>38</v>
      </c>
      <c r="B2" t="s">
        <v>39</v>
      </c>
      <c r="C2" t="s">
        <v>53</v>
      </c>
      <c r="D2" t="s">
        <v>54</v>
      </c>
    </row>
    <row r="3" spans="1:4" x14ac:dyDescent="0.3">
      <c r="A3" t="s">
        <v>41</v>
      </c>
      <c r="B3" t="s">
        <v>42</v>
      </c>
      <c r="C3" t="s">
        <v>55</v>
      </c>
      <c r="D3" t="s">
        <v>56</v>
      </c>
    </row>
    <row r="4" spans="1:4" x14ac:dyDescent="0.3">
      <c r="A4" t="s">
        <v>44</v>
      </c>
      <c r="B4" t="s">
        <v>57</v>
      </c>
      <c r="C4" t="s">
        <v>58</v>
      </c>
      <c r="D4" t="s">
        <v>59</v>
      </c>
    </row>
    <row r="5" spans="1:4" x14ac:dyDescent="0.3">
      <c r="A5" t="s">
        <v>47</v>
      </c>
      <c r="B5" t="s">
        <v>45</v>
      </c>
      <c r="C5" t="s">
        <v>60</v>
      </c>
      <c r="D5" t="s">
        <v>61</v>
      </c>
    </row>
    <row r="6" spans="1:4" x14ac:dyDescent="0.3">
      <c r="A6" t="s">
        <v>50</v>
      </c>
      <c r="B6" t="s">
        <v>48</v>
      </c>
      <c r="C6" t="s">
        <v>62</v>
      </c>
      <c r="D6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0437-31BA-4688-B0BF-A7473E6B764D}">
  <sheetPr codeName="Sheet5">
    <tabColor rgb="FF92D050"/>
  </sheetPr>
  <dimension ref="A1:G87"/>
  <sheetViews>
    <sheetView workbookViewId="0">
      <selection activeCell="G1" sqref="A1:G1"/>
    </sheetView>
  </sheetViews>
  <sheetFormatPr defaultRowHeight="14.4" x14ac:dyDescent="0.3"/>
  <cols>
    <col min="1" max="1" width="15.33203125" bestFit="1" customWidth="1"/>
    <col min="2" max="2" width="8.77734375" bestFit="1" customWidth="1"/>
    <col min="3" max="3" width="14.109375" bestFit="1" customWidth="1"/>
    <col min="4" max="4" width="28.88671875" bestFit="1" customWidth="1"/>
    <col min="5" max="5" width="15.77734375" bestFit="1" customWidth="1"/>
    <col min="6" max="6" width="12.44140625" bestFit="1" customWidth="1"/>
    <col min="7" max="7" width="12.5546875" bestFit="1" customWidth="1"/>
    <col min="8" max="8" width="12.33203125" bestFit="1" customWidth="1"/>
  </cols>
  <sheetData>
    <row r="1" spans="1:7" x14ac:dyDescent="0.3">
      <c r="A1" t="s">
        <v>32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">
      <c r="A2" t="s">
        <v>204</v>
      </c>
      <c r="B2" t="s">
        <v>146</v>
      </c>
      <c r="C2" t="s">
        <v>95</v>
      </c>
      <c r="D2" t="s">
        <v>698</v>
      </c>
      <c r="E2" t="s">
        <v>74</v>
      </c>
      <c r="F2" t="s">
        <v>78</v>
      </c>
      <c r="G2">
        <v>60</v>
      </c>
    </row>
    <row r="3" spans="1:7" x14ac:dyDescent="0.3">
      <c r="A3" t="s">
        <v>43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>
        <v>20</v>
      </c>
    </row>
    <row r="4" spans="1:7" x14ac:dyDescent="0.3">
      <c r="A4" t="s">
        <v>46</v>
      </c>
      <c r="B4" t="s">
        <v>75</v>
      </c>
      <c r="C4" t="s">
        <v>76</v>
      </c>
      <c r="D4" t="s">
        <v>77</v>
      </c>
      <c r="E4" t="s">
        <v>78</v>
      </c>
      <c r="F4" t="s">
        <v>74</v>
      </c>
      <c r="G4">
        <v>70</v>
      </c>
    </row>
    <row r="5" spans="1:7" x14ac:dyDescent="0.3">
      <c r="A5" t="s">
        <v>49</v>
      </c>
      <c r="B5" t="s">
        <v>79</v>
      </c>
      <c r="C5" t="s">
        <v>80</v>
      </c>
      <c r="D5" t="s">
        <v>81</v>
      </c>
      <c r="E5" t="s">
        <v>73</v>
      </c>
      <c r="F5" t="s">
        <v>73</v>
      </c>
      <c r="G5">
        <v>10</v>
      </c>
    </row>
    <row r="6" spans="1:7" x14ac:dyDescent="0.3">
      <c r="A6" t="s">
        <v>37</v>
      </c>
      <c r="B6" t="s">
        <v>82</v>
      </c>
      <c r="C6" t="s">
        <v>83</v>
      </c>
      <c r="D6" t="s">
        <v>84</v>
      </c>
      <c r="E6" t="s">
        <v>74</v>
      </c>
      <c r="F6" t="s">
        <v>74</v>
      </c>
      <c r="G6">
        <v>90</v>
      </c>
    </row>
    <row r="7" spans="1:7" x14ac:dyDescent="0.3">
      <c r="A7" t="s">
        <v>40</v>
      </c>
      <c r="B7" t="s">
        <v>85</v>
      </c>
      <c r="C7" t="s">
        <v>71</v>
      </c>
      <c r="D7" t="s">
        <v>86</v>
      </c>
      <c r="E7" t="s">
        <v>74</v>
      </c>
      <c r="F7" t="s">
        <v>74</v>
      </c>
      <c r="G7">
        <v>85</v>
      </c>
    </row>
    <row r="8" spans="1:7" x14ac:dyDescent="0.3">
      <c r="A8" t="s">
        <v>204</v>
      </c>
      <c r="B8" t="s">
        <v>681</v>
      </c>
      <c r="C8" t="s">
        <v>71</v>
      </c>
      <c r="D8" t="s">
        <v>72</v>
      </c>
      <c r="E8" t="s">
        <v>73</v>
      </c>
      <c r="F8" t="s">
        <v>74</v>
      </c>
      <c r="G8">
        <v>20</v>
      </c>
    </row>
    <row r="9" spans="1:7" x14ac:dyDescent="0.3">
      <c r="A9" t="s">
        <v>204</v>
      </c>
      <c r="B9" t="s">
        <v>699</v>
      </c>
      <c r="C9" t="s">
        <v>76</v>
      </c>
      <c r="D9" t="s">
        <v>77</v>
      </c>
      <c r="E9" t="s">
        <v>78</v>
      </c>
      <c r="F9" t="s">
        <v>74</v>
      </c>
      <c r="G9">
        <v>70</v>
      </c>
    </row>
    <row r="10" spans="1:7" x14ac:dyDescent="0.3">
      <c r="A10" t="s">
        <v>204</v>
      </c>
      <c r="B10" t="s">
        <v>700</v>
      </c>
      <c r="C10" t="s">
        <v>80</v>
      </c>
      <c r="D10" t="s">
        <v>81</v>
      </c>
      <c r="E10" t="s">
        <v>73</v>
      </c>
      <c r="F10" t="s">
        <v>73</v>
      </c>
      <c r="G10">
        <v>10</v>
      </c>
    </row>
    <row r="11" spans="1:7" x14ac:dyDescent="0.3">
      <c r="A11" t="s">
        <v>204</v>
      </c>
      <c r="B11" t="s">
        <v>701</v>
      </c>
      <c r="C11" t="s">
        <v>83</v>
      </c>
      <c r="D11" t="s">
        <v>84</v>
      </c>
      <c r="E11" t="s">
        <v>74</v>
      </c>
      <c r="F11" t="s">
        <v>74</v>
      </c>
      <c r="G11">
        <v>90</v>
      </c>
    </row>
    <row r="12" spans="1:7" x14ac:dyDescent="0.3">
      <c r="A12" t="s">
        <v>43</v>
      </c>
      <c r="B12" t="s">
        <v>87</v>
      </c>
      <c r="C12" t="s">
        <v>76</v>
      </c>
      <c r="D12" t="s">
        <v>88</v>
      </c>
      <c r="E12" t="s">
        <v>74</v>
      </c>
      <c r="F12" t="s">
        <v>74</v>
      </c>
      <c r="G12">
        <v>90</v>
      </c>
    </row>
    <row r="13" spans="1:7" x14ac:dyDescent="0.3">
      <c r="A13" t="s">
        <v>43</v>
      </c>
      <c r="B13" t="s">
        <v>89</v>
      </c>
      <c r="C13" t="s">
        <v>71</v>
      </c>
      <c r="D13" t="s">
        <v>90</v>
      </c>
      <c r="E13" t="s">
        <v>78</v>
      </c>
      <c r="F13" t="s">
        <v>73</v>
      </c>
      <c r="G13">
        <v>30</v>
      </c>
    </row>
    <row r="14" spans="1:7" x14ac:dyDescent="0.3">
      <c r="A14" t="s">
        <v>43</v>
      </c>
      <c r="B14" t="s">
        <v>91</v>
      </c>
      <c r="C14" t="s">
        <v>92</v>
      </c>
      <c r="D14" t="s">
        <v>93</v>
      </c>
      <c r="E14" t="s">
        <v>73</v>
      </c>
      <c r="F14" t="s">
        <v>74</v>
      </c>
      <c r="G14">
        <v>40</v>
      </c>
    </row>
    <row r="15" spans="1:7" x14ac:dyDescent="0.3">
      <c r="A15" t="s">
        <v>43</v>
      </c>
      <c r="B15" t="s">
        <v>94</v>
      </c>
      <c r="C15" t="s">
        <v>95</v>
      </c>
      <c r="D15" t="s">
        <v>96</v>
      </c>
      <c r="E15" t="s">
        <v>74</v>
      </c>
      <c r="F15" t="s">
        <v>74</v>
      </c>
      <c r="G15">
        <v>80</v>
      </c>
    </row>
    <row r="16" spans="1:7" x14ac:dyDescent="0.3">
      <c r="A16" t="s">
        <v>43</v>
      </c>
      <c r="B16" t="s">
        <v>97</v>
      </c>
      <c r="C16" t="s">
        <v>83</v>
      </c>
      <c r="D16" t="s">
        <v>98</v>
      </c>
      <c r="E16" t="s">
        <v>78</v>
      </c>
      <c r="F16" t="s">
        <v>78</v>
      </c>
      <c r="G16">
        <v>50</v>
      </c>
    </row>
    <row r="17" spans="1:7" x14ac:dyDescent="0.3">
      <c r="A17" t="s">
        <v>43</v>
      </c>
      <c r="B17" t="s">
        <v>99</v>
      </c>
      <c r="C17" t="s">
        <v>80</v>
      </c>
      <c r="D17" t="s">
        <v>100</v>
      </c>
      <c r="E17" t="s">
        <v>73</v>
      </c>
      <c r="F17" t="s">
        <v>78</v>
      </c>
      <c r="G17">
        <v>20</v>
      </c>
    </row>
    <row r="18" spans="1:7" x14ac:dyDescent="0.3">
      <c r="A18" t="s">
        <v>43</v>
      </c>
      <c r="B18" t="s">
        <v>101</v>
      </c>
      <c r="C18" t="s">
        <v>76</v>
      </c>
      <c r="D18" t="s">
        <v>102</v>
      </c>
      <c r="E18" t="s">
        <v>78</v>
      </c>
      <c r="F18" t="s">
        <v>74</v>
      </c>
      <c r="G18">
        <v>60</v>
      </c>
    </row>
    <row r="19" spans="1:7" x14ac:dyDescent="0.3">
      <c r="A19" t="s">
        <v>46</v>
      </c>
      <c r="B19" t="s">
        <v>103</v>
      </c>
      <c r="C19" t="s">
        <v>95</v>
      </c>
      <c r="D19" t="s">
        <v>53</v>
      </c>
      <c r="E19" t="s">
        <v>73</v>
      </c>
      <c r="F19" t="s">
        <v>74</v>
      </c>
      <c r="G19">
        <v>35</v>
      </c>
    </row>
    <row r="20" spans="1:7" x14ac:dyDescent="0.3">
      <c r="A20" t="s">
        <v>46</v>
      </c>
      <c r="B20" t="s">
        <v>104</v>
      </c>
      <c r="C20" t="s">
        <v>71</v>
      </c>
      <c r="D20" t="s">
        <v>105</v>
      </c>
      <c r="E20" t="s">
        <v>74</v>
      </c>
      <c r="F20" t="s">
        <v>78</v>
      </c>
      <c r="G20">
        <v>70</v>
      </c>
    </row>
    <row r="21" spans="1:7" x14ac:dyDescent="0.3">
      <c r="A21" t="s">
        <v>46</v>
      </c>
      <c r="B21" t="s">
        <v>106</v>
      </c>
      <c r="C21" t="s">
        <v>92</v>
      </c>
      <c r="D21" t="s">
        <v>107</v>
      </c>
      <c r="E21" t="s">
        <v>78</v>
      </c>
      <c r="F21" t="s">
        <v>74</v>
      </c>
      <c r="G21">
        <v>60</v>
      </c>
    </row>
    <row r="22" spans="1:7" x14ac:dyDescent="0.3">
      <c r="A22" t="s">
        <v>46</v>
      </c>
      <c r="B22" t="s">
        <v>108</v>
      </c>
      <c r="C22" t="s">
        <v>83</v>
      </c>
      <c r="D22" t="s">
        <v>109</v>
      </c>
      <c r="E22" t="s">
        <v>73</v>
      </c>
      <c r="F22" t="s">
        <v>73</v>
      </c>
      <c r="G22">
        <v>5</v>
      </c>
    </row>
    <row r="23" spans="1:7" x14ac:dyDescent="0.3">
      <c r="A23" t="s">
        <v>46</v>
      </c>
      <c r="B23" t="s">
        <v>110</v>
      </c>
      <c r="C23" t="s">
        <v>80</v>
      </c>
      <c r="D23" t="s">
        <v>86</v>
      </c>
      <c r="E23" t="s">
        <v>74</v>
      </c>
      <c r="F23" t="s">
        <v>74</v>
      </c>
      <c r="G23">
        <v>85</v>
      </c>
    </row>
    <row r="24" spans="1:7" x14ac:dyDescent="0.3">
      <c r="A24" t="s">
        <v>46</v>
      </c>
      <c r="B24" t="s">
        <v>111</v>
      </c>
      <c r="C24" t="s">
        <v>76</v>
      </c>
      <c r="D24" t="s">
        <v>112</v>
      </c>
      <c r="E24" t="s">
        <v>78</v>
      </c>
      <c r="F24" t="s">
        <v>78</v>
      </c>
      <c r="G24">
        <v>45</v>
      </c>
    </row>
    <row r="25" spans="1:7" x14ac:dyDescent="0.3">
      <c r="A25" t="s">
        <v>49</v>
      </c>
      <c r="B25" t="s">
        <v>113</v>
      </c>
      <c r="C25" t="s">
        <v>71</v>
      </c>
      <c r="D25" t="s">
        <v>114</v>
      </c>
      <c r="E25" t="s">
        <v>74</v>
      </c>
      <c r="F25" t="s">
        <v>74</v>
      </c>
      <c r="G25">
        <v>90</v>
      </c>
    </row>
    <row r="26" spans="1:7" x14ac:dyDescent="0.3">
      <c r="A26" t="s">
        <v>49</v>
      </c>
      <c r="B26" t="s">
        <v>115</v>
      </c>
      <c r="C26" t="s">
        <v>76</v>
      </c>
      <c r="D26" t="s">
        <v>116</v>
      </c>
      <c r="E26" t="s">
        <v>78</v>
      </c>
      <c r="F26" t="s">
        <v>78</v>
      </c>
      <c r="G26">
        <v>50</v>
      </c>
    </row>
    <row r="27" spans="1:7" x14ac:dyDescent="0.3">
      <c r="A27" t="s">
        <v>49</v>
      </c>
      <c r="B27" t="s">
        <v>117</v>
      </c>
      <c r="C27" t="s">
        <v>92</v>
      </c>
      <c r="D27" t="s">
        <v>118</v>
      </c>
      <c r="E27" t="s">
        <v>73</v>
      </c>
      <c r="F27" t="s">
        <v>74</v>
      </c>
      <c r="G27">
        <v>30</v>
      </c>
    </row>
    <row r="28" spans="1:7" x14ac:dyDescent="0.3">
      <c r="A28" t="s">
        <v>49</v>
      </c>
      <c r="B28" t="s">
        <v>119</v>
      </c>
      <c r="C28" t="s">
        <v>83</v>
      </c>
      <c r="D28" t="s">
        <v>120</v>
      </c>
      <c r="E28" t="s">
        <v>78</v>
      </c>
      <c r="F28" t="s">
        <v>78</v>
      </c>
      <c r="G28">
        <v>40</v>
      </c>
    </row>
    <row r="29" spans="1:7" x14ac:dyDescent="0.3">
      <c r="A29" t="s">
        <v>49</v>
      </c>
      <c r="B29" t="s">
        <v>121</v>
      </c>
      <c r="C29" t="s">
        <v>80</v>
      </c>
      <c r="D29" t="s">
        <v>122</v>
      </c>
      <c r="E29" t="s">
        <v>74</v>
      </c>
      <c r="F29" t="s">
        <v>74</v>
      </c>
      <c r="G29">
        <v>80</v>
      </c>
    </row>
    <row r="30" spans="1:7" x14ac:dyDescent="0.3">
      <c r="A30" t="s">
        <v>49</v>
      </c>
      <c r="B30" t="s">
        <v>123</v>
      </c>
      <c r="C30" t="s">
        <v>95</v>
      </c>
      <c r="D30" t="s">
        <v>124</v>
      </c>
      <c r="E30" t="s">
        <v>78</v>
      </c>
      <c r="F30" t="s">
        <v>73</v>
      </c>
      <c r="G30">
        <v>25</v>
      </c>
    </row>
    <row r="31" spans="1:7" x14ac:dyDescent="0.3">
      <c r="A31" t="s">
        <v>49</v>
      </c>
      <c r="B31" t="s">
        <v>125</v>
      </c>
      <c r="C31" t="s">
        <v>71</v>
      </c>
      <c r="D31" t="s">
        <v>84</v>
      </c>
      <c r="E31" t="s">
        <v>74</v>
      </c>
      <c r="F31" t="s">
        <v>74</v>
      </c>
      <c r="G31">
        <v>90</v>
      </c>
    </row>
    <row r="32" spans="1:7" x14ac:dyDescent="0.3">
      <c r="A32" t="s">
        <v>49</v>
      </c>
      <c r="B32" t="s">
        <v>126</v>
      </c>
      <c r="C32" t="s">
        <v>76</v>
      </c>
      <c r="D32" t="s">
        <v>127</v>
      </c>
      <c r="E32" t="s">
        <v>73</v>
      </c>
      <c r="F32" t="s">
        <v>74</v>
      </c>
      <c r="G32">
        <v>35</v>
      </c>
    </row>
    <row r="33" spans="1:7" x14ac:dyDescent="0.3">
      <c r="A33" t="s">
        <v>49</v>
      </c>
      <c r="B33" t="s">
        <v>128</v>
      </c>
      <c r="C33" t="s">
        <v>92</v>
      </c>
      <c r="D33" t="s">
        <v>129</v>
      </c>
      <c r="E33" t="s">
        <v>78</v>
      </c>
      <c r="F33" t="s">
        <v>78</v>
      </c>
      <c r="G33">
        <v>50</v>
      </c>
    </row>
    <row r="34" spans="1:7" x14ac:dyDescent="0.3">
      <c r="A34" t="s">
        <v>49</v>
      </c>
      <c r="B34" t="s">
        <v>130</v>
      </c>
      <c r="C34" t="s">
        <v>83</v>
      </c>
      <c r="D34" t="s">
        <v>131</v>
      </c>
      <c r="E34" t="s">
        <v>73</v>
      </c>
      <c r="F34" t="s">
        <v>73</v>
      </c>
      <c r="G34">
        <v>5</v>
      </c>
    </row>
    <row r="35" spans="1:7" x14ac:dyDescent="0.3">
      <c r="A35" t="s">
        <v>49</v>
      </c>
      <c r="B35" t="s">
        <v>132</v>
      </c>
      <c r="C35" t="s">
        <v>80</v>
      </c>
      <c r="D35" t="s">
        <v>133</v>
      </c>
      <c r="E35" t="s">
        <v>78</v>
      </c>
      <c r="F35" t="s">
        <v>74</v>
      </c>
      <c r="G35">
        <v>65</v>
      </c>
    </row>
    <row r="36" spans="1:7" x14ac:dyDescent="0.3">
      <c r="A36" t="s">
        <v>49</v>
      </c>
      <c r="B36" t="s">
        <v>134</v>
      </c>
      <c r="C36" t="s">
        <v>71</v>
      </c>
      <c r="D36" t="s">
        <v>135</v>
      </c>
      <c r="E36" t="s">
        <v>74</v>
      </c>
      <c r="F36" t="s">
        <v>74</v>
      </c>
      <c r="G36">
        <v>85</v>
      </c>
    </row>
    <row r="37" spans="1:7" x14ac:dyDescent="0.3">
      <c r="A37" t="s">
        <v>49</v>
      </c>
      <c r="B37" t="s">
        <v>136</v>
      </c>
      <c r="C37" t="s">
        <v>76</v>
      </c>
      <c r="D37" t="s">
        <v>137</v>
      </c>
      <c r="E37" t="s">
        <v>78</v>
      </c>
      <c r="F37" t="s">
        <v>73</v>
      </c>
      <c r="G37">
        <v>20</v>
      </c>
    </row>
    <row r="38" spans="1:7" x14ac:dyDescent="0.3">
      <c r="A38" t="s">
        <v>49</v>
      </c>
      <c r="B38" t="s">
        <v>138</v>
      </c>
      <c r="C38" t="s">
        <v>95</v>
      </c>
      <c r="D38" t="s">
        <v>139</v>
      </c>
      <c r="E38" t="s">
        <v>74</v>
      </c>
      <c r="F38" t="s">
        <v>74</v>
      </c>
      <c r="G38">
        <v>80</v>
      </c>
    </row>
    <row r="39" spans="1:7" x14ac:dyDescent="0.3">
      <c r="A39" t="s">
        <v>49</v>
      </c>
      <c r="B39" t="s">
        <v>140</v>
      </c>
      <c r="C39" t="s">
        <v>92</v>
      </c>
      <c r="D39" t="s">
        <v>141</v>
      </c>
      <c r="E39" t="s">
        <v>73</v>
      </c>
      <c r="F39" t="s">
        <v>74</v>
      </c>
      <c r="G39">
        <v>40</v>
      </c>
    </row>
    <row r="40" spans="1:7" x14ac:dyDescent="0.3">
      <c r="A40" t="s">
        <v>49</v>
      </c>
      <c r="B40" t="s">
        <v>142</v>
      </c>
      <c r="C40" t="s">
        <v>83</v>
      </c>
      <c r="D40" t="s">
        <v>143</v>
      </c>
      <c r="E40" t="s">
        <v>78</v>
      </c>
      <c r="F40" t="s">
        <v>78</v>
      </c>
      <c r="G40">
        <v>55</v>
      </c>
    </row>
    <row r="41" spans="1:7" x14ac:dyDescent="0.3">
      <c r="A41" t="s">
        <v>49</v>
      </c>
      <c r="B41" t="s">
        <v>144</v>
      </c>
      <c r="C41" t="s">
        <v>80</v>
      </c>
      <c r="D41" t="s">
        <v>145</v>
      </c>
      <c r="E41" t="s">
        <v>73</v>
      </c>
      <c r="F41" t="s">
        <v>73</v>
      </c>
      <c r="G41">
        <v>10</v>
      </c>
    </row>
    <row r="42" spans="1:7" x14ac:dyDescent="0.3">
      <c r="A42" t="s">
        <v>49</v>
      </c>
      <c r="B42" t="s">
        <v>146</v>
      </c>
      <c r="C42" t="s">
        <v>76</v>
      </c>
      <c r="D42" t="s">
        <v>147</v>
      </c>
      <c r="E42" t="s">
        <v>78</v>
      </c>
      <c r="F42" t="s">
        <v>74</v>
      </c>
      <c r="G42">
        <v>60</v>
      </c>
    </row>
    <row r="43" spans="1:7" x14ac:dyDescent="0.3">
      <c r="A43" t="s">
        <v>37</v>
      </c>
      <c r="B43" t="s">
        <v>148</v>
      </c>
      <c r="C43" t="s">
        <v>71</v>
      </c>
      <c r="D43" t="s">
        <v>149</v>
      </c>
      <c r="E43" t="s">
        <v>78</v>
      </c>
      <c r="F43" t="s">
        <v>73</v>
      </c>
      <c r="G43">
        <v>20</v>
      </c>
    </row>
    <row r="44" spans="1:7" x14ac:dyDescent="0.3">
      <c r="A44" t="s">
        <v>37</v>
      </c>
      <c r="B44" t="s">
        <v>150</v>
      </c>
      <c r="C44" t="s">
        <v>76</v>
      </c>
      <c r="D44" t="s">
        <v>151</v>
      </c>
      <c r="E44" t="s">
        <v>74</v>
      </c>
      <c r="F44" t="s">
        <v>78</v>
      </c>
      <c r="G44">
        <v>70</v>
      </c>
    </row>
    <row r="45" spans="1:7" x14ac:dyDescent="0.3">
      <c r="A45" t="s">
        <v>37</v>
      </c>
      <c r="B45" t="s">
        <v>152</v>
      </c>
      <c r="C45" t="s">
        <v>92</v>
      </c>
      <c r="D45" t="s">
        <v>153</v>
      </c>
      <c r="E45" t="s">
        <v>73</v>
      </c>
      <c r="F45" t="s">
        <v>74</v>
      </c>
      <c r="G45">
        <v>30</v>
      </c>
    </row>
    <row r="46" spans="1:7" x14ac:dyDescent="0.3">
      <c r="A46" t="s">
        <v>37</v>
      </c>
      <c r="B46" t="s">
        <v>154</v>
      </c>
      <c r="C46" t="s">
        <v>83</v>
      </c>
      <c r="D46" t="s">
        <v>155</v>
      </c>
      <c r="E46" t="s">
        <v>74</v>
      </c>
      <c r="F46" t="s">
        <v>78</v>
      </c>
      <c r="G46">
        <v>60</v>
      </c>
    </row>
    <row r="47" spans="1:7" x14ac:dyDescent="0.3">
      <c r="A47" t="s">
        <v>37</v>
      </c>
      <c r="B47" t="s">
        <v>156</v>
      </c>
      <c r="C47" t="s">
        <v>80</v>
      </c>
      <c r="D47" t="s">
        <v>157</v>
      </c>
      <c r="E47" t="s">
        <v>73</v>
      </c>
      <c r="F47" t="s">
        <v>74</v>
      </c>
      <c r="G47">
        <v>45</v>
      </c>
    </row>
    <row r="48" spans="1:7" x14ac:dyDescent="0.3">
      <c r="A48" t="s">
        <v>37</v>
      </c>
      <c r="B48" t="s">
        <v>158</v>
      </c>
      <c r="C48" t="s">
        <v>95</v>
      </c>
      <c r="D48" t="s">
        <v>159</v>
      </c>
      <c r="E48" t="s">
        <v>74</v>
      </c>
      <c r="F48" t="s">
        <v>74</v>
      </c>
      <c r="G48">
        <v>85</v>
      </c>
    </row>
    <row r="49" spans="1:7" x14ac:dyDescent="0.3">
      <c r="A49" t="s">
        <v>37</v>
      </c>
      <c r="B49" t="s">
        <v>160</v>
      </c>
      <c r="C49" t="s">
        <v>71</v>
      </c>
      <c r="D49" t="s">
        <v>161</v>
      </c>
      <c r="E49" t="s">
        <v>74</v>
      </c>
      <c r="F49" t="s">
        <v>78</v>
      </c>
      <c r="G49">
        <v>75</v>
      </c>
    </row>
    <row r="50" spans="1:7" x14ac:dyDescent="0.3">
      <c r="A50" t="s">
        <v>37</v>
      </c>
      <c r="B50" t="s">
        <v>162</v>
      </c>
      <c r="C50" t="s">
        <v>76</v>
      </c>
      <c r="D50" t="s">
        <v>163</v>
      </c>
      <c r="E50" t="s">
        <v>78</v>
      </c>
      <c r="F50" t="s">
        <v>74</v>
      </c>
      <c r="G50">
        <v>80</v>
      </c>
    </row>
    <row r="51" spans="1:7" x14ac:dyDescent="0.3">
      <c r="A51" t="s">
        <v>37</v>
      </c>
      <c r="B51" t="s">
        <v>164</v>
      </c>
      <c r="C51" t="s">
        <v>92</v>
      </c>
      <c r="D51" t="s">
        <v>165</v>
      </c>
      <c r="E51" t="s">
        <v>78</v>
      </c>
      <c r="F51" t="s">
        <v>73</v>
      </c>
      <c r="G51">
        <v>15</v>
      </c>
    </row>
    <row r="52" spans="1:7" x14ac:dyDescent="0.3">
      <c r="A52" t="s">
        <v>37</v>
      </c>
      <c r="B52" t="s">
        <v>166</v>
      </c>
      <c r="C52" t="s">
        <v>83</v>
      </c>
      <c r="D52" t="s">
        <v>167</v>
      </c>
      <c r="E52" t="s">
        <v>78</v>
      </c>
      <c r="F52" t="s">
        <v>78</v>
      </c>
      <c r="G52">
        <v>50</v>
      </c>
    </row>
    <row r="53" spans="1:7" x14ac:dyDescent="0.3">
      <c r="A53" t="s">
        <v>37</v>
      </c>
      <c r="B53" t="s">
        <v>168</v>
      </c>
      <c r="C53" t="s">
        <v>80</v>
      </c>
      <c r="D53" t="s">
        <v>169</v>
      </c>
      <c r="E53" t="s">
        <v>73</v>
      </c>
      <c r="F53" t="s">
        <v>74</v>
      </c>
      <c r="G53">
        <v>55</v>
      </c>
    </row>
    <row r="54" spans="1:7" x14ac:dyDescent="0.3">
      <c r="A54" t="s">
        <v>37</v>
      </c>
      <c r="B54" t="s">
        <v>170</v>
      </c>
      <c r="C54" t="s">
        <v>71</v>
      </c>
      <c r="D54" t="s">
        <v>171</v>
      </c>
      <c r="E54" t="s">
        <v>78</v>
      </c>
      <c r="F54" t="s">
        <v>78</v>
      </c>
      <c r="G54">
        <v>40</v>
      </c>
    </row>
    <row r="55" spans="1:7" x14ac:dyDescent="0.3">
      <c r="A55" t="s">
        <v>37</v>
      </c>
      <c r="B55" t="s">
        <v>172</v>
      </c>
      <c r="C55" t="s">
        <v>76</v>
      </c>
      <c r="D55" t="s">
        <v>173</v>
      </c>
      <c r="E55" t="s">
        <v>74</v>
      </c>
      <c r="F55" t="s">
        <v>74</v>
      </c>
      <c r="G55">
        <v>90</v>
      </c>
    </row>
    <row r="56" spans="1:7" x14ac:dyDescent="0.3">
      <c r="A56" t="s">
        <v>40</v>
      </c>
      <c r="B56" t="s">
        <v>174</v>
      </c>
      <c r="C56" t="s">
        <v>76</v>
      </c>
      <c r="D56" t="s">
        <v>175</v>
      </c>
      <c r="E56" t="s">
        <v>74</v>
      </c>
      <c r="F56" t="s">
        <v>74</v>
      </c>
      <c r="G56">
        <v>95</v>
      </c>
    </row>
    <row r="57" spans="1:7" x14ac:dyDescent="0.3">
      <c r="A57" t="s">
        <v>40</v>
      </c>
      <c r="B57" t="s">
        <v>176</v>
      </c>
      <c r="C57" t="s">
        <v>92</v>
      </c>
      <c r="D57" t="s">
        <v>177</v>
      </c>
      <c r="E57" t="s">
        <v>73</v>
      </c>
      <c r="F57" t="s">
        <v>74</v>
      </c>
      <c r="G57">
        <v>40</v>
      </c>
    </row>
    <row r="58" spans="1:7" x14ac:dyDescent="0.3">
      <c r="A58" t="s">
        <v>40</v>
      </c>
      <c r="B58" t="s">
        <v>178</v>
      </c>
      <c r="C58" t="s">
        <v>83</v>
      </c>
      <c r="D58" t="s">
        <v>179</v>
      </c>
      <c r="E58" t="s">
        <v>78</v>
      </c>
      <c r="F58" t="s">
        <v>78</v>
      </c>
      <c r="G58">
        <v>45</v>
      </c>
    </row>
    <row r="59" spans="1:7" x14ac:dyDescent="0.3">
      <c r="A59" t="s">
        <v>40</v>
      </c>
      <c r="B59" t="s">
        <v>180</v>
      </c>
      <c r="C59" t="s">
        <v>80</v>
      </c>
      <c r="D59" t="s">
        <v>181</v>
      </c>
      <c r="E59" t="s">
        <v>73</v>
      </c>
      <c r="F59" t="s">
        <v>78</v>
      </c>
      <c r="G59">
        <v>30</v>
      </c>
    </row>
    <row r="60" spans="1:7" x14ac:dyDescent="0.3">
      <c r="A60" t="s">
        <v>40</v>
      </c>
      <c r="B60" t="s">
        <v>182</v>
      </c>
      <c r="C60" t="s">
        <v>95</v>
      </c>
      <c r="D60" t="s">
        <v>183</v>
      </c>
      <c r="E60" t="s">
        <v>78</v>
      </c>
      <c r="F60" t="s">
        <v>78</v>
      </c>
      <c r="G60">
        <v>50</v>
      </c>
    </row>
    <row r="61" spans="1:7" x14ac:dyDescent="0.3">
      <c r="A61" t="s">
        <v>40</v>
      </c>
      <c r="B61" t="s">
        <v>184</v>
      </c>
      <c r="C61" t="s">
        <v>71</v>
      </c>
      <c r="D61" t="s">
        <v>185</v>
      </c>
      <c r="E61" t="s">
        <v>74</v>
      </c>
      <c r="F61" t="s">
        <v>74</v>
      </c>
      <c r="G61">
        <v>90</v>
      </c>
    </row>
    <row r="62" spans="1:7" x14ac:dyDescent="0.3">
      <c r="A62" t="s">
        <v>40</v>
      </c>
      <c r="B62" t="s">
        <v>186</v>
      </c>
      <c r="C62" t="s">
        <v>76</v>
      </c>
      <c r="D62" t="s">
        <v>187</v>
      </c>
      <c r="E62" t="s">
        <v>78</v>
      </c>
      <c r="F62" t="s">
        <v>74</v>
      </c>
      <c r="G62">
        <v>70</v>
      </c>
    </row>
    <row r="63" spans="1:7" x14ac:dyDescent="0.3">
      <c r="A63" t="s">
        <v>40</v>
      </c>
      <c r="B63" t="s">
        <v>103</v>
      </c>
      <c r="C63" t="s">
        <v>92</v>
      </c>
      <c r="D63" t="s">
        <v>188</v>
      </c>
      <c r="E63" t="s">
        <v>73</v>
      </c>
      <c r="F63" t="s">
        <v>74</v>
      </c>
      <c r="G63">
        <v>35</v>
      </c>
    </row>
    <row r="64" spans="1:7" x14ac:dyDescent="0.3">
      <c r="A64" t="s">
        <v>40</v>
      </c>
      <c r="B64" t="s">
        <v>104</v>
      </c>
      <c r="C64" t="s">
        <v>83</v>
      </c>
      <c r="D64" t="s">
        <v>189</v>
      </c>
      <c r="E64" t="s">
        <v>78</v>
      </c>
      <c r="F64" t="s">
        <v>78</v>
      </c>
      <c r="G64">
        <v>40</v>
      </c>
    </row>
    <row r="65" spans="1:7" x14ac:dyDescent="0.3">
      <c r="A65" t="s">
        <v>40</v>
      </c>
      <c r="B65" t="s">
        <v>106</v>
      </c>
      <c r="C65" t="s">
        <v>80</v>
      </c>
      <c r="D65" t="s">
        <v>190</v>
      </c>
      <c r="E65" t="s">
        <v>78</v>
      </c>
      <c r="F65" t="s">
        <v>74</v>
      </c>
      <c r="G65">
        <v>65</v>
      </c>
    </row>
    <row r="66" spans="1:7" x14ac:dyDescent="0.3">
      <c r="A66" t="s">
        <v>40</v>
      </c>
      <c r="B66" t="s">
        <v>108</v>
      </c>
      <c r="C66" t="s">
        <v>71</v>
      </c>
      <c r="D66" t="s">
        <v>191</v>
      </c>
      <c r="E66" t="s">
        <v>78</v>
      </c>
      <c r="F66" t="s">
        <v>73</v>
      </c>
      <c r="G66">
        <v>15</v>
      </c>
    </row>
    <row r="67" spans="1:7" x14ac:dyDescent="0.3">
      <c r="A67" t="s">
        <v>40</v>
      </c>
      <c r="B67" t="s">
        <v>110</v>
      </c>
      <c r="C67" t="s">
        <v>71</v>
      </c>
      <c r="D67" t="s">
        <v>86</v>
      </c>
      <c r="E67" t="s">
        <v>74</v>
      </c>
      <c r="F67" t="s">
        <v>74</v>
      </c>
      <c r="G67">
        <v>85</v>
      </c>
    </row>
    <row r="68" spans="1:7" x14ac:dyDescent="0.3">
      <c r="A68" t="s">
        <v>40</v>
      </c>
      <c r="B68" t="s">
        <v>111</v>
      </c>
      <c r="C68" t="s">
        <v>76</v>
      </c>
      <c r="D68" t="s">
        <v>175</v>
      </c>
      <c r="E68" t="s">
        <v>74</v>
      </c>
      <c r="F68" t="s">
        <v>74</v>
      </c>
      <c r="G68">
        <v>95</v>
      </c>
    </row>
    <row r="69" spans="1:7" x14ac:dyDescent="0.3">
      <c r="A69" t="s">
        <v>40</v>
      </c>
      <c r="B69" t="s">
        <v>113</v>
      </c>
      <c r="C69" t="s">
        <v>92</v>
      </c>
      <c r="D69" t="s">
        <v>177</v>
      </c>
      <c r="E69" t="s">
        <v>73</v>
      </c>
      <c r="F69" t="s">
        <v>74</v>
      </c>
      <c r="G69">
        <v>40</v>
      </c>
    </row>
    <row r="70" spans="1:7" x14ac:dyDescent="0.3">
      <c r="A70" t="s">
        <v>40</v>
      </c>
      <c r="B70" t="s">
        <v>115</v>
      </c>
      <c r="C70" t="s">
        <v>83</v>
      </c>
      <c r="D70" t="s">
        <v>179</v>
      </c>
      <c r="E70" t="s">
        <v>78</v>
      </c>
      <c r="F70" t="s">
        <v>78</v>
      </c>
      <c r="G70">
        <v>45</v>
      </c>
    </row>
    <row r="71" spans="1:7" x14ac:dyDescent="0.3">
      <c r="A71" t="s">
        <v>40</v>
      </c>
      <c r="B71" t="s">
        <v>117</v>
      </c>
      <c r="C71" t="s">
        <v>80</v>
      </c>
      <c r="D71" t="s">
        <v>181</v>
      </c>
      <c r="E71" t="s">
        <v>73</v>
      </c>
      <c r="F71" t="s">
        <v>78</v>
      </c>
      <c r="G71">
        <v>30</v>
      </c>
    </row>
    <row r="72" spans="1:7" x14ac:dyDescent="0.3">
      <c r="A72" t="s">
        <v>40</v>
      </c>
      <c r="B72" t="s">
        <v>119</v>
      </c>
      <c r="C72" t="s">
        <v>95</v>
      </c>
      <c r="D72" t="s">
        <v>183</v>
      </c>
      <c r="E72" t="s">
        <v>78</v>
      </c>
      <c r="F72" t="s">
        <v>78</v>
      </c>
      <c r="G72">
        <v>50</v>
      </c>
    </row>
    <row r="73" spans="1:7" x14ac:dyDescent="0.3">
      <c r="A73" t="s">
        <v>40</v>
      </c>
      <c r="B73" t="s">
        <v>121</v>
      </c>
      <c r="C73" t="s">
        <v>71</v>
      </c>
      <c r="D73" t="s">
        <v>185</v>
      </c>
      <c r="E73" t="s">
        <v>74</v>
      </c>
      <c r="F73" t="s">
        <v>74</v>
      </c>
      <c r="G73">
        <v>90</v>
      </c>
    </row>
    <row r="74" spans="1:7" x14ac:dyDescent="0.3">
      <c r="A74" t="s">
        <v>40</v>
      </c>
      <c r="B74" t="s">
        <v>123</v>
      </c>
      <c r="C74" t="s">
        <v>76</v>
      </c>
      <c r="D74" t="s">
        <v>187</v>
      </c>
      <c r="E74" t="s">
        <v>78</v>
      </c>
      <c r="F74" t="s">
        <v>74</v>
      </c>
      <c r="G74">
        <v>70</v>
      </c>
    </row>
    <row r="75" spans="1:7" x14ac:dyDescent="0.3">
      <c r="A75" t="s">
        <v>40</v>
      </c>
      <c r="B75" t="s">
        <v>125</v>
      </c>
      <c r="C75" t="s">
        <v>92</v>
      </c>
      <c r="D75" t="s">
        <v>188</v>
      </c>
      <c r="E75" t="s">
        <v>73</v>
      </c>
      <c r="F75" t="s">
        <v>74</v>
      </c>
      <c r="G75">
        <v>35</v>
      </c>
    </row>
    <row r="76" spans="1:7" x14ac:dyDescent="0.3">
      <c r="A76" t="s">
        <v>40</v>
      </c>
      <c r="B76" t="s">
        <v>126</v>
      </c>
      <c r="C76" t="s">
        <v>83</v>
      </c>
      <c r="D76" t="s">
        <v>189</v>
      </c>
      <c r="E76" t="s">
        <v>78</v>
      </c>
      <c r="F76" t="s">
        <v>78</v>
      </c>
      <c r="G76">
        <v>40</v>
      </c>
    </row>
    <row r="77" spans="1:7" x14ac:dyDescent="0.3">
      <c r="A77" t="s">
        <v>40</v>
      </c>
      <c r="B77" t="s">
        <v>128</v>
      </c>
      <c r="C77" t="s">
        <v>80</v>
      </c>
      <c r="D77" t="s">
        <v>190</v>
      </c>
      <c r="E77" t="s">
        <v>78</v>
      </c>
      <c r="F77" t="s">
        <v>74</v>
      </c>
      <c r="G77">
        <v>65</v>
      </c>
    </row>
    <row r="78" spans="1:7" x14ac:dyDescent="0.3">
      <c r="A78" t="s">
        <v>40</v>
      </c>
      <c r="B78" t="s">
        <v>130</v>
      </c>
      <c r="C78" t="s">
        <v>71</v>
      </c>
      <c r="D78" t="s">
        <v>191</v>
      </c>
      <c r="E78" t="s">
        <v>78</v>
      </c>
      <c r="F78" t="s">
        <v>73</v>
      </c>
      <c r="G78">
        <v>15</v>
      </c>
    </row>
    <row r="79" spans="1:7" x14ac:dyDescent="0.3">
      <c r="A79" t="s">
        <v>40</v>
      </c>
      <c r="B79" t="s">
        <v>132</v>
      </c>
      <c r="C79" t="s">
        <v>76</v>
      </c>
      <c r="D79" t="s">
        <v>192</v>
      </c>
      <c r="E79" t="s">
        <v>74</v>
      </c>
      <c r="F79" t="s">
        <v>74</v>
      </c>
      <c r="G79">
        <v>85</v>
      </c>
    </row>
    <row r="80" spans="1:7" x14ac:dyDescent="0.3">
      <c r="A80" t="s">
        <v>40</v>
      </c>
      <c r="B80" t="s">
        <v>134</v>
      </c>
      <c r="C80" t="s">
        <v>95</v>
      </c>
      <c r="D80" t="s">
        <v>193</v>
      </c>
      <c r="E80" t="s">
        <v>78</v>
      </c>
      <c r="F80" t="s">
        <v>78</v>
      </c>
      <c r="G80">
        <v>50</v>
      </c>
    </row>
    <row r="81" spans="1:7" x14ac:dyDescent="0.3">
      <c r="A81" t="s">
        <v>40</v>
      </c>
      <c r="B81" t="s">
        <v>136</v>
      </c>
      <c r="C81" t="s">
        <v>92</v>
      </c>
      <c r="D81" t="s">
        <v>194</v>
      </c>
      <c r="E81" t="s">
        <v>73</v>
      </c>
      <c r="F81" t="s">
        <v>74</v>
      </c>
      <c r="G81">
        <v>25</v>
      </c>
    </row>
    <row r="82" spans="1:7" x14ac:dyDescent="0.3">
      <c r="A82" t="s">
        <v>40</v>
      </c>
      <c r="B82" t="s">
        <v>138</v>
      </c>
      <c r="C82" t="s">
        <v>83</v>
      </c>
      <c r="D82" t="s">
        <v>195</v>
      </c>
      <c r="E82" t="s">
        <v>74</v>
      </c>
      <c r="F82" t="s">
        <v>74</v>
      </c>
      <c r="G82">
        <v>80</v>
      </c>
    </row>
    <row r="83" spans="1:7" x14ac:dyDescent="0.3">
      <c r="A83" t="s">
        <v>204</v>
      </c>
      <c r="B83" t="s">
        <v>140</v>
      </c>
      <c r="C83" t="s">
        <v>80</v>
      </c>
      <c r="D83" t="s">
        <v>702</v>
      </c>
      <c r="E83" t="s">
        <v>73</v>
      </c>
      <c r="F83" t="s">
        <v>78</v>
      </c>
      <c r="G83">
        <v>35</v>
      </c>
    </row>
    <row r="84" spans="1:7" x14ac:dyDescent="0.3">
      <c r="A84" t="s">
        <v>204</v>
      </c>
      <c r="B84" t="s">
        <v>142</v>
      </c>
      <c r="C84" t="s">
        <v>71</v>
      </c>
      <c r="D84" t="s">
        <v>703</v>
      </c>
      <c r="E84" t="s">
        <v>78</v>
      </c>
      <c r="F84" t="s">
        <v>78</v>
      </c>
      <c r="G84">
        <v>45</v>
      </c>
    </row>
    <row r="85" spans="1:7" x14ac:dyDescent="0.3">
      <c r="A85" t="s">
        <v>204</v>
      </c>
      <c r="B85" t="s">
        <v>144</v>
      </c>
      <c r="C85" t="s">
        <v>76</v>
      </c>
      <c r="D85" t="s">
        <v>704</v>
      </c>
      <c r="E85" t="s">
        <v>73</v>
      </c>
      <c r="F85" t="s">
        <v>74</v>
      </c>
      <c r="G85">
        <v>30</v>
      </c>
    </row>
    <row r="86" spans="1:7" x14ac:dyDescent="0.3">
      <c r="A86" t="s">
        <v>204</v>
      </c>
      <c r="B86" t="s">
        <v>146</v>
      </c>
      <c r="C86" t="s">
        <v>95</v>
      </c>
      <c r="D86" t="s">
        <v>705</v>
      </c>
      <c r="E86" t="s">
        <v>74</v>
      </c>
      <c r="F86" t="s">
        <v>78</v>
      </c>
      <c r="G86">
        <v>65</v>
      </c>
    </row>
    <row r="87" spans="1:7" x14ac:dyDescent="0.3">
      <c r="A87" t="s">
        <v>204</v>
      </c>
      <c r="B87" t="s">
        <v>693</v>
      </c>
      <c r="C87" t="s">
        <v>80</v>
      </c>
      <c r="D87" t="s">
        <v>706</v>
      </c>
      <c r="E87" t="s">
        <v>74</v>
      </c>
      <c r="F87" t="s">
        <v>74</v>
      </c>
      <c r="G87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4CE1-EB3F-4D70-AA7E-DEF8A0433491}">
  <sheetPr codeName="Sheet8">
    <tabColor rgb="FF92D050"/>
  </sheetPr>
  <dimension ref="A1:I88"/>
  <sheetViews>
    <sheetView workbookViewId="0">
      <selection activeCell="H1" sqref="A1:H1"/>
    </sheetView>
  </sheetViews>
  <sheetFormatPr defaultRowHeight="14.4" x14ac:dyDescent="0.3"/>
  <cols>
    <col min="1" max="1" width="15.33203125" bestFit="1" customWidth="1"/>
    <col min="2" max="2" width="9.88671875" bestFit="1" customWidth="1"/>
    <col min="3" max="3" width="43.21875" bestFit="1" customWidth="1"/>
    <col min="4" max="4" width="14.88671875" bestFit="1" customWidth="1"/>
    <col min="5" max="5" width="16.5546875" style="2" bestFit="1" customWidth="1"/>
    <col min="6" max="6" width="27.109375" bestFit="1" customWidth="1"/>
    <col min="7" max="7" width="19.77734375" style="33" bestFit="1" customWidth="1"/>
    <col min="8" max="8" width="18.6640625" style="2" bestFit="1" customWidth="1"/>
    <col min="9" max="9" width="18.33203125" style="20" bestFit="1" customWidth="1"/>
  </cols>
  <sheetData>
    <row r="1" spans="1:9" x14ac:dyDescent="0.3">
      <c r="A1" t="s">
        <v>32</v>
      </c>
      <c r="B1" t="s">
        <v>196</v>
      </c>
      <c r="C1" t="s">
        <v>197</v>
      </c>
      <c r="D1" s="2" t="s">
        <v>198</v>
      </c>
      <c r="E1" t="s">
        <v>199</v>
      </c>
      <c r="F1" s="33" t="s">
        <v>200</v>
      </c>
      <c r="G1" s="2" t="s">
        <v>201</v>
      </c>
      <c r="H1" s="20" t="s">
        <v>202</v>
      </c>
      <c r="I1"/>
    </row>
    <row r="2" spans="1:9" x14ac:dyDescent="0.3">
      <c r="A2" t="s">
        <v>204</v>
      </c>
      <c r="B2" t="s">
        <v>203</v>
      </c>
      <c r="C2" t="s">
        <v>205</v>
      </c>
      <c r="D2" s="2" t="s">
        <v>74</v>
      </c>
      <c r="E2">
        <v>12</v>
      </c>
      <c r="F2" s="33">
        <v>5</v>
      </c>
      <c r="G2" s="2" t="s">
        <v>206</v>
      </c>
      <c r="H2" s="20">
        <v>0.75</v>
      </c>
      <c r="I2"/>
    </row>
    <row r="3" spans="1:9" x14ac:dyDescent="0.3">
      <c r="A3" t="s">
        <v>43</v>
      </c>
      <c r="B3" t="s">
        <v>207</v>
      </c>
      <c r="C3" t="s">
        <v>208</v>
      </c>
      <c r="D3" s="2" t="s">
        <v>78</v>
      </c>
      <c r="E3">
        <v>30</v>
      </c>
      <c r="F3" s="33">
        <v>45</v>
      </c>
      <c r="G3" s="2" t="s">
        <v>209</v>
      </c>
      <c r="H3" s="20">
        <v>0.95</v>
      </c>
      <c r="I3"/>
    </row>
    <row r="4" spans="1:9" x14ac:dyDescent="0.3">
      <c r="A4" t="s">
        <v>46</v>
      </c>
      <c r="B4" t="s">
        <v>210</v>
      </c>
      <c r="C4" t="s">
        <v>211</v>
      </c>
      <c r="D4" s="2" t="s">
        <v>78</v>
      </c>
      <c r="E4">
        <v>60</v>
      </c>
      <c r="F4" s="33">
        <v>90</v>
      </c>
      <c r="G4" s="2" t="s">
        <v>209</v>
      </c>
      <c r="H4" s="20">
        <v>0.8</v>
      </c>
      <c r="I4"/>
    </row>
    <row r="5" spans="1:9" x14ac:dyDescent="0.3">
      <c r="A5" t="s">
        <v>49</v>
      </c>
      <c r="B5" t="s">
        <v>212</v>
      </c>
      <c r="C5" t="s">
        <v>213</v>
      </c>
      <c r="D5" s="2" t="s">
        <v>74</v>
      </c>
      <c r="E5">
        <v>180</v>
      </c>
      <c r="F5" s="33">
        <v>240</v>
      </c>
      <c r="G5" s="2" t="s">
        <v>206</v>
      </c>
      <c r="H5" s="20">
        <v>0.6</v>
      </c>
      <c r="I5"/>
    </row>
    <row r="6" spans="1:9" x14ac:dyDescent="0.3">
      <c r="A6" t="s">
        <v>37</v>
      </c>
      <c r="B6" t="s">
        <v>203</v>
      </c>
      <c r="C6" t="s">
        <v>214</v>
      </c>
      <c r="D6" s="2" t="s">
        <v>74</v>
      </c>
      <c r="E6">
        <v>2</v>
      </c>
      <c r="F6" s="33">
        <v>3</v>
      </c>
      <c r="G6" s="2" t="s">
        <v>209</v>
      </c>
      <c r="H6" s="20">
        <v>0.4</v>
      </c>
      <c r="I6"/>
    </row>
    <row r="7" spans="1:9" x14ac:dyDescent="0.3">
      <c r="A7" t="s">
        <v>40</v>
      </c>
      <c r="B7" t="s">
        <v>207</v>
      </c>
      <c r="C7" t="s">
        <v>215</v>
      </c>
      <c r="D7" s="2" t="s">
        <v>74</v>
      </c>
      <c r="E7">
        <v>14</v>
      </c>
      <c r="F7" s="33">
        <v>21</v>
      </c>
      <c r="G7" s="2" t="s">
        <v>206</v>
      </c>
      <c r="H7" s="20">
        <v>0.5</v>
      </c>
      <c r="I7"/>
    </row>
    <row r="8" spans="1:9" x14ac:dyDescent="0.3">
      <c r="A8" t="s">
        <v>204</v>
      </c>
      <c r="B8" t="s">
        <v>210</v>
      </c>
      <c r="C8" t="s">
        <v>216</v>
      </c>
      <c r="D8" s="2" t="s">
        <v>78</v>
      </c>
      <c r="E8">
        <v>45</v>
      </c>
      <c r="F8" s="33">
        <v>60</v>
      </c>
      <c r="G8" s="2" t="s">
        <v>209</v>
      </c>
      <c r="H8" s="20">
        <v>0.85</v>
      </c>
      <c r="I8"/>
    </row>
    <row r="9" spans="1:9" x14ac:dyDescent="0.3">
      <c r="A9" t="s">
        <v>204</v>
      </c>
      <c r="B9" t="s">
        <v>212</v>
      </c>
      <c r="C9" t="s">
        <v>217</v>
      </c>
      <c r="D9" s="2" t="s">
        <v>73</v>
      </c>
      <c r="E9">
        <v>7</v>
      </c>
      <c r="F9" s="33">
        <v>14</v>
      </c>
      <c r="G9" s="2" t="s">
        <v>206</v>
      </c>
      <c r="H9" s="20">
        <v>0.7</v>
      </c>
      <c r="I9"/>
    </row>
    <row r="10" spans="1:9" x14ac:dyDescent="0.3">
      <c r="A10" t="s">
        <v>204</v>
      </c>
      <c r="B10" t="s">
        <v>218</v>
      </c>
      <c r="C10" t="s">
        <v>219</v>
      </c>
      <c r="D10" s="2" t="s">
        <v>74</v>
      </c>
      <c r="E10">
        <v>90</v>
      </c>
      <c r="F10" s="33">
        <v>120</v>
      </c>
      <c r="G10" s="2" t="s">
        <v>206</v>
      </c>
      <c r="H10" s="20">
        <v>0.4</v>
      </c>
      <c r="I10"/>
    </row>
    <row r="11" spans="1:9" x14ac:dyDescent="0.3">
      <c r="A11" t="s">
        <v>204</v>
      </c>
      <c r="B11" t="s">
        <v>220</v>
      </c>
      <c r="C11" t="s">
        <v>221</v>
      </c>
      <c r="D11" s="2" t="s">
        <v>74</v>
      </c>
      <c r="E11">
        <v>1</v>
      </c>
      <c r="F11" s="33">
        <v>2</v>
      </c>
      <c r="G11" s="2" t="s">
        <v>206</v>
      </c>
      <c r="H11" s="20">
        <v>0.9</v>
      </c>
      <c r="I11"/>
    </row>
    <row r="12" spans="1:9" x14ac:dyDescent="0.3">
      <c r="A12" t="s">
        <v>43</v>
      </c>
      <c r="B12" t="s">
        <v>222</v>
      </c>
      <c r="C12" t="s">
        <v>223</v>
      </c>
      <c r="D12" s="2" t="s">
        <v>78</v>
      </c>
      <c r="E12">
        <v>5</v>
      </c>
      <c r="F12" s="33">
        <v>7</v>
      </c>
      <c r="G12" s="2" t="s">
        <v>209</v>
      </c>
      <c r="H12" s="20">
        <v>0.8</v>
      </c>
      <c r="I12"/>
    </row>
    <row r="13" spans="1:9" x14ac:dyDescent="0.3">
      <c r="A13" t="s">
        <v>43</v>
      </c>
      <c r="B13" t="s">
        <v>224</v>
      </c>
      <c r="C13" t="s">
        <v>225</v>
      </c>
      <c r="D13" s="2" t="s">
        <v>78</v>
      </c>
      <c r="E13">
        <v>30</v>
      </c>
      <c r="F13" s="33">
        <v>45</v>
      </c>
      <c r="G13" s="2" t="s">
        <v>209</v>
      </c>
      <c r="H13" s="20">
        <v>0.75</v>
      </c>
      <c r="I13"/>
    </row>
    <row r="14" spans="1:9" x14ac:dyDescent="0.3">
      <c r="A14" t="s">
        <v>43</v>
      </c>
      <c r="B14" t="s">
        <v>226</v>
      </c>
      <c r="C14" t="s">
        <v>227</v>
      </c>
      <c r="D14" s="2" t="s">
        <v>74</v>
      </c>
      <c r="E14">
        <v>3</v>
      </c>
      <c r="F14" s="33">
        <v>4</v>
      </c>
      <c r="G14" s="2" t="s">
        <v>206</v>
      </c>
      <c r="H14" s="20">
        <v>0.85</v>
      </c>
      <c r="I14"/>
    </row>
    <row r="15" spans="1:9" x14ac:dyDescent="0.3">
      <c r="A15" t="s">
        <v>43</v>
      </c>
      <c r="B15" t="s">
        <v>228</v>
      </c>
      <c r="C15" t="s">
        <v>229</v>
      </c>
      <c r="D15" s="2" t="s">
        <v>74</v>
      </c>
      <c r="E15">
        <v>10</v>
      </c>
      <c r="F15" s="33">
        <v>14</v>
      </c>
      <c r="G15" s="2" t="s">
        <v>206</v>
      </c>
      <c r="H15" s="20">
        <v>0.6</v>
      </c>
      <c r="I15"/>
    </row>
    <row r="16" spans="1:9" x14ac:dyDescent="0.3">
      <c r="A16" t="s">
        <v>43</v>
      </c>
      <c r="B16" t="s">
        <v>230</v>
      </c>
      <c r="C16" t="s">
        <v>231</v>
      </c>
      <c r="D16" s="2" t="s">
        <v>78</v>
      </c>
      <c r="E16">
        <v>180</v>
      </c>
      <c r="F16" s="33">
        <v>240</v>
      </c>
      <c r="G16" s="2" t="s">
        <v>206</v>
      </c>
      <c r="H16" s="20">
        <v>0.5</v>
      </c>
      <c r="I16"/>
    </row>
    <row r="17" spans="1:9" x14ac:dyDescent="0.3">
      <c r="A17" t="s">
        <v>43</v>
      </c>
      <c r="B17" t="s">
        <v>232</v>
      </c>
      <c r="C17" t="s">
        <v>233</v>
      </c>
      <c r="D17" s="2" t="s">
        <v>74</v>
      </c>
      <c r="E17">
        <v>1</v>
      </c>
      <c r="F17" s="33">
        <v>1</v>
      </c>
      <c r="G17" s="2" t="s">
        <v>206</v>
      </c>
      <c r="H17" s="20">
        <v>1</v>
      </c>
      <c r="I17"/>
    </row>
    <row r="18" spans="1:9" x14ac:dyDescent="0.3">
      <c r="A18" t="s">
        <v>43</v>
      </c>
      <c r="B18" t="s">
        <v>234</v>
      </c>
      <c r="C18" t="s">
        <v>235</v>
      </c>
      <c r="D18" s="2" t="s">
        <v>74</v>
      </c>
      <c r="E18">
        <v>7</v>
      </c>
      <c r="F18" s="33">
        <v>14</v>
      </c>
      <c r="G18" s="2" t="s">
        <v>209</v>
      </c>
      <c r="H18" s="20">
        <v>0.95</v>
      </c>
      <c r="I18"/>
    </row>
    <row r="19" spans="1:9" x14ac:dyDescent="0.3">
      <c r="A19" t="s">
        <v>46</v>
      </c>
      <c r="B19" t="s">
        <v>236</v>
      </c>
      <c r="C19" t="s">
        <v>237</v>
      </c>
      <c r="D19" s="2" t="s">
        <v>78</v>
      </c>
      <c r="E19">
        <v>60</v>
      </c>
      <c r="F19" s="33">
        <v>90</v>
      </c>
      <c r="G19" s="2" t="s">
        <v>209</v>
      </c>
      <c r="H19" s="20">
        <v>0.8</v>
      </c>
      <c r="I19"/>
    </row>
    <row r="20" spans="1:9" x14ac:dyDescent="0.3">
      <c r="A20" t="s">
        <v>46</v>
      </c>
      <c r="B20" t="s">
        <v>238</v>
      </c>
      <c r="C20" t="s">
        <v>239</v>
      </c>
      <c r="D20" s="2" t="s">
        <v>73</v>
      </c>
      <c r="E20">
        <v>14</v>
      </c>
      <c r="F20" s="33">
        <v>21</v>
      </c>
      <c r="G20" s="2" t="s">
        <v>206</v>
      </c>
      <c r="H20" s="20">
        <v>0.65</v>
      </c>
      <c r="I20"/>
    </row>
    <row r="21" spans="1:9" x14ac:dyDescent="0.3">
      <c r="A21" t="s">
        <v>46</v>
      </c>
      <c r="B21" t="s">
        <v>240</v>
      </c>
      <c r="C21" t="s">
        <v>241</v>
      </c>
      <c r="D21" s="2" t="s">
        <v>74</v>
      </c>
      <c r="E21">
        <v>60</v>
      </c>
      <c r="F21" s="33">
        <v>90</v>
      </c>
      <c r="G21" s="2" t="s">
        <v>209</v>
      </c>
      <c r="H21" s="20">
        <v>0.7</v>
      </c>
      <c r="I21"/>
    </row>
    <row r="22" spans="1:9" x14ac:dyDescent="0.3">
      <c r="A22" t="s">
        <v>46</v>
      </c>
      <c r="B22" t="s">
        <v>242</v>
      </c>
      <c r="C22" t="s">
        <v>243</v>
      </c>
      <c r="D22" s="2" t="s">
        <v>74</v>
      </c>
      <c r="E22">
        <v>10</v>
      </c>
      <c r="F22" s="33">
        <v>14</v>
      </c>
      <c r="G22" s="2" t="s">
        <v>206</v>
      </c>
      <c r="H22" s="20">
        <v>0.5</v>
      </c>
      <c r="I22"/>
    </row>
    <row r="23" spans="1:9" x14ac:dyDescent="0.3">
      <c r="A23" t="s">
        <v>46</v>
      </c>
      <c r="B23" t="s">
        <v>244</v>
      </c>
      <c r="C23" t="s">
        <v>245</v>
      </c>
      <c r="D23" s="2" t="s">
        <v>78</v>
      </c>
      <c r="E23">
        <v>30</v>
      </c>
      <c r="F23" s="33">
        <v>45</v>
      </c>
      <c r="G23" s="2" t="s">
        <v>209</v>
      </c>
      <c r="H23" s="20">
        <v>0.9</v>
      </c>
      <c r="I23"/>
    </row>
    <row r="24" spans="1:9" x14ac:dyDescent="0.3">
      <c r="A24" t="s">
        <v>46</v>
      </c>
      <c r="B24" t="s">
        <v>246</v>
      </c>
      <c r="C24" t="s">
        <v>247</v>
      </c>
      <c r="D24" s="2" t="s">
        <v>74</v>
      </c>
      <c r="E24">
        <v>1</v>
      </c>
      <c r="F24" s="33">
        <v>2</v>
      </c>
      <c r="G24" s="2" t="s">
        <v>206</v>
      </c>
      <c r="H24" s="20">
        <v>0.95</v>
      </c>
      <c r="I24"/>
    </row>
    <row r="25" spans="1:9" x14ac:dyDescent="0.3">
      <c r="A25" t="s">
        <v>49</v>
      </c>
      <c r="B25" t="s">
        <v>248</v>
      </c>
      <c r="C25" t="s">
        <v>249</v>
      </c>
      <c r="D25" s="2" t="s">
        <v>78</v>
      </c>
      <c r="E25">
        <v>7</v>
      </c>
      <c r="F25" s="33">
        <v>10</v>
      </c>
      <c r="G25" s="2" t="s">
        <v>209</v>
      </c>
      <c r="H25" s="20">
        <v>0.75</v>
      </c>
      <c r="I25"/>
    </row>
    <row r="26" spans="1:9" x14ac:dyDescent="0.3">
      <c r="A26" t="s">
        <v>49</v>
      </c>
      <c r="B26" t="s">
        <v>250</v>
      </c>
      <c r="C26" t="s">
        <v>251</v>
      </c>
      <c r="D26" s="2" t="s">
        <v>78</v>
      </c>
      <c r="E26">
        <v>14</v>
      </c>
      <c r="F26" s="33">
        <v>21</v>
      </c>
      <c r="G26" s="2" t="s">
        <v>209</v>
      </c>
      <c r="H26" s="20">
        <v>0.85</v>
      </c>
      <c r="I26"/>
    </row>
    <row r="27" spans="1:9" x14ac:dyDescent="0.3">
      <c r="A27" t="s">
        <v>49</v>
      </c>
      <c r="B27" t="s">
        <v>252</v>
      </c>
      <c r="C27" t="s">
        <v>253</v>
      </c>
      <c r="D27" s="2" t="s">
        <v>74</v>
      </c>
      <c r="E27">
        <v>180</v>
      </c>
      <c r="F27" s="33">
        <v>240</v>
      </c>
      <c r="G27" s="2" t="s">
        <v>206</v>
      </c>
      <c r="H27" s="20">
        <v>0.6</v>
      </c>
      <c r="I27"/>
    </row>
    <row r="28" spans="1:9" x14ac:dyDescent="0.3">
      <c r="A28" t="s">
        <v>49</v>
      </c>
      <c r="B28" t="s">
        <v>254</v>
      </c>
      <c r="C28" t="s">
        <v>255</v>
      </c>
      <c r="D28" s="2" t="s">
        <v>78</v>
      </c>
      <c r="E28">
        <v>45</v>
      </c>
      <c r="F28" s="33">
        <v>60</v>
      </c>
      <c r="G28" s="2" t="s">
        <v>209</v>
      </c>
      <c r="H28" s="20">
        <v>0.8</v>
      </c>
      <c r="I28"/>
    </row>
    <row r="29" spans="1:9" x14ac:dyDescent="0.3">
      <c r="A29" t="s">
        <v>49</v>
      </c>
      <c r="B29" t="s">
        <v>256</v>
      </c>
      <c r="C29" t="s">
        <v>257</v>
      </c>
      <c r="D29" s="2" t="s">
        <v>74</v>
      </c>
      <c r="E29">
        <v>7</v>
      </c>
      <c r="F29" s="33">
        <v>14</v>
      </c>
      <c r="G29" s="2" t="s">
        <v>206</v>
      </c>
      <c r="H29" s="20">
        <v>0.7</v>
      </c>
      <c r="I29"/>
    </row>
    <row r="30" spans="1:9" x14ac:dyDescent="0.3">
      <c r="A30" t="s">
        <v>49</v>
      </c>
      <c r="B30" t="s">
        <v>258</v>
      </c>
      <c r="C30" t="s">
        <v>259</v>
      </c>
      <c r="D30" s="2" t="s">
        <v>74</v>
      </c>
      <c r="E30">
        <v>1</v>
      </c>
      <c r="F30" s="33">
        <v>1</v>
      </c>
      <c r="G30" s="2" t="s">
        <v>206</v>
      </c>
      <c r="H30" s="20">
        <v>1</v>
      </c>
      <c r="I30"/>
    </row>
    <row r="31" spans="1:9" x14ac:dyDescent="0.3">
      <c r="A31" t="s">
        <v>49</v>
      </c>
      <c r="B31" t="s">
        <v>260</v>
      </c>
      <c r="C31" t="s">
        <v>261</v>
      </c>
      <c r="D31" s="2" t="s">
        <v>78</v>
      </c>
      <c r="E31">
        <v>5</v>
      </c>
      <c r="F31" s="33">
        <v>7</v>
      </c>
      <c r="G31" s="2" t="s">
        <v>209</v>
      </c>
      <c r="H31" s="20">
        <v>0.9</v>
      </c>
      <c r="I31"/>
    </row>
    <row r="32" spans="1:9" x14ac:dyDescent="0.3">
      <c r="A32" t="s">
        <v>49</v>
      </c>
      <c r="B32" t="s">
        <v>262</v>
      </c>
      <c r="C32" t="s">
        <v>263</v>
      </c>
      <c r="D32" s="2" t="s">
        <v>78</v>
      </c>
      <c r="E32">
        <v>30</v>
      </c>
      <c r="F32" s="33">
        <v>45</v>
      </c>
      <c r="G32" s="2" t="s">
        <v>209</v>
      </c>
      <c r="H32" s="20">
        <v>0.75</v>
      </c>
      <c r="I32"/>
    </row>
    <row r="33" spans="1:9" x14ac:dyDescent="0.3">
      <c r="A33" t="s">
        <v>49</v>
      </c>
      <c r="B33" t="s">
        <v>264</v>
      </c>
      <c r="C33" t="s">
        <v>265</v>
      </c>
      <c r="D33" s="2" t="s">
        <v>74</v>
      </c>
      <c r="E33">
        <v>3</v>
      </c>
      <c r="F33" s="33">
        <v>4</v>
      </c>
      <c r="G33" s="2" t="s">
        <v>206</v>
      </c>
      <c r="H33" s="20">
        <v>0.85</v>
      </c>
      <c r="I33"/>
    </row>
    <row r="34" spans="1:9" x14ac:dyDescent="0.3">
      <c r="A34" t="s">
        <v>49</v>
      </c>
      <c r="B34" t="s">
        <v>266</v>
      </c>
      <c r="C34" t="s">
        <v>267</v>
      </c>
      <c r="D34" s="2" t="s">
        <v>74</v>
      </c>
      <c r="E34">
        <v>14</v>
      </c>
      <c r="F34" s="33">
        <v>21</v>
      </c>
      <c r="G34" s="2" t="s">
        <v>206</v>
      </c>
      <c r="H34" s="20">
        <v>0.5</v>
      </c>
      <c r="I34"/>
    </row>
    <row r="35" spans="1:9" x14ac:dyDescent="0.3">
      <c r="A35" t="s">
        <v>49</v>
      </c>
      <c r="B35" t="s">
        <v>268</v>
      </c>
      <c r="C35" t="s">
        <v>269</v>
      </c>
      <c r="D35" s="2" t="s">
        <v>73</v>
      </c>
      <c r="E35">
        <v>60</v>
      </c>
      <c r="F35" s="33">
        <v>90</v>
      </c>
      <c r="G35" s="2" t="s">
        <v>206</v>
      </c>
      <c r="H35" s="20">
        <v>0.8</v>
      </c>
      <c r="I35"/>
    </row>
    <row r="36" spans="1:9" x14ac:dyDescent="0.3">
      <c r="A36" t="s">
        <v>49</v>
      </c>
      <c r="B36" t="s">
        <v>270</v>
      </c>
      <c r="C36" t="s">
        <v>271</v>
      </c>
      <c r="D36" s="2" t="s">
        <v>78</v>
      </c>
      <c r="E36">
        <v>180</v>
      </c>
      <c r="F36" s="33">
        <v>240</v>
      </c>
      <c r="G36" s="2" t="s">
        <v>206</v>
      </c>
      <c r="H36" s="20">
        <v>0.5</v>
      </c>
      <c r="I36"/>
    </row>
    <row r="37" spans="1:9" x14ac:dyDescent="0.3">
      <c r="A37" t="s">
        <v>49</v>
      </c>
      <c r="B37" t="s">
        <v>272</v>
      </c>
      <c r="C37" t="s">
        <v>273</v>
      </c>
      <c r="D37" s="2" t="s">
        <v>74</v>
      </c>
      <c r="E37">
        <v>1</v>
      </c>
      <c r="F37" s="33">
        <v>2</v>
      </c>
      <c r="G37" s="2" t="s">
        <v>206</v>
      </c>
      <c r="H37" s="20">
        <v>0.95</v>
      </c>
      <c r="I37"/>
    </row>
    <row r="38" spans="1:9" x14ac:dyDescent="0.3">
      <c r="A38" t="s">
        <v>49</v>
      </c>
      <c r="B38" t="s">
        <v>274</v>
      </c>
      <c r="C38" t="s">
        <v>275</v>
      </c>
      <c r="D38" s="2" t="s">
        <v>78</v>
      </c>
      <c r="E38">
        <v>7</v>
      </c>
      <c r="F38" s="33">
        <v>14</v>
      </c>
      <c r="G38" s="2" t="s">
        <v>209</v>
      </c>
      <c r="H38" s="20">
        <v>0.7</v>
      </c>
      <c r="I38"/>
    </row>
    <row r="39" spans="1:9" x14ac:dyDescent="0.3">
      <c r="A39" t="s">
        <v>49</v>
      </c>
      <c r="B39" t="s">
        <v>212</v>
      </c>
      <c r="C39" t="s">
        <v>276</v>
      </c>
      <c r="D39" s="2" t="s">
        <v>74</v>
      </c>
      <c r="E39">
        <v>10</v>
      </c>
      <c r="F39" s="33">
        <v>14</v>
      </c>
      <c r="G39" s="2" t="s">
        <v>206</v>
      </c>
      <c r="H39" s="20">
        <v>0.6</v>
      </c>
      <c r="I39"/>
    </row>
    <row r="40" spans="1:9" x14ac:dyDescent="0.3">
      <c r="A40" t="s">
        <v>49</v>
      </c>
      <c r="B40" t="s">
        <v>277</v>
      </c>
      <c r="C40" t="s">
        <v>135</v>
      </c>
      <c r="D40" s="2" t="s">
        <v>74</v>
      </c>
      <c r="E40">
        <v>14</v>
      </c>
      <c r="F40" s="33">
        <v>21</v>
      </c>
      <c r="G40" s="2" t="s">
        <v>206</v>
      </c>
      <c r="H40" s="20">
        <v>0.75</v>
      </c>
      <c r="I40"/>
    </row>
    <row r="41" spans="1:9" x14ac:dyDescent="0.3">
      <c r="A41" t="s">
        <v>49</v>
      </c>
      <c r="B41" t="s">
        <v>236</v>
      </c>
      <c r="C41" t="s">
        <v>278</v>
      </c>
      <c r="D41" s="2" t="s">
        <v>74</v>
      </c>
      <c r="E41">
        <v>7</v>
      </c>
      <c r="F41" s="33">
        <v>10</v>
      </c>
      <c r="G41" s="2" t="s">
        <v>206</v>
      </c>
      <c r="H41" s="20">
        <v>0.9</v>
      </c>
      <c r="I41"/>
    </row>
    <row r="42" spans="1:9" x14ac:dyDescent="0.3">
      <c r="A42" t="s">
        <v>49</v>
      </c>
      <c r="B42" t="s">
        <v>279</v>
      </c>
      <c r="C42" t="s">
        <v>280</v>
      </c>
      <c r="D42" s="2" t="s">
        <v>74</v>
      </c>
      <c r="E42">
        <v>30</v>
      </c>
      <c r="F42" s="33">
        <v>45</v>
      </c>
      <c r="G42" s="2" t="s">
        <v>206</v>
      </c>
      <c r="H42" s="20">
        <v>0.7</v>
      </c>
      <c r="I42"/>
    </row>
    <row r="43" spans="1:9" x14ac:dyDescent="0.3">
      <c r="A43" t="s">
        <v>37</v>
      </c>
      <c r="B43" t="s">
        <v>244</v>
      </c>
      <c r="C43" t="s">
        <v>281</v>
      </c>
      <c r="D43" s="2" t="s">
        <v>78</v>
      </c>
      <c r="E43">
        <v>45</v>
      </c>
      <c r="F43" s="33">
        <v>60</v>
      </c>
      <c r="G43" s="2" t="s">
        <v>209</v>
      </c>
      <c r="H43" s="20">
        <v>0.8</v>
      </c>
      <c r="I43"/>
    </row>
    <row r="44" spans="1:9" x14ac:dyDescent="0.3">
      <c r="A44" t="s">
        <v>37</v>
      </c>
      <c r="B44" t="s">
        <v>282</v>
      </c>
      <c r="C44" t="s">
        <v>283</v>
      </c>
      <c r="D44" s="2" t="s">
        <v>74</v>
      </c>
      <c r="E44">
        <v>60</v>
      </c>
      <c r="F44" s="33">
        <v>90</v>
      </c>
      <c r="G44" s="2" t="s">
        <v>209</v>
      </c>
      <c r="H44" s="20">
        <v>0.6</v>
      </c>
      <c r="I44"/>
    </row>
    <row r="45" spans="1:9" x14ac:dyDescent="0.3">
      <c r="A45" t="s">
        <v>37</v>
      </c>
      <c r="B45" t="s">
        <v>228</v>
      </c>
      <c r="C45" t="s">
        <v>284</v>
      </c>
      <c r="D45" s="2" t="s">
        <v>78</v>
      </c>
      <c r="E45">
        <v>5</v>
      </c>
      <c r="F45" s="33">
        <v>7</v>
      </c>
      <c r="G45" s="2" t="s">
        <v>206</v>
      </c>
      <c r="H45" s="20">
        <v>0.85</v>
      </c>
      <c r="I45"/>
    </row>
    <row r="46" spans="1:9" x14ac:dyDescent="0.3">
      <c r="A46" t="s">
        <v>37</v>
      </c>
      <c r="B46" t="s">
        <v>285</v>
      </c>
      <c r="C46" t="s">
        <v>286</v>
      </c>
      <c r="D46" s="2" t="s">
        <v>74</v>
      </c>
      <c r="E46">
        <v>30</v>
      </c>
      <c r="F46" s="33">
        <v>45</v>
      </c>
      <c r="G46" s="2" t="s">
        <v>206</v>
      </c>
      <c r="H46" s="20">
        <v>0.5</v>
      </c>
      <c r="I46"/>
    </row>
    <row r="47" spans="1:9" x14ac:dyDescent="0.3">
      <c r="A47" t="s">
        <v>37</v>
      </c>
      <c r="B47" t="s">
        <v>287</v>
      </c>
      <c r="C47" t="s">
        <v>288</v>
      </c>
      <c r="D47" s="2" t="s">
        <v>74</v>
      </c>
      <c r="E47">
        <v>1</v>
      </c>
      <c r="F47" s="33">
        <v>1</v>
      </c>
      <c r="G47" s="2" t="s">
        <v>206</v>
      </c>
      <c r="H47" s="20">
        <v>1</v>
      </c>
      <c r="I47"/>
    </row>
    <row r="48" spans="1:9" x14ac:dyDescent="0.3">
      <c r="A48" t="s">
        <v>37</v>
      </c>
      <c r="B48" t="s">
        <v>289</v>
      </c>
      <c r="C48" t="s">
        <v>133</v>
      </c>
      <c r="D48" s="2" t="s">
        <v>74</v>
      </c>
      <c r="E48">
        <v>14</v>
      </c>
      <c r="F48" s="33">
        <v>21</v>
      </c>
      <c r="G48" s="2" t="s">
        <v>206</v>
      </c>
      <c r="H48" s="20">
        <v>0.75</v>
      </c>
      <c r="I48"/>
    </row>
    <row r="49" spans="1:9" x14ac:dyDescent="0.3">
      <c r="A49" t="s">
        <v>37</v>
      </c>
      <c r="B49" t="s">
        <v>290</v>
      </c>
      <c r="C49" t="s">
        <v>98</v>
      </c>
      <c r="D49" s="2" t="s">
        <v>78</v>
      </c>
      <c r="E49">
        <v>180</v>
      </c>
      <c r="F49" s="33">
        <v>240</v>
      </c>
      <c r="G49" s="2" t="s">
        <v>209</v>
      </c>
      <c r="H49" s="20">
        <v>0.8</v>
      </c>
      <c r="I49"/>
    </row>
    <row r="50" spans="1:9" x14ac:dyDescent="0.3">
      <c r="A50" t="s">
        <v>37</v>
      </c>
      <c r="B50" t="s">
        <v>291</v>
      </c>
      <c r="C50" t="s">
        <v>292</v>
      </c>
      <c r="D50" s="2" t="s">
        <v>78</v>
      </c>
      <c r="E50">
        <v>7</v>
      </c>
      <c r="F50" s="33">
        <v>14</v>
      </c>
      <c r="G50" s="2" t="s">
        <v>209</v>
      </c>
      <c r="H50" s="20">
        <v>0.7</v>
      </c>
      <c r="I50"/>
    </row>
    <row r="51" spans="1:9" x14ac:dyDescent="0.3">
      <c r="A51" t="s">
        <v>37</v>
      </c>
      <c r="B51" t="s">
        <v>293</v>
      </c>
      <c r="C51" t="s">
        <v>294</v>
      </c>
      <c r="D51" s="2" t="s">
        <v>74</v>
      </c>
      <c r="E51">
        <v>10</v>
      </c>
      <c r="F51" s="33">
        <v>14</v>
      </c>
      <c r="G51" s="2" t="s">
        <v>206</v>
      </c>
      <c r="H51" s="20">
        <v>0.6</v>
      </c>
      <c r="I51"/>
    </row>
    <row r="52" spans="1:9" x14ac:dyDescent="0.3">
      <c r="A52" t="s">
        <v>37</v>
      </c>
      <c r="B52" t="s">
        <v>295</v>
      </c>
      <c r="C52" t="s">
        <v>296</v>
      </c>
      <c r="D52" s="2" t="s">
        <v>78</v>
      </c>
      <c r="E52">
        <v>45</v>
      </c>
      <c r="F52" s="33">
        <v>60</v>
      </c>
      <c r="G52" s="2" t="s">
        <v>209</v>
      </c>
      <c r="H52" s="20">
        <v>0.9</v>
      </c>
      <c r="I52"/>
    </row>
    <row r="53" spans="1:9" x14ac:dyDescent="0.3">
      <c r="A53" t="s">
        <v>37</v>
      </c>
      <c r="B53" t="s">
        <v>297</v>
      </c>
      <c r="C53" t="s">
        <v>298</v>
      </c>
      <c r="D53" s="2" t="s">
        <v>74</v>
      </c>
      <c r="E53">
        <v>3</v>
      </c>
      <c r="F53" s="33">
        <v>4</v>
      </c>
      <c r="G53" s="2" t="s">
        <v>206</v>
      </c>
      <c r="H53" s="20">
        <v>0.85</v>
      </c>
      <c r="I53"/>
    </row>
    <row r="54" spans="1:9" x14ac:dyDescent="0.3">
      <c r="A54" t="s">
        <v>37</v>
      </c>
      <c r="B54" t="s">
        <v>299</v>
      </c>
      <c r="C54" t="s">
        <v>300</v>
      </c>
      <c r="D54" s="2" t="s">
        <v>78</v>
      </c>
      <c r="E54">
        <v>14</v>
      </c>
      <c r="F54" s="33">
        <v>21</v>
      </c>
      <c r="G54" s="2" t="s">
        <v>206</v>
      </c>
      <c r="H54" s="20">
        <v>0.75</v>
      </c>
      <c r="I54"/>
    </row>
    <row r="55" spans="1:9" x14ac:dyDescent="0.3">
      <c r="A55" t="s">
        <v>37</v>
      </c>
      <c r="B55" t="s">
        <v>301</v>
      </c>
      <c r="C55" t="s">
        <v>302</v>
      </c>
      <c r="D55" s="2" t="s">
        <v>78</v>
      </c>
      <c r="E55">
        <v>60</v>
      </c>
      <c r="F55" s="33">
        <v>90</v>
      </c>
      <c r="G55" s="2" t="s">
        <v>206</v>
      </c>
      <c r="H55" s="20">
        <v>0.5</v>
      </c>
      <c r="I55"/>
    </row>
    <row r="56" spans="1:9" x14ac:dyDescent="0.3">
      <c r="A56" t="s">
        <v>40</v>
      </c>
      <c r="B56" t="s">
        <v>303</v>
      </c>
      <c r="C56" t="s">
        <v>304</v>
      </c>
      <c r="D56" s="2" t="s">
        <v>74</v>
      </c>
      <c r="E56">
        <v>1</v>
      </c>
      <c r="F56" s="33">
        <v>2</v>
      </c>
      <c r="G56" s="2" t="s">
        <v>206</v>
      </c>
      <c r="H56" s="20">
        <v>0.95</v>
      </c>
      <c r="I56"/>
    </row>
    <row r="57" spans="1:9" x14ac:dyDescent="0.3">
      <c r="A57" t="s">
        <v>40</v>
      </c>
      <c r="B57" t="s">
        <v>305</v>
      </c>
      <c r="C57" t="s">
        <v>306</v>
      </c>
      <c r="D57" s="2" t="s">
        <v>74</v>
      </c>
      <c r="E57">
        <v>7</v>
      </c>
      <c r="F57" s="33">
        <v>10</v>
      </c>
      <c r="G57" s="2" t="s">
        <v>206</v>
      </c>
      <c r="H57" s="20">
        <v>0.9</v>
      </c>
      <c r="I57"/>
    </row>
    <row r="58" spans="1:9" x14ac:dyDescent="0.3">
      <c r="A58" t="s">
        <v>40</v>
      </c>
      <c r="B58" t="s">
        <v>307</v>
      </c>
      <c r="C58" t="s">
        <v>308</v>
      </c>
      <c r="D58" s="2" t="s">
        <v>78</v>
      </c>
      <c r="E58">
        <v>30</v>
      </c>
      <c r="F58" s="33">
        <v>45</v>
      </c>
      <c r="G58" s="2" t="s">
        <v>209</v>
      </c>
      <c r="H58" s="20">
        <v>0.8</v>
      </c>
      <c r="I58"/>
    </row>
    <row r="59" spans="1:9" x14ac:dyDescent="0.3">
      <c r="A59" t="s">
        <v>40</v>
      </c>
      <c r="B59" t="s">
        <v>246</v>
      </c>
      <c r="C59" t="s">
        <v>309</v>
      </c>
      <c r="D59" s="2" t="s">
        <v>73</v>
      </c>
      <c r="E59">
        <v>180</v>
      </c>
      <c r="F59" s="33">
        <v>240</v>
      </c>
      <c r="G59" s="2" t="s">
        <v>206</v>
      </c>
      <c r="H59" s="20">
        <v>0.7</v>
      </c>
      <c r="I59"/>
    </row>
    <row r="60" spans="1:9" x14ac:dyDescent="0.3">
      <c r="A60" t="s">
        <v>40</v>
      </c>
      <c r="B60" t="s">
        <v>310</v>
      </c>
      <c r="C60" t="s">
        <v>311</v>
      </c>
      <c r="D60" s="2" t="s">
        <v>74</v>
      </c>
      <c r="E60">
        <v>14</v>
      </c>
      <c r="F60" s="33">
        <v>21</v>
      </c>
      <c r="G60" s="2" t="s">
        <v>206</v>
      </c>
      <c r="H60" s="20">
        <v>0.75</v>
      </c>
      <c r="I60"/>
    </row>
    <row r="61" spans="1:9" x14ac:dyDescent="0.3">
      <c r="A61" t="s">
        <v>40</v>
      </c>
      <c r="B61" t="s">
        <v>312</v>
      </c>
      <c r="C61" t="s">
        <v>313</v>
      </c>
      <c r="D61" s="2" t="s">
        <v>74</v>
      </c>
      <c r="E61">
        <v>7</v>
      </c>
      <c r="F61" s="33">
        <v>14</v>
      </c>
      <c r="G61" s="2" t="s">
        <v>206</v>
      </c>
      <c r="H61" s="20">
        <v>0.9</v>
      </c>
      <c r="I61"/>
    </row>
    <row r="62" spans="1:9" x14ac:dyDescent="0.3">
      <c r="A62" t="s">
        <v>40</v>
      </c>
      <c r="B62" t="s">
        <v>314</v>
      </c>
      <c r="C62" t="s">
        <v>315</v>
      </c>
      <c r="D62" s="2" t="s">
        <v>78</v>
      </c>
      <c r="E62">
        <v>30</v>
      </c>
      <c r="F62" s="33">
        <v>45</v>
      </c>
      <c r="G62" s="2" t="s">
        <v>209</v>
      </c>
      <c r="H62" s="20">
        <v>0.7</v>
      </c>
      <c r="I62"/>
    </row>
    <row r="63" spans="1:9" x14ac:dyDescent="0.3">
      <c r="A63" t="s">
        <v>40</v>
      </c>
      <c r="B63" t="s">
        <v>316</v>
      </c>
      <c r="C63" t="s">
        <v>317</v>
      </c>
      <c r="D63" s="2" t="s">
        <v>74</v>
      </c>
      <c r="E63">
        <v>60</v>
      </c>
      <c r="F63" s="33">
        <v>90</v>
      </c>
      <c r="G63" s="2" t="s">
        <v>209</v>
      </c>
      <c r="H63" s="20">
        <v>0.6</v>
      </c>
      <c r="I63"/>
    </row>
    <row r="64" spans="1:9" x14ac:dyDescent="0.3">
      <c r="A64" t="s">
        <v>40</v>
      </c>
      <c r="B64" t="s">
        <v>238</v>
      </c>
      <c r="C64" t="s">
        <v>318</v>
      </c>
      <c r="D64" s="2" t="s">
        <v>74</v>
      </c>
      <c r="E64">
        <v>5</v>
      </c>
      <c r="F64" s="33">
        <v>7</v>
      </c>
      <c r="G64" s="2" t="s">
        <v>206</v>
      </c>
      <c r="H64" s="20">
        <v>0.85</v>
      </c>
      <c r="I64"/>
    </row>
    <row r="65" spans="1:9" x14ac:dyDescent="0.3">
      <c r="A65" t="s">
        <v>40</v>
      </c>
      <c r="B65" t="s">
        <v>319</v>
      </c>
      <c r="C65" t="s">
        <v>320</v>
      </c>
      <c r="D65" s="2" t="s">
        <v>78</v>
      </c>
      <c r="E65">
        <v>30</v>
      </c>
      <c r="F65" s="33">
        <v>45</v>
      </c>
      <c r="G65" s="2" t="s">
        <v>206</v>
      </c>
      <c r="H65" s="20">
        <v>0.5</v>
      </c>
      <c r="I65"/>
    </row>
    <row r="66" spans="1:9" x14ac:dyDescent="0.3">
      <c r="A66" t="s">
        <v>40</v>
      </c>
      <c r="B66" t="s">
        <v>321</v>
      </c>
      <c r="C66" t="s">
        <v>322</v>
      </c>
      <c r="D66" s="2" t="s">
        <v>74</v>
      </c>
      <c r="E66">
        <v>14</v>
      </c>
      <c r="F66" s="33">
        <v>21</v>
      </c>
      <c r="G66" s="2" t="s">
        <v>206</v>
      </c>
      <c r="H66" s="20">
        <v>0.75</v>
      </c>
      <c r="I66"/>
    </row>
    <row r="67" spans="1:9" x14ac:dyDescent="0.3">
      <c r="A67" t="s">
        <v>40</v>
      </c>
      <c r="B67" t="s">
        <v>224</v>
      </c>
      <c r="C67" t="s">
        <v>323</v>
      </c>
      <c r="D67" s="2" t="s">
        <v>74</v>
      </c>
      <c r="E67">
        <v>45</v>
      </c>
      <c r="F67" s="33">
        <v>60</v>
      </c>
      <c r="G67" s="2" t="s">
        <v>206</v>
      </c>
      <c r="H67" s="20">
        <v>0.8</v>
      </c>
      <c r="I67"/>
    </row>
    <row r="68" spans="1:9" x14ac:dyDescent="0.3">
      <c r="A68" t="s">
        <v>40</v>
      </c>
      <c r="B68" t="s">
        <v>248</v>
      </c>
      <c r="C68" t="s">
        <v>324</v>
      </c>
      <c r="D68" s="2" t="s">
        <v>74</v>
      </c>
      <c r="E68">
        <v>60</v>
      </c>
      <c r="F68" s="33">
        <v>90</v>
      </c>
      <c r="G68" s="2" t="s">
        <v>209</v>
      </c>
      <c r="H68" s="20">
        <v>0.6</v>
      </c>
      <c r="I68"/>
    </row>
    <row r="69" spans="1:9" x14ac:dyDescent="0.3">
      <c r="A69" t="s">
        <v>40</v>
      </c>
      <c r="B69" t="s">
        <v>291</v>
      </c>
      <c r="C69" t="s">
        <v>325</v>
      </c>
      <c r="D69" s="2" t="s">
        <v>78</v>
      </c>
      <c r="E69">
        <v>10</v>
      </c>
      <c r="F69" s="33">
        <v>14</v>
      </c>
      <c r="G69" s="2" t="s">
        <v>206</v>
      </c>
      <c r="H69" s="20">
        <v>0.6</v>
      </c>
      <c r="I69"/>
    </row>
    <row r="70" spans="1:9" x14ac:dyDescent="0.3">
      <c r="A70" t="s">
        <v>40</v>
      </c>
      <c r="B70" t="s">
        <v>272</v>
      </c>
      <c r="C70" t="s">
        <v>326</v>
      </c>
      <c r="D70" s="2" t="s">
        <v>78</v>
      </c>
      <c r="E70">
        <v>45</v>
      </c>
      <c r="F70" s="33">
        <v>60</v>
      </c>
      <c r="G70" s="2" t="s">
        <v>206</v>
      </c>
      <c r="H70" s="20">
        <v>0.9</v>
      </c>
      <c r="I70"/>
    </row>
    <row r="71" spans="1:9" x14ac:dyDescent="0.3">
      <c r="A71" t="s">
        <v>40</v>
      </c>
      <c r="B71" t="s">
        <v>327</v>
      </c>
      <c r="C71" t="s">
        <v>328</v>
      </c>
      <c r="D71" s="2" t="s">
        <v>74</v>
      </c>
      <c r="E71">
        <v>3</v>
      </c>
      <c r="F71" s="33">
        <v>4</v>
      </c>
      <c r="G71" s="2" t="s">
        <v>206</v>
      </c>
      <c r="H71" s="20">
        <v>0.85</v>
      </c>
      <c r="I71"/>
    </row>
    <row r="72" spans="1:9" x14ac:dyDescent="0.3">
      <c r="A72" t="s">
        <v>40</v>
      </c>
      <c r="B72" t="s">
        <v>234</v>
      </c>
      <c r="C72" t="s">
        <v>329</v>
      </c>
      <c r="D72" s="2" t="s">
        <v>78</v>
      </c>
      <c r="E72">
        <v>14</v>
      </c>
      <c r="F72" s="33">
        <v>21</v>
      </c>
      <c r="G72" s="2" t="s">
        <v>206</v>
      </c>
      <c r="H72" s="20">
        <v>0.75</v>
      </c>
      <c r="I72"/>
    </row>
    <row r="73" spans="1:9" x14ac:dyDescent="0.3">
      <c r="A73" t="s">
        <v>40</v>
      </c>
      <c r="B73" t="s">
        <v>260</v>
      </c>
      <c r="C73" t="s">
        <v>330</v>
      </c>
      <c r="D73" s="2" t="s">
        <v>78</v>
      </c>
      <c r="E73">
        <v>60</v>
      </c>
      <c r="F73" s="33">
        <v>90</v>
      </c>
      <c r="G73" s="2" t="s">
        <v>206</v>
      </c>
      <c r="H73" s="20">
        <v>0.5</v>
      </c>
      <c r="I73"/>
    </row>
    <row r="74" spans="1:9" x14ac:dyDescent="0.3">
      <c r="A74" t="s">
        <v>40</v>
      </c>
      <c r="B74" t="s">
        <v>331</v>
      </c>
      <c r="C74" t="s">
        <v>219</v>
      </c>
      <c r="D74" s="2" t="s">
        <v>74</v>
      </c>
      <c r="E74">
        <v>1</v>
      </c>
      <c r="F74" s="33">
        <v>2</v>
      </c>
      <c r="G74" s="2" t="s">
        <v>206</v>
      </c>
      <c r="H74" s="20">
        <v>0.95</v>
      </c>
      <c r="I74"/>
    </row>
    <row r="75" spans="1:9" x14ac:dyDescent="0.3">
      <c r="A75" t="s">
        <v>40</v>
      </c>
      <c r="B75" t="s">
        <v>246</v>
      </c>
      <c r="C75" t="s">
        <v>332</v>
      </c>
      <c r="D75" s="2" t="s">
        <v>74</v>
      </c>
      <c r="E75">
        <v>7</v>
      </c>
      <c r="F75" s="33">
        <v>10</v>
      </c>
      <c r="G75" s="2" t="s">
        <v>206</v>
      </c>
      <c r="H75" s="20">
        <v>0.9</v>
      </c>
      <c r="I75"/>
    </row>
    <row r="76" spans="1:9" x14ac:dyDescent="0.3">
      <c r="A76" t="s">
        <v>40</v>
      </c>
      <c r="B76" t="s">
        <v>266</v>
      </c>
      <c r="C76" t="s">
        <v>333</v>
      </c>
      <c r="D76" s="2" t="s">
        <v>78</v>
      </c>
      <c r="E76">
        <v>30</v>
      </c>
      <c r="F76" s="33">
        <v>45</v>
      </c>
      <c r="G76" s="2" t="s">
        <v>209</v>
      </c>
      <c r="H76" s="20">
        <v>0.8</v>
      </c>
      <c r="I76"/>
    </row>
    <row r="77" spans="1:9" x14ac:dyDescent="0.3">
      <c r="A77" t="s">
        <v>40</v>
      </c>
      <c r="B77" t="s">
        <v>256</v>
      </c>
      <c r="C77" t="s">
        <v>259</v>
      </c>
      <c r="D77" s="2" t="s">
        <v>74</v>
      </c>
      <c r="E77">
        <v>180</v>
      </c>
      <c r="F77" s="33">
        <v>240</v>
      </c>
      <c r="G77" s="2" t="s">
        <v>206</v>
      </c>
      <c r="H77" s="20">
        <v>0.7</v>
      </c>
      <c r="I77"/>
    </row>
    <row r="78" spans="1:9" x14ac:dyDescent="0.3">
      <c r="A78" t="s">
        <v>40</v>
      </c>
      <c r="B78" t="s">
        <v>277</v>
      </c>
      <c r="C78" t="s">
        <v>334</v>
      </c>
      <c r="D78" s="2" t="s">
        <v>78</v>
      </c>
      <c r="E78">
        <v>14</v>
      </c>
      <c r="F78" s="33">
        <v>21</v>
      </c>
      <c r="G78" s="2" t="s">
        <v>206</v>
      </c>
      <c r="H78" s="20">
        <v>0.75</v>
      </c>
      <c r="I78"/>
    </row>
    <row r="79" spans="1:9" x14ac:dyDescent="0.3">
      <c r="A79" t="s">
        <v>40</v>
      </c>
      <c r="B79" t="s">
        <v>258</v>
      </c>
      <c r="C79" t="s">
        <v>335</v>
      </c>
      <c r="D79" s="2" t="s">
        <v>74</v>
      </c>
      <c r="E79">
        <v>7</v>
      </c>
      <c r="F79" s="33">
        <v>10</v>
      </c>
      <c r="G79" s="2" t="s">
        <v>206</v>
      </c>
      <c r="H79" s="20">
        <v>0.9</v>
      </c>
      <c r="I79"/>
    </row>
    <row r="80" spans="1:9" x14ac:dyDescent="0.3">
      <c r="A80" t="s">
        <v>40</v>
      </c>
      <c r="B80" t="s">
        <v>268</v>
      </c>
      <c r="C80" t="s">
        <v>298</v>
      </c>
      <c r="D80" s="2" t="s">
        <v>74</v>
      </c>
      <c r="E80">
        <v>2</v>
      </c>
      <c r="F80" s="33">
        <v>7</v>
      </c>
      <c r="G80" s="2" t="s">
        <v>206</v>
      </c>
      <c r="H80" s="20">
        <v>0.8</v>
      </c>
      <c r="I80"/>
    </row>
    <row r="81" spans="1:9" x14ac:dyDescent="0.3">
      <c r="A81" t="s">
        <v>40</v>
      </c>
      <c r="B81" t="s">
        <v>336</v>
      </c>
      <c r="C81" t="s">
        <v>337</v>
      </c>
      <c r="D81" s="2" t="s">
        <v>74</v>
      </c>
      <c r="E81">
        <v>30</v>
      </c>
      <c r="F81" s="33">
        <v>60</v>
      </c>
      <c r="G81" s="2" t="s">
        <v>209</v>
      </c>
      <c r="H81" s="20">
        <v>0.5</v>
      </c>
      <c r="I81"/>
    </row>
    <row r="82" spans="1:9" x14ac:dyDescent="0.3">
      <c r="A82" t="s">
        <v>40</v>
      </c>
      <c r="B82" t="s">
        <v>287</v>
      </c>
      <c r="C82" t="s">
        <v>338</v>
      </c>
      <c r="D82" s="2" t="s">
        <v>74</v>
      </c>
      <c r="E82">
        <v>14</v>
      </c>
      <c r="F82" s="33">
        <v>21</v>
      </c>
      <c r="G82" s="2" t="s">
        <v>206</v>
      </c>
      <c r="H82" s="20">
        <v>0.75</v>
      </c>
      <c r="I82"/>
    </row>
    <row r="83" spans="1:9" x14ac:dyDescent="0.3">
      <c r="A83" t="s">
        <v>204</v>
      </c>
      <c r="B83" t="s">
        <v>289</v>
      </c>
      <c r="C83" t="s">
        <v>339</v>
      </c>
      <c r="D83" s="2" t="s">
        <v>74</v>
      </c>
      <c r="E83">
        <v>60</v>
      </c>
      <c r="F83" s="33">
        <v>90</v>
      </c>
      <c r="G83" s="2" t="s">
        <v>209</v>
      </c>
      <c r="H83" s="20">
        <v>0.6</v>
      </c>
      <c r="I83"/>
    </row>
    <row r="84" spans="1:9" x14ac:dyDescent="0.3">
      <c r="A84" t="s">
        <v>204</v>
      </c>
      <c r="B84" t="s">
        <v>244</v>
      </c>
      <c r="C84" t="s">
        <v>340</v>
      </c>
      <c r="D84" s="2" t="s">
        <v>74</v>
      </c>
      <c r="E84">
        <v>14</v>
      </c>
      <c r="F84" s="33">
        <v>21</v>
      </c>
      <c r="G84" s="2" t="s">
        <v>206</v>
      </c>
      <c r="H84" s="20">
        <v>0.85</v>
      </c>
      <c r="I84"/>
    </row>
    <row r="85" spans="1:9" x14ac:dyDescent="0.3">
      <c r="A85" t="s">
        <v>204</v>
      </c>
      <c r="B85" t="s">
        <v>228</v>
      </c>
      <c r="C85" t="s">
        <v>341</v>
      </c>
      <c r="D85" s="2" t="s">
        <v>74</v>
      </c>
      <c r="E85">
        <v>7</v>
      </c>
      <c r="F85" s="33">
        <v>10</v>
      </c>
      <c r="G85" s="2" t="s">
        <v>206</v>
      </c>
      <c r="H85" s="20">
        <v>0.9</v>
      </c>
      <c r="I85"/>
    </row>
    <row r="86" spans="1:9" x14ac:dyDescent="0.3">
      <c r="A86" t="s">
        <v>204</v>
      </c>
      <c r="B86" t="s">
        <v>310</v>
      </c>
      <c r="C86" t="s">
        <v>342</v>
      </c>
      <c r="D86" s="2" t="s">
        <v>74</v>
      </c>
      <c r="E86">
        <v>14</v>
      </c>
      <c r="F86" s="33">
        <v>21</v>
      </c>
      <c r="G86" s="2" t="s">
        <v>206</v>
      </c>
      <c r="H86" s="20">
        <v>0.75</v>
      </c>
      <c r="I86"/>
    </row>
    <row r="87" spans="1:9" x14ac:dyDescent="0.3">
      <c r="A87" t="s">
        <v>204</v>
      </c>
      <c r="B87" t="s">
        <v>343</v>
      </c>
      <c r="C87" t="s">
        <v>133</v>
      </c>
      <c r="D87" s="2" t="s">
        <v>74</v>
      </c>
      <c r="E87">
        <v>60</v>
      </c>
      <c r="F87" s="33">
        <v>90</v>
      </c>
      <c r="G87" s="2" t="s">
        <v>209</v>
      </c>
      <c r="H87" s="20">
        <v>0.6</v>
      </c>
      <c r="I87"/>
    </row>
    <row r="88" spans="1:9" x14ac:dyDescent="0.3">
      <c r="B88" t="s">
        <v>293</v>
      </c>
      <c r="C88" t="s">
        <v>98</v>
      </c>
      <c r="D88" s="2" t="s">
        <v>78</v>
      </c>
      <c r="E88">
        <v>30</v>
      </c>
      <c r="F88" s="33">
        <v>45</v>
      </c>
      <c r="G88" s="2" t="s">
        <v>206</v>
      </c>
      <c r="H88" s="20">
        <v>0.8</v>
      </c>
      <c r="I8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2BEF-095C-4957-B033-0D3AF2FBE33F}">
  <sheetPr codeName="Sheet9">
    <tabColor rgb="FF92D050"/>
  </sheetPr>
  <dimension ref="A1:E87"/>
  <sheetViews>
    <sheetView workbookViewId="0">
      <selection sqref="A1:E1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73.5546875" bestFit="1" customWidth="1"/>
    <col min="5" max="5" width="21" bestFit="1" customWidth="1"/>
    <col min="6" max="6" width="80.88671875" bestFit="1" customWidth="1"/>
  </cols>
  <sheetData>
    <row r="1" spans="1:5" x14ac:dyDescent="0.3">
      <c r="A1" t="s">
        <v>344</v>
      </c>
      <c r="B1" t="s">
        <v>32</v>
      </c>
      <c r="C1" t="s">
        <v>345</v>
      </c>
      <c r="D1" t="s">
        <v>346</v>
      </c>
      <c r="E1" t="s">
        <v>347</v>
      </c>
    </row>
    <row r="2" spans="1:5" x14ac:dyDescent="0.3">
      <c r="A2" t="s">
        <v>348</v>
      </c>
      <c r="B2" t="s">
        <v>204</v>
      </c>
      <c r="C2" t="s">
        <v>349</v>
      </c>
      <c r="D2" t="s">
        <v>350</v>
      </c>
      <c r="E2" t="s">
        <v>351</v>
      </c>
    </row>
    <row r="3" spans="1:5" x14ac:dyDescent="0.3">
      <c r="A3" t="s">
        <v>352</v>
      </c>
      <c r="B3" t="s">
        <v>43</v>
      </c>
      <c r="C3" t="s">
        <v>353</v>
      </c>
      <c r="D3" t="s">
        <v>354</v>
      </c>
      <c r="E3" t="s">
        <v>355</v>
      </c>
    </row>
    <row r="4" spans="1:5" x14ac:dyDescent="0.3">
      <c r="A4" t="s">
        <v>356</v>
      </c>
      <c r="B4" t="s">
        <v>46</v>
      </c>
      <c r="C4" t="s">
        <v>357</v>
      </c>
      <c r="D4" t="s">
        <v>358</v>
      </c>
      <c r="E4" t="s">
        <v>359</v>
      </c>
    </row>
    <row r="5" spans="1:5" x14ac:dyDescent="0.3">
      <c r="A5" t="s">
        <v>360</v>
      </c>
      <c r="B5" t="s">
        <v>49</v>
      </c>
      <c r="C5" t="s">
        <v>361</v>
      </c>
      <c r="D5" t="s">
        <v>362</v>
      </c>
      <c r="E5" t="s">
        <v>363</v>
      </c>
    </row>
    <row r="6" spans="1:5" x14ac:dyDescent="0.3">
      <c r="A6" t="s">
        <v>364</v>
      </c>
      <c r="B6" t="s">
        <v>37</v>
      </c>
      <c r="C6" t="s">
        <v>365</v>
      </c>
      <c r="D6" t="s">
        <v>354</v>
      </c>
      <c r="E6" t="s">
        <v>366</v>
      </c>
    </row>
    <row r="7" spans="1:5" x14ac:dyDescent="0.3">
      <c r="A7" t="s">
        <v>367</v>
      </c>
      <c r="B7" t="s">
        <v>40</v>
      </c>
      <c r="C7" t="s">
        <v>368</v>
      </c>
      <c r="D7" t="s">
        <v>369</v>
      </c>
      <c r="E7" t="s">
        <v>370</v>
      </c>
    </row>
    <row r="8" spans="1:5" x14ac:dyDescent="0.3">
      <c r="A8" t="s">
        <v>371</v>
      </c>
      <c r="B8" t="s">
        <v>204</v>
      </c>
      <c r="C8" t="s">
        <v>372</v>
      </c>
      <c r="D8" t="s">
        <v>354</v>
      </c>
      <c r="E8" t="s">
        <v>373</v>
      </c>
    </row>
    <row r="9" spans="1:5" x14ac:dyDescent="0.3">
      <c r="A9" t="s">
        <v>374</v>
      </c>
      <c r="B9" t="s">
        <v>204</v>
      </c>
      <c r="C9" t="s">
        <v>375</v>
      </c>
      <c r="D9" t="s">
        <v>362</v>
      </c>
      <c r="E9" t="s">
        <v>376</v>
      </c>
    </row>
    <row r="10" spans="1:5" x14ac:dyDescent="0.3">
      <c r="A10" t="s">
        <v>377</v>
      </c>
      <c r="B10" t="s">
        <v>204</v>
      </c>
      <c r="C10" t="s">
        <v>378</v>
      </c>
      <c r="D10" t="s">
        <v>354</v>
      </c>
      <c r="E10" t="s">
        <v>379</v>
      </c>
    </row>
    <row r="11" spans="1:5" x14ac:dyDescent="0.3">
      <c r="A11" t="s">
        <v>380</v>
      </c>
      <c r="B11" t="s">
        <v>204</v>
      </c>
      <c r="C11" t="s">
        <v>381</v>
      </c>
      <c r="D11" t="s">
        <v>358</v>
      </c>
      <c r="E11" t="s">
        <v>382</v>
      </c>
    </row>
    <row r="12" spans="1:5" x14ac:dyDescent="0.3">
      <c r="A12" t="s">
        <v>383</v>
      </c>
      <c r="B12" t="s">
        <v>43</v>
      </c>
      <c r="C12" t="s">
        <v>384</v>
      </c>
      <c r="D12" t="s">
        <v>362</v>
      </c>
      <c r="E12" t="s">
        <v>385</v>
      </c>
    </row>
    <row r="13" spans="1:5" x14ac:dyDescent="0.3">
      <c r="A13" t="s">
        <v>386</v>
      </c>
      <c r="B13" t="s">
        <v>43</v>
      </c>
      <c r="C13" t="s">
        <v>387</v>
      </c>
      <c r="D13" t="s">
        <v>362</v>
      </c>
      <c r="E13" t="s">
        <v>388</v>
      </c>
    </row>
    <row r="14" spans="1:5" x14ac:dyDescent="0.3">
      <c r="A14" t="s">
        <v>389</v>
      </c>
      <c r="B14" t="s">
        <v>43</v>
      </c>
      <c r="C14" t="s">
        <v>390</v>
      </c>
      <c r="D14" t="s">
        <v>354</v>
      </c>
      <c r="E14" t="s">
        <v>391</v>
      </c>
    </row>
    <row r="15" spans="1:5" x14ac:dyDescent="0.3">
      <c r="A15" t="s">
        <v>392</v>
      </c>
      <c r="B15" t="s">
        <v>43</v>
      </c>
      <c r="C15" t="s">
        <v>393</v>
      </c>
      <c r="D15" t="s">
        <v>350</v>
      </c>
      <c r="E15" t="s">
        <v>394</v>
      </c>
    </row>
    <row r="16" spans="1:5" x14ac:dyDescent="0.3">
      <c r="A16" t="s">
        <v>395</v>
      </c>
      <c r="B16" t="s">
        <v>43</v>
      </c>
      <c r="C16" t="s">
        <v>396</v>
      </c>
      <c r="D16" t="s">
        <v>354</v>
      </c>
      <c r="E16" t="s">
        <v>397</v>
      </c>
    </row>
    <row r="17" spans="1:5" x14ac:dyDescent="0.3">
      <c r="A17" t="s">
        <v>398</v>
      </c>
      <c r="B17" t="s">
        <v>43</v>
      </c>
      <c r="C17" t="s">
        <v>399</v>
      </c>
      <c r="D17" t="s">
        <v>362</v>
      </c>
      <c r="E17" t="s">
        <v>400</v>
      </c>
    </row>
    <row r="18" spans="1:5" x14ac:dyDescent="0.3">
      <c r="A18" t="s">
        <v>401</v>
      </c>
      <c r="B18" t="s">
        <v>43</v>
      </c>
      <c r="C18" t="s">
        <v>402</v>
      </c>
      <c r="D18" t="s">
        <v>358</v>
      </c>
      <c r="E18" t="s">
        <v>403</v>
      </c>
    </row>
    <row r="19" spans="1:5" x14ac:dyDescent="0.3">
      <c r="A19" t="s">
        <v>404</v>
      </c>
      <c r="B19" t="s">
        <v>46</v>
      </c>
      <c r="C19" t="s">
        <v>405</v>
      </c>
      <c r="D19" t="s">
        <v>362</v>
      </c>
      <c r="E19" t="s">
        <v>406</v>
      </c>
    </row>
    <row r="20" spans="1:5" x14ac:dyDescent="0.3">
      <c r="A20" t="s">
        <v>407</v>
      </c>
      <c r="B20" t="s">
        <v>46</v>
      </c>
      <c r="C20" t="s">
        <v>408</v>
      </c>
      <c r="D20" t="s">
        <v>362</v>
      </c>
      <c r="E20" t="s">
        <v>409</v>
      </c>
    </row>
    <row r="21" spans="1:5" x14ac:dyDescent="0.3">
      <c r="A21" t="s">
        <v>410</v>
      </c>
      <c r="B21" t="s">
        <v>46</v>
      </c>
      <c r="C21" t="s">
        <v>411</v>
      </c>
      <c r="D21" t="s">
        <v>354</v>
      </c>
      <c r="E21" t="s">
        <v>412</v>
      </c>
    </row>
    <row r="22" spans="1:5" x14ac:dyDescent="0.3">
      <c r="A22" t="s">
        <v>413</v>
      </c>
      <c r="B22" t="s">
        <v>46</v>
      </c>
      <c r="C22" t="s">
        <v>414</v>
      </c>
      <c r="D22" t="s">
        <v>354</v>
      </c>
      <c r="E22" t="s">
        <v>415</v>
      </c>
    </row>
    <row r="23" spans="1:5" x14ac:dyDescent="0.3">
      <c r="A23" t="s">
        <v>416</v>
      </c>
      <c r="B23" t="s">
        <v>46</v>
      </c>
      <c r="C23" t="s">
        <v>417</v>
      </c>
      <c r="D23" t="s">
        <v>362</v>
      </c>
      <c r="E23" t="s">
        <v>418</v>
      </c>
    </row>
    <row r="24" spans="1:5" x14ac:dyDescent="0.3">
      <c r="A24" t="s">
        <v>419</v>
      </c>
      <c r="B24" t="s">
        <v>46</v>
      </c>
      <c r="C24" t="s">
        <v>420</v>
      </c>
      <c r="D24" t="s">
        <v>362</v>
      </c>
      <c r="E24" t="s">
        <v>421</v>
      </c>
    </row>
    <row r="25" spans="1:5" x14ac:dyDescent="0.3">
      <c r="A25" t="s">
        <v>422</v>
      </c>
      <c r="B25" t="s">
        <v>49</v>
      </c>
      <c r="C25" t="s">
        <v>423</v>
      </c>
      <c r="D25" t="s">
        <v>358</v>
      </c>
      <c r="E25" t="s">
        <v>424</v>
      </c>
    </row>
    <row r="26" spans="1:5" x14ac:dyDescent="0.3">
      <c r="A26" t="s">
        <v>425</v>
      </c>
      <c r="B26" t="s">
        <v>49</v>
      </c>
      <c r="C26" t="s">
        <v>426</v>
      </c>
      <c r="D26" t="s">
        <v>362</v>
      </c>
      <c r="E26" t="s">
        <v>427</v>
      </c>
    </row>
    <row r="27" spans="1:5" x14ac:dyDescent="0.3">
      <c r="A27" t="s">
        <v>428</v>
      </c>
      <c r="B27" t="s">
        <v>49</v>
      </c>
      <c r="C27" t="s">
        <v>429</v>
      </c>
      <c r="D27" t="s">
        <v>354</v>
      </c>
      <c r="E27" t="s">
        <v>430</v>
      </c>
    </row>
    <row r="28" spans="1:5" x14ac:dyDescent="0.3">
      <c r="A28" t="s">
        <v>431</v>
      </c>
      <c r="B28" t="s">
        <v>49</v>
      </c>
      <c r="C28" t="s">
        <v>432</v>
      </c>
      <c r="D28" t="s">
        <v>354</v>
      </c>
      <c r="E28" t="s">
        <v>433</v>
      </c>
    </row>
    <row r="29" spans="1:5" x14ac:dyDescent="0.3">
      <c r="A29" t="s">
        <v>434</v>
      </c>
      <c r="B29" t="s">
        <v>49</v>
      </c>
      <c r="C29" t="s">
        <v>435</v>
      </c>
      <c r="D29" t="s">
        <v>362</v>
      </c>
      <c r="E29" t="s">
        <v>436</v>
      </c>
    </row>
    <row r="30" spans="1:5" x14ac:dyDescent="0.3">
      <c r="A30" t="s">
        <v>437</v>
      </c>
      <c r="B30" t="s">
        <v>49</v>
      </c>
      <c r="C30" t="s">
        <v>438</v>
      </c>
      <c r="D30" t="s">
        <v>362</v>
      </c>
      <c r="E30" t="s">
        <v>439</v>
      </c>
    </row>
    <row r="31" spans="1:5" x14ac:dyDescent="0.3">
      <c r="A31" t="s">
        <v>440</v>
      </c>
      <c r="B31" t="s">
        <v>49</v>
      </c>
      <c r="C31" t="s">
        <v>441</v>
      </c>
      <c r="D31" t="s">
        <v>354</v>
      </c>
      <c r="E31" t="s">
        <v>442</v>
      </c>
    </row>
    <row r="32" spans="1:5" x14ac:dyDescent="0.3">
      <c r="A32" t="s">
        <v>443</v>
      </c>
      <c r="B32" t="s">
        <v>49</v>
      </c>
      <c r="C32" t="s">
        <v>444</v>
      </c>
      <c r="D32" t="s">
        <v>362</v>
      </c>
      <c r="E32" t="s">
        <v>445</v>
      </c>
    </row>
    <row r="33" spans="1:5" x14ac:dyDescent="0.3">
      <c r="A33" t="s">
        <v>446</v>
      </c>
      <c r="B33" t="s">
        <v>49</v>
      </c>
      <c r="C33" t="s">
        <v>447</v>
      </c>
      <c r="D33" t="s">
        <v>350</v>
      </c>
      <c r="E33" t="s">
        <v>448</v>
      </c>
    </row>
    <row r="34" spans="1:5" x14ac:dyDescent="0.3">
      <c r="A34" t="s">
        <v>449</v>
      </c>
      <c r="B34" t="s">
        <v>49</v>
      </c>
      <c r="C34" t="s">
        <v>450</v>
      </c>
      <c r="D34" t="s">
        <v>354</v>
      </c>
      <c r="E34" t="s">
        <v>442</v>
      </c>
    </row>
    <row r="35" spans="1:5" x14ac:dyDescent="0.3">
      <c r="A35" t="s">
        <v>451</v>
      </c>
      <c r="B35" t="s">
        <v>49</v>
      </c>
      <c r="C35" t="s">
        <v>452</v>
      </c>
      <c r="D35" t="s">
        <v>362</v>
      </c>
      <c r="E35" t="s">
        <v>453</v>
      </c>
    </row>
    <row r="36" spans="1:5" x14ac:dyDescent="0.3">
      <c r="A36" t="s">
        <v>454</v>
      </c>
      <c r="B36" t="s">
        <v>49</v>
      </c>
      <c r="C36" t="s">
        <v>455</v>
      </c>
      <c r="D36" t="s">
        <v>354</v>
      </c>
      <c r="E36" t="s">
        <v>442</v>
      </c>
    </row>
    <row r="37" spans="1:5" x14ac:dyDescent="0.3">
      <c r="A37" t="s">
        <v>456</v>
      </c>
      <c r="B37" t="s">
        <v>49</v>
      </c>
      <c r="C37" t="s">
        <v>457</v>
      </c>
      <c r="D37" t="s">
        <v>362</v>
      </c>
      <c r="E37" t="s">
        <v>388</v>
      </c>
    </row>
    <row r="38" spans="1:5" x14ac:dyDescent="0.3">
      <c r="A38" t="s">
        <v>458</v>
      </c>
      <c r="B38" t="s">
        <v>49</v>
      </c>
      <c r="C38" t="s">
        <v>459</v>
      </c>
      <c r="D38" t="s">
        <v>354</v>
      </c>
      <c r="E38" t="s">
        <v>460</v>
      </c>
    </row>
    <row r="39" spans="1:5" x14ac:dyDescent="0.3">
      <c r="A39" t="s">
        <v>461</v>
      </c>
      <c r="B39" t="s">
        <v>49</v>
      </c>
      <c r="C39" t="s">
        <v>462</v>
      </c>
      <c r="D39" t="s">
        <v>362</v>
      </c>
      <c r="E39" t="s">
        <v>436</v>
      </c>
    </row>
    <row r="40" spans="1:5" x14ac:dyDescent="0.3">
      <c r="A40" t="s">
        <v>463</v>
      </c>
      <c r="B40" t="s">
        <v>49</v>
      </c>
      <c r="C40" t="s">
        <v>464</v>
      </c>
      <c r="D40" t="s">
        <v>362</v>
      </c>
      <c r="E40" t="s">
        <v>465</v>
      </c>
    </row>
    <row r="41" spans="1:5" x14ac:dyDescent="0.3">
      <c r="A41" t="s">
        <v>466</v>
      </c>
      <c r="B41" t="s">
        <v>49</v>
      </c>
      <c r="C41" t="s">
        <v>467</v>
      </c>
      <c r="D41" t="s">
        <v>354</v>
      </c>
      <c r="E41" t="s">
        <v>442</v>
      </c>
    </row>
    <row r="42" spans="1:5" x14ac:dyDescent="0.3">
      <c r="A42" t="s">
        <v>468</v>
      </c>
      <c r="B42" t="s">
        <v>49</v>
      </c>
      <c r="C42" t="s">
        <v>469</v>
      </c>
      <c r="D42" t="s">
        <v>354</v>
      </c>
      <c r="E42" t="s">
        <v>470</v>
      </c>
    </row>
    <row r="43" spans="1:5" x14ac:dyDescent="0.3">
      <c r="A43" t="s">
        <v>471</v>
      </c>
      <c r="B43" t="s">
        <v>37</v>
      </c>
      <c r="C43" t="s">
        <v>472</v>
      </c>
      <c r="D43" t="s">
        <v>362</v>
      </c>
      <c r="E43" t="s">
        <v>473</v>
      </c>
    </row>
    <row r="44" spans="1:5" x14ac:dyDescent="0.3">
      <c r="A44" t="s">
        <v>474</v>
      </c>
      <c r="B44" t="s">
        <v>37</v>
      </c>
      <c r="C44" t="s">
        <v>475</v>
      </c>
      <c r="D44" t="s">
        <v>354</v>
      </c>
      <c r="E44" t="s">
        <v>442</v>
      </c>
    </row>
    <row r="45" spans="1:5" x14ac:dyDescent="0.3">
      <c r="A45" t="s">
        <v>476</v>
      </c>
      <c r="B45" t="s">
        <v>37</v>
      </c>
      <c r="C45" t="s">
        <v>477</v>
      </c>
      <c r="D45" t="s">
        <v>354</v>
      </c>
      <c r="E45" t="s">
        <v>478</v>
      </c>
    </row>
    <row r="46" spans="1:5" x14ac:dyDescent="0.3">
      <c r="A46" t="s">
        <v>479</v>
      </c>
      <c r="B46" t="s">
        <v>37</v>
      </c>
      <c r="C46" t="s">
        <v>480</v>
      </c>
      <c r="D46" t="s">
        <v>362</v>
      </c>
      <c r="E46" t="s">
        <v>481</v>
      </c>
    </row>
    <row r="47" spans="1:5" x14ac:dyDescent="0.3">
      <c r="A47" t="s">
        <v>482</v>
      </c>
      <c r="B47" t="s">
        <v>37</v>
      </c>
      <c r="C47" t="s">
        <v>483</v>
      </c>
      <c r="D47" t="s">
        <v>362</v>
      </c>
      <c r="E47" t="s">
        <v>436</v>
      </c>
    </row>
    <row r="48" spans="1:5" x14ac:dyDescent="0.3">
      <c r="A48" t="s">
        <v>484</v>
      </c>
      <c r="B48" t="s">
        <v>37</v>
      </c>
      <c r="C48" t="s">
        <v>485</v>
      </c>
      <c r="D48" t="s">
        <v>362</v>
      </c>
      <c r="E48" t="s">
        <v>486</v>
      </c>
    </row>
    <row r="49" spans="1:5" x14ac:dyDescent="0.3">
      <c r="A49" t="s">
        <v>487</v>
      </c>
      <c r="B49" t="s">
        <v>37</v>
      </c>
      <c r="C49" t="s">
        <v>488</v>
      </c>
      <c r="D49" t="s">
        <v>354</v>
      </c>
      <c r="E49" t="s">
        <v>489</v>
      </c>
    </row>
    <row r="50" spans="1:5" x14ac:dyDescent="0.3">
      <c r="A50" t="s">
        <v>490</v>
      </c>
      <c r="B50" t="s">
        <v>37</v>
      </c>
      <c r="C50" t="s">
        <v>491</v>
      </c>
      <c r="D50" t="s">
        <v>354</v>
      </c>
      <c r="E50" t="s">
        <v>442</v>
      </c>
    </row>
    <row r="51" spans="1:5" x14ac:dyDescent="0.3">
      <c r="A51" t="s">
        <v>492</v>
      </c>
      <c r="B51" t="s">
        <v>37</v>
      </c>
      <c r="C51" t="s">
        <v>493</v>
      </c>
      <c r="D51" t="s">
        <v>362</v>
      </c>
      <c r="E51" t="s">
        <v>494</v>
      </c>
    </row>
    <row r="52" spans="1:5" x14ac:dyDescent="0.3">
      <c r="A52" t="s">
        <v>495</v>
      </c>
      <c r="B52" t="s">
        <v>37</v>
      </c>
      <c r="C52" t="s">
        <v>496</v>
      </c>
      <c r="D52" t="s">
        <v>362</v>
      </c>
      <c r="E52" t="s">
        <v>497</v>
      </c>
    </row>
    <row r="53" spans="1:5" x14ac:dyDescent="0.3">
      <c r="A53" t="s">
        <v>498</v>
      </c>
      <c r="B53" t="s">
        <v>37</v>
      </c>
      <c r="C53" t="s">
        <v>499</v>
      </c>
      <c r="D53" t="s">
        <v>354</v>
      </c>
      <c r="E53" t="s">
        <v>442</v>
      </c>
    </row>
    <row r="54" spans="1:5" x14ac:dyDescent="0.3">
      <c r="A54" t="s">
        <v>500</v>
      </c>
      <c r="B54" t="s">
        <v>37</v>
      </c>
      <c r="C54" t="s">
        <v>501</v>
      </c>
      <c r="D54" t="s">
        <v>362</v>
      </c>
      <c r="E54" t="s">
        <v>502</v>
      </c>
    </row>
    <row r="55" spans="1:5" x14ac:dyDescent="0.3">
      <c r="A55" t="s">
        <v>503</v>
      </c>
      <c r="B55" t="s">
        <v>37</v>
      </c>
      <c r="C55" t="s">
        <v>504</v>
      </c>
      <c r="D55" t="s">
        <v>354</v>
      </c>
      <c r="E55" t="s">
        <v>505</v>
      </c>
    </row>
    <row r="56" spans="1:5" x14ac:dyDescent="0.3">
      <c r="A56" t="s">
        <v>506</v>
      </c>
      <c r="B56" t="s">
        <v>40</v>
      </c>
      <c r="C56" t="s">
        <v>507</v>
      </c>
      <c r="D56" t="s">
        <v>354</v>
      </c>
      <c r="E56" t="s">
        <v>442</v>
      </c>
    </row>
    <row r="57" spans="1:5" x14ac:dyDescent="0.3">
      <c r="A57" t="s">
        <v>508</v>
      </c>
      <c r="B57" t="s">
        <v>40</v>
      </c>
      <c r="C57" t="s">
        <v>509</v>
      </c>
      <c r="D57" t="s">
        <v>362</v>
      </c>
      <c r="E57" t="s">
        <v>510</v>
      </c>
    </row>
    <row r="58" spans="1:5" x14ac:dyDescent="0.3">
      <c r="A58" t="s">
        <v>511</v>
      </c>
      <c r="B58" t="s">
        <v>40</v>
      </c>
      <c r="C58" t="s">
        <v>512</v>
      </c>
      <c r="D58" t="s">
        <v>362</v>
      </c>
      <c r="E58" t="s">
        <v>513</v>
      </c>
    </row>
    <row r="59" spans="1:5" x14ac:dyDescent="0.3">
      <c r="A59" t="s">
        <v>514</v>
      </c>
      <c r="B59" t="s">
        <v>40</v>
      </c>
      <c r="C59" t="s">
        <v>515</v>
      </c>
      <c r="D59" t="s">
        <v>354</v>
      </c>
      <c r="E59" t="s">
        <v>442</v>
      </c>
    </row>
    <row r="60" spans="1:5" x14ac:dyDescent="0.3">
      <c r="A60" t="s">
        <v>516</v>
      </c>
      <c r="B60" t="s">
        <v>40</v>
      </c>
      <c r="C60" t="s">
        <v>517</v>
      </c>
      <c r="D60" t="s">
        <v>362</v>
      </c>
      <c r="E60" t="s">
        <v>518</v>
      </c>
    </row>
    <row r="61" spans="1:5" x14ac:dyDescent="0.3">
      <c r="A61" t="s">
        <v>519</v>
      </c>
      <c r="B61" t="s">
        <v>40</v>
      </c>
      <c r="C61" t="s">
        <v>520</v>
      </c>
      <c r="D61" t="s">
        <v>362</v>
      </c>
      <c r="E61" t="s">
        <v>521</v>
      </c>
    </row>
    <row r="62" spans="1:5" x14ac:dyDescent="0.3">
      <c r="A62" t="s">
        <v>522</v>
      </c>
      <c r="B62" t="s">
        <v>40</v>
      </c>
      <c r="C62" t="s">
        <v>523</v>
      </c>
      <c r="D62" t="s">
        <v>354</v>
      </c>
      <c r="E62" t="s">
        <v>442</v>
      </c>
    </row>
    <row r="63" spans="1:5" x14ac:dyDescent="0.3">
      <c r="A63" t="s">
        <v>524</v>
      </c>
      <c r="B63" t="s">
        <v>40</v>
      </c>
      <c r="C63" t="s">
        <v>457</v>
      </c>
      <c r="D63" t="s">
        <v>362</v>
      </c>
      <c r="E63" t="s">
        <v>388</v>
      </c>
    </row>
    <row r="64" spans="1:5" x14ac:dyDescent="0.3">
      <c r="A64" t="s">
        <v>525</v>
      </c>
      <c r="B64" t="s">
        <v>40</v>
      </c>
      <c r="C64" t="s">
        <v>526</v>
      </c>
      <c r="D64" t="s">
        <v>362</v>
      </c>
      <c r="E64" t="s">
        <v>527</v>
      </c>
    </row>
    <row r="65" spans="1:5" x14ac:dyDescent="0.3">
      <c r="A65" t="s">
        <v>528</v>
      </c>
      <c r="B65" t="s">
        <v>40</v>
      </c>
      <c r="C65" t="s">
        <v>529</v>
      </c>
      <c r="D65" t="s">
        <v>354</v>
      </c>
      <c r="E65" t="s">
        <v>442</v>
      </c>
    </row>
    <row r="66" spans="1:5" x14ac:dyDescent="0.3">
      <c r="A66" t="s">
        <v>530</v>
      </c>
      <c r="B66" t="s">
        <v>40</v>
      </c>
      <c r="C66" t="s">
        <v>531</v>
      </c>
      <c r="D66" t="s">
        <v>362</v>
      </c>
      <c r="E66" t="s">
        <v>445</v>
      </c>
    </row>
    <row r="67" spans="1:5" x14ac:dyDescent="0.3">
      <c r="A67" t="s">
        <v>532</v>
      </c>
      <c r="B67" t="s">
        <v>40</v>
      </c>
      <c r="C67" t="s">
        <v>533</v>
      </c>
      <c r="D67" t="s">
        <v>362</v>
      </c>
      <c r="E67" t="s">
        <v>534</v>
      </c>
    </row>
    <row r="68" spans="1:5" x14ac:dyDescent="0.3">
      <c r="A68" t="s">
        <v>535</v>
      </c>
      <c r="B68" t="s">
        <v>40</v>
      </c>
      <c r="C68" t="s">
        <v>536</v>
      </c>
      <c r="D68" t="s">
        <v>354</v>
      </c>
      <c r="E68" t="s">
        <v>442</v>
      </c>
    </row>
    <row r="69" spans="1:5" x14ac:dyDescent="0.3">
      <c r="A69" t="s">
        <v>537</v>
      </c>
      <c r="B69" t="s">
        <v>40</v>
      </c>
      <c r="C69" t="s">
        <v>538</v>
      </c>
      <c r="D69" t="s">
        <v>362</v>
      </c>
      <c r="E69" t="s">
        <v>539</v>
      </c>
    </row>
    <row r="70" spans="1:5" x14ac:dyDescent="0.3">
      <c r="A70" t="s">
        <v>540</v>
      </c>
      <c r="B70" t="s">
        <v>40</v>
      </c>
      <c r="C70" t="s">
        <v>459</v>
      </c>
      <c r="D70" t="s">
        <v>354</v>
      </c>
      <c r="E70" t="s">
        <v>460</v>
      </c>
    </row>
    <row r="71" spans="1:5" x14ac:dyDescent="0.3">
      <c r="A71" t="s">
        <v>541</v>
      </c>
      <c r="B71" t="s">
        <v>40</v>
      </c>
      <c r="C71" t="s">
        <v>542</v>
      </c>
      <c r="D71" t="s">
        <v>354</v>
      </c>
      <c r="E71" t="s">
        <v>442</v>
      </c>
    </row>
    <row r="72" spans="1:5" x14ac:dyDescent="0.3">
      <c r="A72" t="s">
        <v>543</v>
      </c>
      <c r="B72" t="s">
        <v>40</v>
      </c>
      <c r="C72" t="s">
        <v>544</v>
      </c>
      <c r="D72" t="s">
        <v>362</v>
      </c>
      <c r="E72" t="s">
        <v>545</v>
      </c>
    </row>
    <row r="73" spans="1:5" x14ac:dyDescent="0.3">
      <c r="A73" t="s">
        <v>546</v>
      </c>
      <c r="B73" t="s">
        <v>40</v>
      </c>
      <c r="C73" t="s">
        <v>547</v>
      </c>
      <c r="D73" t="s">
        <v>362</v>
      </c>
      <c r="E73" t="s">
        <v>548</v>
      </c>
    </row>
    <row r="74" spans="1:5" x14ac:dyDescent="0.3">
      <c r="A74" t="s">
        <v>549</v>
      </c>
      <c r="B74" t="s">
        <v>40</v>
      </c>
      <c r="C74" t="s">
        <v>550</v>
      </c>
      <c r="D74" t="s">
        <v>354</v>
      </c>
      <c r="E74" t="s">
        <v>442</v>
      </c>
    </row>
    <row r="75" spans="1:5" x14ac:dyDescent="0.3">
      <c r="A75" t="s">
        <v>551</v>
      </c>
      <c r="B75" t="s">
        <v>40</v>
      </c>
      <c r="C75" t="s">
        <v>552</v>
      </c>
      <c r="D75" t="s">
        <v>362</v>
      </c>
      <c r="E75" t="s">
        <v>553</v>
      </c>
    </row>
    <row r="76" spans="1:5" x14ac:dyDescent="0.3">
      <c r="A76" t="s">
        <v>554</v>
      </c>
      <c r="B76" t="s">
        <v>40</v>
      </c>
      <c r="C76" t="s">
        <v>555</v>
      </c>
      <c r="D76" t="s">
        <v>362</v>
      </c>
      <c r="E76" t="s">
        <v>556</v>
      </c>
    </row>
    <row r="77" spans="1:5" x14ac:dyDescent="0.3">
      <c r="A77" t="s">
        <v>557</v>
      </c>
      <c r="B77" t="s">
        <v>40</v>
      </c>
      <c r="C77" t="s">
        <v>558</v>
      </c>
      <c r="D77" t="s">
        <v>354</v>
      </c>
      <c r="E77" t="s">
        <v>442</v>
      </c>
    </row>
    <row r="78" spans="1:5" x14ac:dyDescent="0.3">
      <c r="A78" t="s">
        <v>559</v>
      </c>
      <c r="B78" t="s">
        <v>40</v>
      </c>
      <c r="C78" t="s">
        <v>560</v>
      </c>
      <c r="D78" t="s">
        <v>362</v>
      </c>
      <c r="E78" t="s">
        <v>561</v>
      </c>
    </row>
    <row r="79" spans="1:5" x14ac:dyDescent="0.3">
      <c r="A79" t="s">
        <v>562</v>
      </c>
      <c r="B79" t="s">
        <v>40</v>
      </c>
      <c r="C79" t="s">
        <v>563</v>
      </c>
      <c r="D79" t="s">
        <v>354</v>
      </c>
      <c r="E79" t="s">
        <v>564</v>
      </c>
    </row>
    <row r="80" spans="1:5" x14ac:dyDescent="0.3">
      <c r="A80" t="s">
        <v>565</v>
      </c>
      <c r="B80" t="s">
        <v>40</v>
      </c>
      <c r="C80" t="s">
        <v>566</v>
      </c>
      <c r="D80" t="s">
        <v>354</v>
      </c>
      <c r="E80" t="s">
        <v>442</v>
      </c>
    </row>
    <row r="81" spans="1:5" x14ac:dyDescent="0.3">
      <c r="A81" t="s">
        <v>567</v>
      </c>
      <c r="B81" t="s">
        <v>40</v>
      </c>
      <c r="C81" t="s">
        <v>568</v>
      </c>
      <c r="D81" t="s">
        <v>362</v>
      </c>
      <c r="E81" t="s">
        <v>569</v>
      </c>
    </row>
    <row r="82" spans="1:5" x14ac:dyDescent="0.3">
      <c r="A82" t="s">
        <v>570</v>
      </c>
      <c r="B82" t="s">
        <v>40</v>
      </c>
      <c r="C82" t="s">
        <v>571</v>
      </c>
      <c r="D82" t="s">
        <v>354</v>
      </c>
      <c r="E82" t="s">
        <v>572</v>
      </c>
    </row>
    <row r="83" spans="1:5" x14ac:dyDescent="0.3">
      <c r="A83" t="s">
        <v>573</v>
      </c>
      <c r="B83" t="s">
        <v>204</v>
      </c>
      <c r="C83" t="s">
        <v>574</v>
      </c>
      <c r="D83" t="s">
        <v>354</v>
      </c>
      <c r="E83" t="s">
        <v>442</v>
      </c>
    </row>
    <row r="84" spans="1:5" x14ac:dyDescent="0.3">
      <c r="A84" t="s">
        <v>575</v>
      </c>
      <c r="B84" t="s">
        <v>204</v>
      </c>
      <c r="C84" t="s">
        <v>576</v>
      </c>
      <c r="D84" t="s">
        <v>362</v>
      </c>
      <c r="E84" t="s">
        <v>577</v>
      </c>
    </row>
    <row r="85" spans="1:5" x14ac:dyDescent="0.3">
      <c r="A85" t="s">
        <v>578</v>
      </c>
      <c r="B85" t="s">
        <v>204</v>
      </c>
      <c r="C85" t="s">
        <v>579</v>
      </c>
      <c r="D85" t="s">
        <v>362</v>
      </c>
      <c r="E85" t="s">
        <v>580</v>
      </c>
    </row>
    <row r="86" spans="1:5" x14ac:dyDescent="0.3">
      <c r="A86" t="s">
        <v>581</v>
      </c>
      <c r="B86" t="s">
        <v>204</v>
      </c>
      <c r="C86" t="s">
        <v>582</v>
      </c>
      <c r="D86" t="s">
        <v>354</v>
      </c>
      <c r="E86" t="s">
        <v>442</v>
      </c>
    </row>
    <row r="87" spans="1:5" x14ac:dyDescent="0.3">
      <c r="A87" t="s">
        <v>583</v>
      </c>
      <c r="B87" t="s">
        <v>204</v>
      </c>
      <c r="C87" t="s">
        <v>584</v>
      </c>
      <c r="D87" t="s">
        <v>362</v>
      </c>
      <c r="E87" t="s">
        <v>585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D643-AFFA-41D2-9A45-BC885FD73727}">
  <sheetPr codeName="Sheet6">
    <tabColor rgb="FF92D050"/>
  </sheetPr>
  <dimension ref="A1:I82"/>
  <sheetViews>
    <sheetView workbookViewId="0">
      <selection activeCell="H1" sqref="A1:H1"/>
    </sheetView>
  </sheetViews>
  <sheetFormatPr defaultRowHeight="14.4" x14ac:dyDescent="0.3"/>
  <cols>
    <col min="1" max="1" width="14.6640625" customWidth="1"/>
    <col min="2" max="2" width="15.33203125" bestFit="1" customWidth="1"/>
    <col min="4" max="4" width="15.6640625" customWidth="1"/>
    <col min="5" max="5" width="22.6640625" customWidth="1"/>
    <col min="6" max="6" width="18.33203125" style="19" customWidth="1"/>
    <col min="7" max="7" width="22.5546875" style="25" bestFit="1" customWidth="1"/>
    <col min="8" max="8" width="19.33203125" style="19" bestFit="1" customWidth="1"/>
    <col min="9" max="9" width="19.33203125" style="25" bestFit="1" customWidth="1"/>
    <col min="10" max="10" width="12.6640625" customWidth="1"/>
  </cols>
  <sheetData>
    <row r="1" spans="1:9" x14ac:dyDescent="0.3">
      <c r="A1" s="29" t="s">
        <v>586</v>
      </c>
      <c r="B1" s="28" t="s">
        <v>32</v>
      </c>
      <c r="C1" s="29" t="s">
        <v>1</v>
      </c>
      <c r="D1" s="29" t="s">
        <v>587</v>
      </c>
      <c r="E1" s="30" t="s">
        <v>588</v>
      </c>
      <c r="F1" s="31" t="s">
        <v>589</v>
      </c>
      <c r="G1" s="30" t="s">
        <v>590</v>
      </c>
      <c r="H1" s="31" t="s">
        <v>591</v>
      </c>
      <c r="I1"/>
    </row>
    <row r="2" spans="1:9" x14ac:dyDescent="0.3">
      <c r="A2" s="13" t="s">
        <v>592</v>
      </c>
      <c r="B2" s="21" t="s">
        <v>37</v>
      </c>
      <c r="C2" s="13"/>
      <c r="D2" s="13" t="s">
        <v>593</v>
      </c>
      <c r="E2" s="19">
        <v>43555</v>
      </c>
      <c r="F2" s="26" t="str">
        <f t="shared" ref="F2:F65" si="0">IF(DATEDIF(E2,G2,"d")&lt;0,"0 days",DATEDIF(E2,G2,"y")&amp;" years, "&amp;DATEDIF(E2,G2,"ym")&amp;" months, "&amp;DATEDIF(E2,G2,"md")&amp;" days")</f>
        <v>0 years, 0 months, 30 days</v>
      </c>
      <c r="G2" s="19">
        <v>43585</v>
      </c>
      <c r="H2" s="23">
        <f t="shared" ref="H2:H65" si="1">NETWORKDAYS(E2,G2)</f>
        <v>22</v>
      </c>
      <c r="I2"/>
    </row>
    <row r="3" spans="1:9" x14ac:dyDescent="0.3">
      <c r="A3" s="13" t="s">
        <v>592</v>
      </c>
      <c r="B3" s="27" t="s">
        <v>40</v>
      </c>
      <c r="C3" s="13"/>
      <c r="D3" s="13" t="s">
        <v>594</v>
      </c>
      <c r="E3" s="19">
        <v>43686</v>
      </c>
      <c r="F3" s="26" t="str">
        <f t="shared" si="0"/>
        <v>0 years, 3 months, 21 days</v>
      </c>
      <c r="G3" s="19">
        <v>43799</v>
      </c>
      <c r="H3" s="24">
        <f t="shared" si="1"/>
        <v>81</v>
      </c>
      <c r="I3"/>
    </row>
    <row r="4" spans="1:9" x14ac:dyDescent="0.3">
      <c r="A4" s="13" t="s">
        <v>592</v>
      </c>
      <c r="B4" s="21" t="s">
        <v>204</v>
      </c>
      <c r="C4" s="13"/>
      <c r="D4" s="13" t="s">
        <v>595</v>
      </c>
      <c r="E4" s="19">
        <v>44331</v>
      </c>
      <c r="F4" s="26" t="str">
        <f t="shared" si="0"/>
        <v>0 years, 4 months, 0 days</v>
      </c>
      <c r="G4" s="19">
        <v>44454</v>
      </c>
      <c r="H4" s="24">
        <f t="shared" si="1"/>
        <v>88</v>
      </c>
      <c r="I4"/>
    </row>
    <row r="5" spans="1:9" x14ac:dyDescent="0.3">
      <c r="A5" s="13" t="s">
        <v>596</v>
      </c>
      <c r="B5" s="27" t="s">
        <v>204</v>
      </c>
      <c r="C5" s="13"/>
      <c r="D5" s="13" t="s">
        <v>597</v>
      </c>
      <c r="E5" s="19">
        <v>44454</v>
      </c>
      <c r="F5" s="26" t="str">
        <f t="shared" si="0"/>
        <v>0 years, 4 months, 0 days</v>
      </c>
      <c r="G5" s="19">
        <v>44576</v>
      </c>
      <c r="H5" s="24">
        <f t="shared" si="1"/>
        <v>88</v>
      </c>
      <c r="I5"/>
    </row>
    <row r="6" spans="1:9" x14ac:dyDescent="0.3">
      <c r="A6" s="13" t="s">
        <v>592</v>
      </c>
      <c r="B6" s="21" t="s">
        <v>43</v>
      </c>
      <c r="C6" s="13"/>
      <c r="D6" s="13" t="s">
        <v>598</v>
      </c>
      <c r="E6" s="19">
        <v>44562</v>
      </c>
      <c r="F6" s="26" t="str">
        <f t="shared" si="0"/>
        <v>0 years, 2 months, 12 days</v>
      </c>
      <c r="G6" s="19">
        <v>44633</v>
      </c>
      <c r="H6" s="24">
        <f t="shared" si="1"/>
        <v>50</v>
      </c>
      <c r="I6"/>
    </row>
    <row r="7" spans="1:9" x14ac:dyDescent="0.3">
      <c r="A7" s="13" t="s">
        <v>592</v>
      </c>
      <c r="B7" s="21" t="s">
        <v>46</v>
      </c>
      <c r="C7" s="13"/>
      <c r="D7" s="13" t="s">
        <v>599</v>
      </c>
      <c r="E7" s="19">
        <v>44633</v>
      </c>
      <c r="F7" s="26" t="str">
        <f t="shared" si="0"/>
        <v>0 years, 2 months, 4 days</v>
      </c>
      <c r="G7" s="19">
        <v>44698</v>
      </c>
      <c r="H7" s="24">
        <f t="shared" si="1"/>
        <v>47</v>
      </c>
      <c r="I7"/>
    </row>
    <row r="8" spans="1:9" x14ac:dyDescent="0.3">
      <c r="A8" s="13" t="s">
        <v>592</v>
      </c>
      <c r="B8" s="27" t="s">
        <v>49</v>
      </c>
      <c r="C8" s="13"/>
      <c r="D8" s="13" t="s">
        <v>600</v>
      </c>
      <c r="E8" s="19">
        <v>43686</v>
      </c>
      <c r="F8" s="26" t="str">
        <f t="shared" si="0"/>
        <v>0 years, 2 months, 0 days</v>
      </c>
      <c r="G8" s="19">
        <v>43747</v>
      </c>
      <c r="H8" s="24">
        <f t="shared" si="1"/>
        <v>44</v>
      </c>
      <c r="I8"/>
    </row>
    <row r="9" spans="1:9" x14ac:dyDescent="0.3">
      <c r="A9" s="22" t="s">
        <v>596</v>
      </c>
      <c r="B9" s="21" t="s">
        <v>37</v>
      </c>
      <c r="C9" s="13"/>
      <c r="D9" s="13" t="s">
        <v>601</v>
      </c>
      <c r="E9" s="19">
        <v>43586</v>
      </c>
      <c r="F9" s="26" t="str">
        <f t="shared" si="0"/>
        <v>0 years, 1 months, 29 days</v>
      </c>
      <c r="G9" s="19">
        <v>43646</v>
      </c>
      <c r="H9" s="24">
        <f t="shared" si="1"/>
        <v>43</v>
      </c>
      <c r="I9"/>
    </row>
    <row r="10" spans="1:9" x14ac:dyDescent="0.3">
      <c r="A10" s="13" t="s">
        <v>602</v>
      </c>
      <c r="B10" s="27" t="s">
        <v>204</v>
      </c>
      <c r="C10" s="13"/>
      <c r="D10" s="13" t="s">
        <v>603</v>
      </c>
      <c r="E10" s="19">
        <v>43808</v>
      </c>
      <c r="F10" s="26" t="str">
        <f t="shared" si="0"/>
        <v>0 years, 2 months, 0 days</v>
      </c>
      <c r="G10" s="19">
        <v>43870</v>
      </c>
      <c r="H10" s="24">
        <f t="shared" si="1"/>
        <v>45</v>
      </c>
      <c r="I10"/>
    </row>
    <row r="11" spans="1:9" x14ac:dyDescent="0.3">
      <c r="A11" s="13" t="s">
        <v>604</v>
      </c>
      <c r="B11" s="21" t="s">
        <v>204</v>
      </c>
      <c r="C11" s="13"/>
      <c r="D11" s="13" t="s">
        <v>605</v>
      </c>
      <c r="E11" s="19">
        <v>43870</v>
      </c>
      <c r="F11" s="26" t="str">
        <f t="shared" si="0"/>
        <v>0 years, 2 months, 0 days</v>
      </c>
      <c r="G11" s="19">
        <v>43930</v>
      </c>
      <c r="H11" s="24">
        <f t="shared" si="1"/>
        <v>44</v>
      </c>
      <c r="I11"/>
    </row>
    <row r="12" spans="1:9" x14ac:dyDescent="0.3">
      <c r="A12" s="13" t="s">
        <v>606</v>
      </c>
      <c r="B12" s="21" t="s">
        <v>204</v>
      </c>
      <c r="C12" s="13"/>
      <c r="D12" s="13" t="s">
        <v>607</v>
      </c>
      <c r="E12" s="19">
        <v>43930</v>
      </c>
      <c r="F12" s="26" t="str">
        <f t="shared" si="0"/>
        <v>0 years, 2 months, 0 days</v>
      </c>
      <c r="G12" s="19">
        <v>43991</v>
      </c>
      <c r="H12" s="24">
        <f t="shared" si="1"/>
        <v>44</v>
      </c>
      <c r="I12"/>
    </row>
    <row r="13" spans="1:9" x14ac:dyDescent="0.3">
      <c r="A13" s="13" t="s">
        <v>608</v>
      </c>
      <c r="B13" s="27" t="s">
        <v>204</v>
      </c>
      <c r="C13" s="13"/>
      <c r="D13" s="13" t="s">
        <v>609</v>
      </c>
      <c r="E13" s="19">
        <v>43991</v>
      </c>
      <c r="F13" s="26" t="str">
        <f t="shared" si="0"/>
        <v>0 years, 2 months, 0 days</v>
      </c>
      <c r="G13" s="19">
        <v>44052</v>
      </c>
      <c r="H13" s="24">
        <f t="shared" si="1"/>
        <v>44</v>
      </c>
      <c r="I13"/>
    </row>
    <row r="14" spans="1:9" x14ac:dyDescent="0.3">
      <c r="A14" s="13" t="s">
        <v>610</v>
      </c>
      <c r="B14" s="21" t="s">
        <v>204</v>
      </c>
      <c r="C14" s="13"/>
      <c r="D14" s="13" t="s">
        <v>611</v>
      </c>
      <c r="E14" s="19">
        <v>44052</v>
      </c>
      <c r="F14" s="26" t="str">
        <f t="shared" si="0"/>
        <v>0 years, 2 months, 0 days</v>
      </c>
      <c r="G14" s="19">
        <v>44113</v>
      </c>
      <c r="H14" s="24">
        <f t="shared" si="1"/>
        <v>45</v>
      </c>
      <c r="I14"/>
    </row>
    <row r="15" spans="1:9" x14ac:dyDescent="0.3">
      <c r="A15" s="13" t="s">
        <v>612</v>
      </c>
      <c r="B15" s="27" t="s">
        <v>204</v>
      </c>
      <c r="C15" s="13"/>
      <c r="D15" s="13" t="s">
        <v>613</v>
      </c>
      <c r="E15" s="19">
        <v>44113</v>
      </c>
      <c r="F15" s="26" t="str">
        <f t="shared" si="0"/>
        <v>0 years, 2 months, 0 days</v>
      </c>
      <c r="G15" s="19">
        <v>44174</v>
      </c>
      <c r="H15" s="24">
        <f t="shared" si="1"/>
        <v>44</v>
      </c>
      <c r="I15"/>
    </row>
    <row r="16" spans="1:9" x14ac:dyDescent="0.3">
      <c r="A16" s="13" t="s">
        <v>614</v>
      </c>
      <c r="B16" s="21" t="s">
        <v>204</v>
      </c>
      <c r="C16" s="13"/>
      <c r="D16" s="13" t="s">
        <v>615</v>
      </c>
      <c r="E16" s="19">
        <v>44174</v>
      </c>
      <c r="F16" s="26" t="str">
        <f t="shared" si="0"/>
        <v>0 years, 2 months, 0 days</v>
      </c>
      <c r="G16" s="19">
        <v>44236</v>
      </c>
      <c r="H16" s="24">
        <f t="shared" si="1"/>
        <v>45</v>
      </c>
      <c r="I16"/>
    </row>
    <row r="17" spans="1:9" x14ac:dyDescent="0.3">
      <c r="A17" s="13" t="s">
        <v>616</v>
      </c>
      <c r="B17" s="21" t="s">
        <v>204</v>
      </c>
      <c r="C17" s="13"/>
      <c r="D17" s="13" t="s">
        <v>617</v>
      </c>
      <c r="E17" s="19">
        <v>44236</v>
      </c>
      <c r="F17" s="26" t="str">
        <f t="shared" si="0"/>
        <v>0 years, 2 months, 0 days</v>
      </c>
      <c r="G17" s="19">
        <v>44295</v>
      </c>
      <c r="H17" s="24">
        <f t="shared" si="1"/>
        <v>44</v>
      </c>
      <c r="I17"/>
    </row>
    <row r="18" spans="1:9" x14ac:dyDescent="0.3">
      <c r="A18" s="13" t="s">
        <v>596</v>
      </c>
      <c r="B18" s="27" t="s">
        <v>43</v>
      </c>
      <c r="C18" s="13"/>
      <c r="D18" s="13" t="s">
        <v>618</v>
      </c>
      <c r="E18" s="19">
        <v>44295</v>
      </c>
      <c r="F18" s="26" t="str">
        <f t="shared" si="0"/>
        <v>0 years, 2 months, 0 days</v>
      </c>
      <c r="G18" s="19">
        <v>44356</v>
      </c>
      <c r="H18" s="24">
        <f t="shared" si="1"/>
        <v>44</v>
      </c>
      <c r="I18"/>
    </row>
    <row r="19" spans="1:9" x14ac:dyDescent="0.3">
      <c r="A19" s="13" t="s">
        <v>602</v>
      </c>
      <c r="B19" s="21" t="s">
        <v>43</v>
      </c>
      <c r="C19" s="13"/>
      <c r="D19" s="13" t="s">
        <v>619</v>
      </c>
      <c r="E19" s="19">
        <v>44356</v>
      </c>
      <c r="F19" s="26" t="str">
        <f t="shared" si="0"/>
        <v>0 years, 2 months, 0 days</v>
      </c>
      <c r="G19" s="19">
        <v>44417</v>
      </c>
      <c r="H19" s="24">
        <f t="shared" si="1"/>
        <v>44</v>
      </c>
      <c r="I19"/>
    </row>
    <row r="20" spans="1:9" x14ac:dyDescent="0.3">
      <c r="A20" s="13" t="s">
        <v>604</v>
      </c>
      <c r="B20" s="27" t="s">
        <v>43</v>
      </c>
      <c r="C20" s="13"/>
      <c r="D20" s="13" t="s">
        <v>620</v>
      </c>
      <c r="E20" s="19">
        <v>44417</v>
      </c>
      <c r="F20" s="26" t="str">
        <f t="shared" si="0"/>
        <v>0 years, 2 months, 0 days</v>
      </c>
      <c r="G20" s="19">
        <v>44478</v>
      </c>
      <c r="H20" s="24">
        <f t="shared" si="1"/>
        <v>45</v>
      </c>
      <c r="I20"/>
    </row>
    <row r="21" spans="1:9" x14ac:dyDescent="0.3">
      <c r="A21" s="13" t="s">
        <v>606</v>
      </c>
      <c r="B21" s="21" t="s">
        <v>43</v>
      </c>
      <c r="C21" s="13"/>
      <c r="D21" s="13" t="s">
        <v>621</v>
      </c>
      <c r="E21" s="19">
        <v>44478</v>
      </c>
      <c r="F21" s="26" t="str">
        <f t="shared" si="0"/>
        <v>0 years, 2 months, 0 days</v>
      </c>
      <c r="G21" s="19">
        <v>44539</v>
      </c>
      <c r="H21" s="24">
        <f t="shared" si="1"/>
        <v>44</v>
      </c>
      <c r="I21"/>
    </row>
    <row r="22" spans="1:9" x14ac:dyDescent="0.3">
      <c r="A22" s="13" t="s">
        <v>608</v>
      </c>
      <c r="B22" s="21" t="s">
        <v>43</v>
      </c>
      <c r="C22" s="13"/>
      <c r="D22" s="13" t="s">
        <v>622</v>
      </c>
      <c r="E22" s="19">
        <v>44539</v>
      </c>
      <c r="F22" s="26" t="str">
        <f t="shared" si="0"/>
        <v>0 years, 2 months, 0 days</v>
      </c>
      <c r="G22" s="19">
        <v>44601</v>
      </c>
      <c r="H22" s="24">
        <f t="shared" si="1"/>
        <v>45</v>
      </c>
      <c r="I22"/>
    </row>
    <row r="23" spans="1:9" x14ac:dyDescent="0.3">
      <c r="A23" s="13" t="s">
        <v>610</v>
      </c>
      <c r="B23" s="27" t="s">
        <v>43</v>
      </c>
      <c r="C23" s="13"/>
      <c r="D23" s="13" t="s">
        <v>623</v>
      </c>
      <c r="E23" s="19">
        <v>44601</v>
      </c>
      <c r="F23" s="26" t="str">
        <f t="shared" si="0"/>
        <v>0 years, 2 months, 0 days</v>
      </c>
      <c r="G23" s="19">
        <v>44660</v>
      </c>
      <c r="H23" s="24">
        <f t="shared" si="1"/>
        <v>43</v>
      </c>
      <c r="I23"/>
    </row>
    <row r="24" spans="1:9" x14ac:dyDescent="0.3">
      <c r="A24" s="13" t="s">
        <v>612</v>
      </c>
      <c r="B24" s="21" t="s">
        <v>43</v>
      </c>
      <c r="C24" s="13"/>
      <c r="D24" s="13" t="s">
        <v>624</v>
      </c>
      <c r="E24" s="19">
        <v>44660</v>
      </c>
      <c r="F24" s="26" t="str">
        <f t="shared" si="0"/>
        <v>0 years, 2 months, 0 days</v>
      </c>
      <c r="G24" s="19">
        <v>44721</v>
      </c>
      <c r="H24" s="24">
        <f t="shared" si="1"/>
        <v>44</v>
      </c>
      <c r="I24"/>
    </row>
    <row r="25" spans="1:9" x14ac:dyDescent="0.3">
      <c r="A25" s="13" t="s">
        <v>596</v>
      </c>
      <c r="B25" s="27" t="s">
        <v>46</v>
      </c>
      <c r="C25" s="13"/>
      <c r="D25" s="13" t="s">
        <v>625</v>
      </c>
      <c r="E25" s="19">
        <v>44721</v>
      </c>
      <c r="F25" s="26" t="str">
        <f t="shared" si="0"/>
        <v>0 years, 2 months, 0 days</v>
      </c>
      <c r="G25" s="19">
        <v>44782</v>
      </c>
      <c r="H25" s="24">
        <f t="shared" si="1"/>
        <v>44</v>
      </c>
      <c r="I25"/>
    </row>
    <row r="26" spans="1:9" x14ac:dyDescent="0.3">
      <c r="A26" s="13" t="s">
        <v>602</v>
      </c>
      <c r="B26" s="21" t="s">
        <v>46</v>
      </c>
      <c r="C26" s="13"/>
      <c r="D26" s="13" t="s">
        <v>626</v>
      </c>
      <c r="E26" s="19">
        <v>44782</v>
      </c>
      <c r="F26" s="26" t="str">
        <f t="shared" si="0"/>
        <v>0 years, 2 months, 0 days</v>
      </c>
      <c r="G26" s="19">
        <v>44843</v>
      </c>
      <c r="H26" s="24">
        <f t="shared" si="1"/>
        <v>44</v>
      </c>
      <c r="I26"/>
    </row>
    <row r="27" spans="1:9" x14ac:dyDescent="0.3">
      <c r="A27" s="13" t="s">
        <v>604</v>
      </c>
      <c r="B27" s="21" t="s">
        <v>46</v>
      </c>
      <c r="C27" s="13"/>
      <c r="D27" s="13" t="s">
        <v>627</v>
      </c>
      <c r="E27" s="19">
        <v>44843</v>
      </c>
      <c r="F27" s="26" t="str">
        <f t="shared" si="0"/>
        <v>0 years, 2 months, 0 days</v>
      </c>
      <c r="G27" s="19">
        <v>44904</v>
      </c>
      <c r="H27" s="24">
        <f t="shared" si="1"/>
        <v>45</v>
      </c>
      <c r="I27"/>
    </row>
    <row r="28" spans="1:9" x14ac:dyDescent="0.3">
      <c r="A28" s="13" t="s">
        <v>606</v>
      </c>
      <c r="B28" s="27" t="s">
        <v>46</v>
      </c>
      <c r="C28" s="13"/>
      <c r="D28" s="13" t="s">
        <v>628</v>
      </c>
      <c r="E28" s="19">
        <v>44904</v>
      </c>
      <c r="F28" s="26" t="str">
        <f t="shared" si="0"/>
        <v>0 years, 2 months, 0 days</v>
      </c>
      <c r="G28" s="19">
        <v>44966</v>
      </c>
      <c r="H28" s="24">
        <f t="shared" si="1"/>
        <v>45</v>
      </c>
      <c r="I28"/>
    </row>
    <row r="29" spans="1:9" x14ac:dyDescent="0.3">
      <c r="A29" s="13" t="s">
        <v>608</v>
      </c>
      <c r="B29" s="21" t="s">
        <v>46</v>
      </c>
      <c r="C29" s="13"/>
      <c r="D29" s="13" t="s">
        <v>629</v>
      </c>
      <c r="E29" s="19">
        <v>44966</v>
      </c>
      <c r="F29" s="26" t="str">
        <f t="shared" si="0"/>
        <v>0 years, 2 months, 0 days</v>
      </c>
      <c r="G29" s="19">
        <v>45025</v>
      </c>
      <c r="H29" s="24">
        <f t="shared" si="1"/>
        <v>42</v>
      </c>
      <c r="I29"/>
    </row>
    <row r="30" spans="1:9" x14ac:dyDescent="0.3">
      <c r="A30" s="13" t="s">
        <v>610</v>
      </c>
      <c r="B30" s="27" t="s">
        <v>46</v>
      </c>
      <c r="C30" s="13"/>
      <c r="D30" s="13" t="s">
        <v>630</v>
      </c>
      <c r="E30" s="19">
        <v>45025</v>
      </c>
      <c r="F30" s="26" t="str">
        <f t="shared" si="0"/>
        <v>0 years, 2 months, 0 days</v>
      </c>
      <c r="G30" s="19">
        <v>45086</v>
      </c>
      <c r="H30" s="24">
        <f t="shared" si="1"/>
        <v>45</v>
      </c>
      <c r="I30"/>
    </row>
    <row r="31" spans="1:9" x14ac:dyDescent="0.3">
      <c r="A31" s="13" t="s">
        <v>596</v>
      </c>
      <c r="B31" s="21" t="s">
        <v>49</v>
      </c>
      <c r="C31" s="13"/>
      <c r="D31" s="13" t="s">
        <v>631</v>
      </c>
      <c r="E31" s="19">
        <v>43686</v>
      </c>
      <c r="F31" s="26" t="str">
        <f t="shared" si="0"/>
        <v>0 years, 2 months, 0 days</v>
      </c>
      <c r="G31" s="19">
        <v>43747</v>
      </c>
      <c r="H31" s="24">
        <f t="shared" si="1"/>
        <v>44</v>
      </c>
      <c r="I31"/>
    </row>
    <row r="32" spans="1:9" x14ac:dyDescent="0.3">
      <c r="A32" s="13" t="s">
        <v>602</v>
      </c>
      <c r="B32" s="21" t="s">
        <v>49</v>
      </c>
      <c r="C32" s="13"/>
      <c r="D32" s="13" t="s">
        <v>632</v>
      </c>
      <c r="E32" s="19">
        <v>43747</v>
      </c>
      <c r="F32" s="26" t="str">
        <f t="shared" si="0"/>
        <v>0 years, 2 months, 0 days</v>
      </c>
      <c r="G32" s="19">
        <v>43808</v>
      </c>
      <c r="H32" s="24">
        <f t="shared" si="1"/>
        <v>44</v>
      </c>
      <c r="I32"/>
    </row>
    <row r="33" spans="1:9" x14ac:dyDescent="0.3">
      <c r="A33" s="22" t="s">
        <v>604</v>
      </c>
      <c r="B33" s="27" t="s">
        <v>49</v>
      </c>
      <c r="C33" s="13"/>
      <c r="D33" s="13" t="s">
        <v>633</v>
      </c>
      <c r="E33" s="19">
        <v>43808</v>
      </c>
      <c r="F33" s="26" t="str">
        <f t="shared" si="0"/>
        <v>0 years, 2 months, 0 days</v>
      </c>
      <c r="G33" s="19">
        <v>43870</v>
      </c>
      <c r="H33" s="24">
        <f t="shared" si="1"/>
        <v>45</v>
      </c>
      <c r="I33"/>
    </row>
    <row r="34" spans="1:9" x14ac:dyDescent="0.3">
      <c r="A34" s="13" t="s">
        <v>606</v>
      </c>
      <c r="B34" s="21" t="s">
        <v>49</v>
      </c>
      <c r="C34" s="13"/>
      <c r="D34" s="13" t="s">
        <v>634</v>
      </c>
      <c r="E34" s="19">
        <v>43870</v>
      </c>
      <c r="F34" s="26" t="str">
        <f t="shared" si="0"/>
        <v>0 years, 2 months, 0 days</v>
      </c>
      <c r="G34" s="19">
        <v>43930</v>
      </c>
      <c r="H34" s="24">
        <f t="shared" si="1"/>
        <v>44</v>
      </c>
      <c r="I34"/>
    </row>
    <row r="35" spans="1:9" x14ac:dyDescent="0.3">
      <c r="A35" s="13" t="s">
        <v>608</v>
      </c>
      <c r="B35" s="27" t="s">
        <v>49</v>
      </c>
      <c r="C35" s="13"/>
      <c r="D35" s="13" t="s">
        <v>635</v>
      </c>
      <c r="E35" s="19">
        <v>43930</v>
      </c>
      <c r="F35" s="26" t="str">
        <f t="shared" si="0"/>
        <v>0 years, 2 months, 0 days</v>
      </c>
      <c r="G35" s="19">
        <v>43991</v>
      </c>
      <c r="H35" s="24">
        <f t="shared" si="1"/>
        <v>44</v>
      </c>
      <c r="I35"/>
    </row>
    <row r="36" spans="1:9" x14ac:dyDescent="0.3">
      <c r="A36" s="22" t="s">
        <v>610</v>
      </c>
      <c r="B36" s="21" t="s">
        <v>49</v>
      </c>
      <c r="C36" s="13"/>
      <c r="D36" s="13" t="s">
        <v>636</v>
      </c>
      <c r="E36" s="19">
        <v>43991</v>
      </c>
      <c r="F36" s="26" t="str">
        <f t="shared" si="0"/>
        <v>0 years, 2 months, 0 days</v>
      </c>
      <c r="G36" s="19">
        <v>44052</v>
      </c>
      <c r="H36" s="24">
        <f t="shared" si="1"/>
        <v>44</v>
      </c>
      <c r="I36"/>
    </row>
    <row r="37" spans="1:9" x14ac:dyDescent="0.3">
      <c r="A37" s="13" t="s">
        <v>612</v>
      </c>
      <c r="B37" s="21" t="s">
        <v>49</v>
      </c>
      <c r="C37" s="13"/>
      <c r="D37" s="13" t="s">
        <v>637</v>
      </c>
      <c r="E37" s="19">
        <v>44052</v>
      </c>
      <c r="F37" s="26" t="str">
        <f t="shared" si="0"/>
        <v>0 years, 2 months, 0 days</v>
      </c>
      <c r="G37" s="19">
        <v>44113</v>
      </c>
      <c r="H37" s="24">
        <f t="shared" si="1"/>
        <v>45</v>
      </c>
      <c r="I37"/>
    </row>
    <row r="38" spans="1:9" x14ac:dyDescent="0.3">
      <c r="A38" s="13" t="s">
        <v>614</v>
      </c>
      <c r="B38" s="27" t="s">
        <v>49</v>
      </c>
      <c r="C38" s="13"/>
      <c r="D38" s="13" t="s">
        <v>638</v>
      </c>
      <c r="E38" s="19">
        <v>44113</v>
      </c>
      <c r="F38" s="26" t="str">
        <f t="shared" si="0"/>
        <v>0 years, 2 months, 0 days</v>
      </c>
      <c r="G38" s="19">
        <v>44174</v>
      </c>
      <c r="H38" s="24">
        <f t="shared" si="1"/>
        <v>44</v>
      </c>
      <c r="I38"/>
    </row>
    <row r="39" spans="1:9" x14ac:dyDescent="0.3">
      <c r="A39" s="22" t="s">
        <v>616</v>
      </c>
      <c r="B39" s="21" t="s">
        <v>49</v>
      </c>
      <c r="C39" s="13"/>
      <c r="D39" s="13" t="s">
        <v>639</v>
      </c>
      <c r="E39" s="19">
        <v>44174</v>
      </c>
      <c r="F39" s="26" t="str">
        <f t="shared" si="0"/>
        <v>0 years, 2 months, 0 days</v>
      </c>
      <c r="G39" s="19">
        <v>44236</v>
      </c>
      <c r="H39" s="24">
        <f t="shared" si="1"/>
        <v>45</v>
      </c>
      <c r="I39"/>
    </row>
    <row r="40" spans="1:9" x14ac:dyDescent="0.3">
      <c r="A40" s="13" t="s">
        <v>640</v>
      </c>
      <c r="B40" s="27" t="s">
        <v>49</v>
      </c>
      <c r="C40" s="13"/>
      <c r="D40" s="13" t="s">
        <v>641</v>
      </c>
      <c r="E40" s="19">
        <v>44236</v>
      </c>
      <c r="F40" s="26" t="str">
        <f t="shared" si="0"/>
        <v>0 years, 2 months, 0 days</v>
      </c>
      <c r="G40" s="19">
        <v>44295</v>
      </c>
      <c r="H40" s="24">
        <f t="shared" si="1"/>
        <v>44</v>
      </c>
      <c r="I40"/>
    </row>
    <row r="41" spans="1:9" x14ac:dyDescent="0.3">
      <c r="A41" s="13" t="s">
        <v>642</v>
      </c>
      <c r="B41" s="21" t="s">
        <v>49</v>
      </c>
      <c r="C41" s="13"/>
      <c r="D41" s="13" t="s">
        <v>643</v>
      </c>
      <c r="E41" s="19">
        <v>44295</v>
      </c>
      <c r="F41" s="26" t="str">
        <f t="shared" si="0"/>
        <v>0 years, 2 months, 0 days</v>
      </c>
      <c r="G41" s="19">
        <v>44356</v>
      </c>
      <c r="H41" s="24">
        <f t="shared" si="1"/>
        <v>44</v>
      </c>
      <c r="I41"/>
    </row>
    <row r="42" spans="1:9" x14ac:dyDescent="0.3">
      <c r="A42" s="22" t="s">
        <v>644</v>
      </c>
      <c r="B42" s="21" t="s">
        <v>49</v>
      </c>
      <c r="C42" s="13"/>
      <c r="D42" s="13" t="s">
        <v>645</v>
      </c>
      <c r="E42" s="19">
        <v>44356</v>
      </c>
      <c r="F42" s="26" t="str">
        <f t="shared" si="0"/>
        <v>0 years, 2 months, 0 days</v>
      </c>
      <c r="G42" s="19">
        <v>44417</v>
      </c>
      <c r="H42" s="24">
        <f t="shared" si="1"/>
        <v>44</v>
      </c>
      <c r="I42"/>
    </row>
    <row r="43" spans="1:9" x14ac:dyDescent="0.3">
      <c r="A43" s="13" t="s">
        <v>646</v>
      </c>
      <c r="B43" s="27" t="s">
        <v>49</v>
      </c>
      <c r="C43" s="13"/>
      <c r="D43" s="13" t="s">
        <v>647</v>
      </c>
      <c r="E43" s="19">
        <v>44417</v>
      </c>
      <c r="F43" s="26" t="str">
        <f t="shared" si="0"/>
        <v>0 years, 2 months, 0 days</v>
      </c>
      <c r="G43" s="19">
        <v>44478</v>
      </c>
      <c r="H43" s="24">
        <f t="shared" si="1"/>
        <v>45</v>
      </c>
      <c r="I43"/>
    </row>
    <row r="44" spans="1:9" x14ac:dyDescent="0.3">
      <c r="A44" s="13" t="s">
        <v>648</v>
      </c>
      <c r="B44" s="21" t="s">
        <v>49</v>
      </c>
      <c r="C44" s="13"/>
      <c r="D44" s="13" t="s">
        <v>649</v>
      </c>
      <c r="E44" s="19">
        <v>44478</v>
      </c>
      <c r="F44" s="26" t="str">
        <f t="shared" si="0"/>
        <v>0 years, 2 months, 0 days</v>
      </c>
      <c r="G44" s="19">
        <v>44539</v>
      </c>
      <c r="H44" s="24">
        <f t="shared" si="1"/>
        <v>44</v>
      </c>
      <c r="I44"/>
    </row>
    <row r="45" spans="1:9" x14ac:dyDescent="0.3">
      <c r="A45" s="22" t="s">
        <v>650</v>
      </c>
      <c r="B45" s="27" t="s">
        <v>49</v>
      </c>
      <c r="C45" s="13"/>
      <c r="D45" s="13" t="s">
        <v>651</v>
      </c>
      <c r="E45" s="19">
        <v>44539</v>
      </c>
      <c r="F45" s="26" t="str">
        <f t="shared" si="0"/>
        <v>0 years, 2 months, 0 days</v>
      </c>
      <c r="G45" s="19">
        <v>44601</v>
      </c>
      <c r="H45" s="24">
        <f t="shared" si="1"/>
        <v>45</v>
      </c>
      <c r="I45"/>
    </row>
    <row r="46" spans="1:9" x14ac:dyDescent="0.3">
      <c r="A46" s="13" t="s">
        <v>652</v>
      </c>
      <c r="B46" s="21" t="s">
        <v>49</v>
      </c>
      <c r="C46" s="13"/>
      <c r="D46" s="13" t="s">
        <v>653</v>
      </c>
      <c r="E46" s="19">
        <v>44601</v>
      </c>
      <c r="F46" s="26" t="str">
        <f t="shared" si="0"/>
        <v>0 years, 2 months, 0 days</v>
      </c>
      <c r="G46" s="19">
        <v>44660</v>
      </c>
      <c r="H46" s="24">
        <f t="shared" si="1"/>
        <v>43</v>
      </c>
      <c r="I46"/>
    </row>
    <row r="47" spans="1:9" x14ac:dyDescent="0.3">
      <c r="A47" s="13" t="s">
        <v>654</v>
      </c>
      <c r="B47" s="21" t="s">
        <v>49</v>
      </c>
      <c r="C47" s="13"/>
      <c r="D47" s="13" t="s">
        <v>655</v>
      </c>
      <c r="E47" s="19">
        <v>44660</v>
      </c>
      <c r="F47" s="26" t="str">
        <f t="shared" si="0"/>
        <v>0 years, 2 months, 0 days</v>
      </c>
      <c r="G47" s="19">
        <v>44721</v>
      </c>
      <c r="H47" s="24">
        <f t="shared" si="1"/>
        <v>44</v>
      </c>
      <c r="I47"/>
    </row>
    <row r="48" spans="1:9" x14ac:dyDescent="0.3">
      <c r="A48" s="22" t="s">
        <v>656</v>
      </c>
      <c r="B48" s="27" t="s">
        <v>49</v>
      </c>
      <c r="C48" s="13"/>
      <c r="D48" s="13" t="s">
        <v>657</v>
      </c>
      <c r="E48" s="19">
        <v>44721</v>
      </c>
      <c r="F48" s="26" t="str">
        <f t="shared" si="0"/>
        <v>0 years, 2 months, 0 days</v>
      </c>
      <c r="G48" s="19">
        <v>44782</v>
      </c>
      <c r="H48" s="24">
        <f t="shared" si="1"/>
        <v>44</v>
      </c>
      <c r="I48"/>
    </row>
    <row r="49" spans="1:9" x14ac:dyDescent="0.3">
      <c r="A49" s="13" t="s">
        <v>602</v>
      </c>
      <c r="B49" s="21" t="s">
        <v>37</v>
      </c>
      <c r="C49" s="13"/>
      <c r="D49" s="13" t="s">
        <v>658</v>
      </c>
      <c r="E49" s="19">
        <v>43646</v>
      </c>
      <c r="F49" s="26" t="str">
        <f t="shared" si="0"/>
        <v>0 years, 3 months, 0 days</v>
      </c>
      <c r="G49" s="19">
        <v>43738</v>
      </c>
      <c r="H49" s="24">
        <f t="shared" si="1"/>
        <v>66</v>
      </c>
      <c r="I49"/>
    </row>
    <row r="50" spans="1:9" x14ac:dyDescent="0.3">
      <c r="A50" s="13" t="s">
        <v>604</v>
      </c>
      <c r="B50" s="27" t="s">
        <v>37</v>
      </c>
      <c r="C50" s="13"/>
      <c r="D50" s="13" t="s">
        <v>659</v>
      </c>
      <c r="E50" s="19">
        <v>43738</v>
      </c>
      <c r="F50" s="26" t="str">
        <f t="shared" si="0"/>
        <v>0 years, 3 months, 1 days</v>
      </c>
      <c r="G50" s="19">
        <v>43830</v>
      </c>
      <c r="H50" s="24">
        <f t="shared" si="1"/>
        <v>67</v>
      </c>
      <c r="I50"/>
    </row>
    <row r="51" spans="1:9" x14ac:dyDescent="0.3">
      <c r="A51" s="22" t="s">
        <v>606</v>
      </c>
      <c r="B51" s="21" t="s">
        <v>37</v>
      </c>
      <c r="C51" s="13"/>
      <c r="D51" s="13" t="s">
        <v>660</v>
      </c>
      <c r="E51" s="19">
        <v>43830</v>
      </c>
      <c r="F51" s="26" t="str">
        <f t="shared" si="0"/>
        <v>0 years, 3 months, 0 days</v>
      </c>
      <c r="G51" s="19">
        <v>43921</v>
      </c>
      <c r="H51" s="24">
        <f t="shared" si="1"/>
        <v>66</v>
      </c>
      <c r="I51"/>
    </row>
    <row r="52" spans="1:9" x14ac:dyDescent="0.3">
      <c r="A52" s="13" t="s">
        <v>608</v>
      </c>
      <c r="B52" s="21" t="s">
        <v>37</v>
      </c>
      <c r="C52" s="13"/>
      <c r="D52" s="13" t="s">
        <v>661</v>
      </c>
      <c r="E52" s="19">
        <v>43921</v>
      </c>
      <c r="F52" s="26" t="str">
        <f t="shared" si="0"/>
        <v>0 years, 2 months, 30 days</v>
      </c>
      <c r="G52" s="19">
        <v>44012</v>
      </c>
      <c r="H52" s="24">
        <f t="shared" si="1"/>
        <v>66</v>
      </c>
      <c r="I52"/>
    </row>
    <row r="53" spans="1:9" x14ac:dyDescent="0.3">
      <c r="A53" s="13" t="s">
        <v>610</v>
      </c>
      <c r="B53" s="27" t="s">
        <v>37</v>
      </c>
      <c r="C53" s="13"/>
      <c r="D53" s="13" t="s">
        <v>662</v>
      </c>
      <c r="E53" s="19">
        <v>44012</v>
      </c>
      <c r="F53" s="26" t="str">
        <f t="shared" si="0"/>
        <v>0 years, 3 months, 0 days</v>
      </c>
      <c r="G53" s="19">
        <v>44104</v>
      </c>
      <c r="H53" s="24">
        <f t="shared" si="1"/>
        <v>67</v>
      </c>
      <c r="I53"/>
    </row>
    <row r="54" spans="1:9" x14ac:dyDescent="0.3">
      <c r="A54" s="22" t="s">
        <v>612</v>
      </c>
      <c r="B54" s="21" t="s">
        <v>37</v>
      </c>
      <c r="C54" s="13"/>
      <c r="D54" s="13" t="s">
        <v>663</v>
      </c>
      <c r="E54" s="19">
        <v>44104</v>
      </c>
      <c r="F54" s="26" t="str">
        <f t="shared" si="0"/>
        <v>0 years, 3 months, 0 days</v>
      </c>
      <c r="G54" s="19">
        <v>44195</v>
      </c>
      <c r="H54" s="24">
        <f t="shared" si="1"/>
        <v>66</v>
      </c>
      <c r="I54"/>
    </row>
    <row r="55" spans="1:9" x14ac:dyDescent="0.3">
      <c r="A55" s="13" t="s">
        <v>614</v>
      </c>
      <c r="B55" s="27" t="s">
        <v>37</v>
      </c>
      <c r="C55" s="13"/>
      <c r="D55" s="13" t="s">
        <v>664</v>
      </c>
      <c r="E55" s="19">
        <v>44196</v>
      </c>
      <c r="F55" s="26" t="str">
        <f t="shared" si="0"/>
        <v>0 years, 3 months, 0 days</v>
      </c>
      <c r="G55" s="19">
        <v>44286</v>
      </c>
      <c r="H55" s="24">
        <f t="shared" si="1"/>
        <v>65</v>
      </c>
      <c r="I55"/>
    </row>
    <row r="56" spans="1:9" x14ac:dyDescent="0.3">
      <c r="A56" s="13" t="s">
        <v>616</v>
      </c>
      <c r="B56" s="21" t="s">
        <v>37</v>
      </c>
      <c r="C56" s="13"/>
      <c r="D56" s="13" t="s">
        <v>665</v>
      </c>
      <c r="E56" s="19">
        <v>44286</v>
      </c>
      <c r="F56" s="26" t="str">
        <f t="shared" si="0"/>
        <v>0 years, 2 months, 30 days</v>
      </c>
      <c r="G56" s="19">
        <v>44377</v>
      </c>
      <c r="H56" s="24">
        <f t="shared" si="1"/>
        <v>66</v>
      </c>
      <c r="I56"/>
    </row>
    <row r="57" spans="1:9" x14ac:dyDescent="0.3">
      <c r="A57" s="22" t="s">
        <v>640</v>
      </c>
      <c r="B57" s="21" t="s">
        <v>37</v>
      </c>
      <c r="C57" s="13"/>
      <c r="D57" s="13" t="s">
        <v>666</v>
      </c>
      <c r="E57" s="19">
        <v>44377</v>
      </c>
      <c r="F57" s="26" t="str">
        <f t="shared" si="0"/>
        <v>0 years, 3 months, 0 days</v>
      </c>
      <c r="G57" s="19">
        <v>44469</v>
      </c>
      <c r="H57" s="24">
        <f t="shared" si="1"/>
        <v>67</v>
      </c>
      <c r="I57"/>
    </row>
    <row r="58" spans="1:9" x14ac:dyDescent="0.3">
      <c r="A58" s="13" t="s">
        <v>642</v>
      </c>
      <c r="B58" s="27" t="s">
        <v>37</v>
      </c>
      <c r="C58" s="13"/>
      <c r="D58" s="13" t="s">
        <v>667</v>
      </c>
      <c r="E58" s="19">
        <v>44469</v>
      </c>
      <c r="F58" s="26" t="str">
        <f t="shared" si="0"/>
        <v>0 years, 3 months, 1 days</v>
      </c>
      <c r="G58" s="19">
        <v>44561</v>
      </c>
      <c r="H58" s="24">
        <f t="shared" si="1"/>
        <v>67</v>
      </c>
      <c r="I58"/>
    </row>
    <row r="59" spans="1:9" x14ac:dyDescent="0.3">
      <c r="A59" s="13" t="s">
        <v>644</v>
      </c>
      <c r="B59" s="21" t="s">
        <v>37</v>
      </c>
      <c r="C59" s="13"/>
      <c r="D59" s="13" t="s">
        <v>668</v>
      </c>
      <c r="E59" s="19">
        <v>44561</v>
      </c>
      <c r="F59" s="26" t="str">
        <f t="shared" si="0"/>
        <v>0 years, 0 months, 30 days</v>
      </c>
      <c r="G59" s="19">
        <v>44591</v>
      </c>
      <c r="H59" s="24">
        <f t="shared" si="1"/>
        <v>21</v>
      </c>
      <c r="I59"/>
    </row>
    <row r="60" spans="1:9" x14ac:dyDescent="0.3">
      <c r="A60" s="22" t="s">
        <v>646</v>
      </c>
      <c r="B60" s="27" t="s">
        <v>37</v>
      </c>
      <c r="C60" s="13"/>
      <c r="D60" s="13" t="s">
        <v>669</v>
      </c>
      <c r="E60" s="19">
        <v>44593</v>
      </c>
      <c r="F60" s="26" t="str">
        <f t="shared" si="0"/>
        <v>0 years, 1 months, 30 days</v>
      </c>
      <c r="G60" s="19">
        <v>44651</v>
      </c>
      <c r="H60" s="24">
        <f t="shared" si="1"/>
        <v>43</v>
      </c>
      <c r="I60"/>
    </row>
    <row r="61" spans="1:9" ht="15" thickBot="1" x14ac:dyDescent="0.35">
      <c r="A61" s="13" t="s">
        <v>596</v>
      </c>
      <c r="B61" s="21" t="s">
        <v>40</v>
      </c>
      <c r="C61" s="13"/>
      <c r="D61" s="13" t="s">
        <v>670</v>
      </c>
      <c r="E61" s="34">
        <v>43800</v>
      </c>
      <c r="F61" s="26" t="str">
        <f t="shared" si="0"/>
        <v>0 years, 5 months, 30 days</v>
      </c>
      <c r="G61" s="35">
        <v>43982</v>
      </c>
      <c r="H61" s="24">
        <f t="shared" si="1"/>
        <v>130</v>
      </c>
      <c r="I61"/>
    </row>
    <row r="62" spans="1:9" ht="15" thickBot="1" x14ac:dyDescent="0.35">
      <c r="A62" s="13" t="s">
        <v>602</v>
      </c>
      <c r="B62" s="21" t="s">
        <v>40</v>
      </c>
      <c r="C62" s="13"/>
      <c r="D62" s="13" t="s">
        <v>595</v>
      </c>
      <c r="E62" s="34">
        <v>43983</v>
      </c>
      <c r="F62" s="26" t="str">
        <f t="shared" si="0"/>
        <v>0 years, 3 months, 29 days</v>
      </c>
      <c r="G62" s="35">
        <v>44104</v>
      </c>
      <c r="H62" s="24">
        <f t="shared" si="1"/>
        <v>88</v>
      </c>
      <c r="I62"/>
    </row>
    <row r="63" spans="1:9" ht="15" thickBot="1" x14ac:dyDescent="0.35">
      <c r="A63" s="13" t="s">
        <v>604</v>
      </c>
      <c r="B63" s="27" t="s">
        <v>40</v>
      </c>
      <c r="C63" s="13"/>
      <c r="D63" s="13" t="s">
        <v>597</v>
      </c>
      <c r="E63" s="19">
        <v>44105</v>
      </c>
      <c r="F63" s="26" t="str">
        <f t="shared" si="0"/>
        <v>0 years, 3 months, 30 days</v>
      </c>
      <c r="G63" s="35">
        <v>44227</v>
      </c>
      <c r="H63" s="24">
        <f t="shared" si="1"/>
        <v>87</v>
      </c>
      <c r="I63"/>
    </row>
    <row r="64" spans="1:9" ht="15" thickBot="1" x14ac:dyDescent="0.35">
      <c r="A64" s="13" t="s">
        <v>606</v>
      </c>
      <c r="B64" s="21" t="s">
        <v>40</v>
      </c>
      <c r="C64" s="13"/>
      <c r="D64" s="13" t="s">
        <v>598</v>
      </c>
      <c r="E64" s="19">
        <v>44228</v>
      </c>
      <c r="F64" s="26" t="str">
        <f t="shared" si="0"/>
        <v>0 years, 3 months, 30 days</v>
      </c>
      <c r="G64" s="35">
        <v>44347</v>
      </c>
      <c r="H64" s="24">
        <f t="shared" si="1"/>
        <v>86</v>
      </c>
      <c r="I64"/>
    </row>
    <row r="65" spans="1:9" ht="15" thickBot="1" x14ac:dyDescent="0.35">
      <c r="A65" s="13" t="s">
        <v>608</v>
      </c>
      <c r="B65" s="27" t="s">
        <v>40</v>
      </c>
      <c r="C65" s="13"/>
      <c r="D65" s="13" t="s">
        <v>599</v>
      </c>
      <c r="E65" s="19">
        <v>44348</v>
      </c>
      <c r="F65" s="26" t="str">
        <f t="shared" si="0"/>
        <v>0 years, 3 months, 29 days</v>
      </c>
      <c r="G65" s="35">
        <v>44469</v>
      </c>
      <c r="H65" s="24">
        <f t="shared" si="1"/>
        <v>88</v>
      </c>
      <c r="I65"/>
    </row>
    <row r="66" spans="1:9" ht="15" thickBot="1" x14ac:dyDescent="0.35">
      <c r="A66" s="13" t="s">
        <v>610</v>
      </c>
      <c r="B66" s="21" t="s">
        <v>40</v>
      </c>
      <c r="C66" s="13"/>
      <c r="D66" s="13" t="s">
        <v>600</v>
      </c>
      <c r="E66" s="19">
        <v>44470</v>
      </c>
      <c r="F66" s="26" t="str">
        <f t="shared" ref="F66:F69" si="2">IF(DATEDIF(E66,G66,"d")&lt;0,"0 days",DATEDIF(E66,G66,"y")&amp;" years, "&amp;DATEDIF(E66,G66,"ym")&amp;" months, "&amp;DATEDIF(E66,G66,"md")&amp;" days")</f>
        <v>0 years, 3 months, 30 days</v>
      </c>
      <c r="G66" s="35">
        <v>44592</v>
      </c>
      <c r="H66" s="24">
        <f t="shared" ref="H66:H69" si="3">NETWORKDAYS(E66,G66)</f>
        <v>87</v>
      </c>
      <c r="I66"/>
    </row>
    <row r="67" spans="1:9" ht="15" thickBot="1" x14ac:dyDescent="0.35">
      <c r="A67" s="13" t="s">
        <v>612</v>
      </c>
      <c r="B67" s="21" t="s">
        <v>40</v>
      </c>
      <c r="C67" s="13"/>
      <c r="D67" s="13" t="s">
        <v>601</v>
      </c>
      <c r="E67" s="19">
        <v>44593</v>
      </c>
      <c r="F67" s="26" t="str">
        <f t="shared" si="2"/>
        <v>0 years, 3 months, 30 days</v>
      </c>
      <c r="G67" s="35">
        <v>44712</v>
      </c>
      <c r="H67" s="24">
        <f t="shared" si="3"/>
        <v>86</v>
      </c>
      <c r="I67"/>
    </row>
    <row r="68" spans="1:9" ht="15" thickBot="1" x14ac:dyDescent="0.35">
      <c r="A68" s="13" t="s">
        <v>614</v>
      </c>
      <c r="B68" s="27" t="s">
        <v>40</v>
      </c>
      <c r="C68" s="13"/>
      <c r="D68" s="13" t="s">
        <v>603</v>
      </c>
      <c r="E68" s="19">
        <v>44713</v>
      </c>
      <c r="F68" s="26" t="str">
        <f t="shared" si="2"/>
        <v>0 years, 3 months, 29 days</v>
      </c>
      <c r="G68" s="35">
        <v>44834</v>
      </c>
      <c r="H68" s="24">
        <f t="shared" si="3"/>
        <v>88</v>
      </c>
      <c r="I68"/>
    </row>
    <row r="69" spans="1:9" ht="15" thickBot="1" x14ac:dyDescent="0.35">
      <c r="A69" s="13" t="s">
        <v>616</v>
      </c>
      <c r="B69" s="21" t="s">
        <v>40</v>
      </c>
      <c r="C69" s="13"/>
      <c r="D69" s="13" t="s">
        <v>605</v>
      </c>
      <c r="E69" s="19">
        <v>44835</v>
      </c>
      <c r="F69" s="26" t="str">
        <f t="shared" si="2"/>
        <v>0 years, 10 months, 8 days</v>
      </c>
      <c r="G69" s="35">
        <v>45147</v>
      </c>
      <c r="H69" s="24">
        <f t="shared" si="3"/>
        <v>223</v>
      </c>
      <c r="I69"/>
    </row>
    <row r="72" spans="1:9" x14ac:dyDescent="0.3">
      <c r="F72"/>
      <c r="G72"/>
      <c r="H72"/>
      <c r="I72"/>
    </row>
    <row r="73" spans="1:9" x14ac:dyDescent="0.3">
      <c r="F73"/>
      <c r="G73"/>
      <c r="H73"/>
      <c r="I73"/>
    </row>
    <row r="74" spans="1:9" x14ac:dyDescent="0.3">
      <c r="F74"/>
      <c r="G74"/>
      <c r="H74"/>
    </row>
    <row r="76" spans="1:9" x14ac:dyDescent="0.3">
      <c r="G76" s="19"/>
    </row>
    <row r="77" spans="1:9" x14ac:dyDescent="0.3">
      <c r="G77" s="19"/>
    </row>
    <row r="78" spans="1:9" x14ac:dyDescent="0.3">
      <c r="G78" s="19"/>
    </row>
    <row r="79" spans="1:9" x14ac:dyDescent="0.3">
      <c r="G79" s="19"/>
    </row>
    <row r="80" spans="1:9" x14ac:dyDescent="0.3">
      <c r="G80" s="19"/>
    </row>
    <row r="81" spans="7:7" x14ac:dyDescent="0.3">
      <c r="G81" s="19"/>
    </row>
    <row r="82" spans="7:7" x14ac:dyDescent="0.3">
      <c r="G82" s="19"/>
    </row>
  </sheetData>
  <dataConsolidate function="product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1AD0-CC26-40FE-A0D8-119E23C931D5}">
  <sheetPr codeName="Sheet7">
    <tabColor rgb="FF92D050"/>
  </sheetPr>
  <dimension ref="A1:R87"/>
  <sheetViews>
    <sheetView topLeftCell="F1" zoomScaleNormal="100" workbookViewId="0">
      <selection sqref="A1:R1"/>
    </sheetView>
  </sheetViews>
  <sheetFormatPr defaultColWidth="16.5546875" defaultRowHeight="14.4" x14ac:dyDescent="0.3"/>
  <cols>
    <col min="2" max="2" width="14.5546875" customWidth="1"/>
    <col min="7" max="7" width="12.44140625" bestFit="1" customWidth="1"/>
    <col min="8" max="8" width="14.88671875" bestFit="1" customWidth="1"/>
    <col min="9" max="9" width="19.109375" customWidth="1"/>
    <col min="10" max="10" width="12.33203125" bestFit="1" customWidth="1"/>
    <col min="11" max="11" width="12.44140625" bestFit="1" customWidth="1"/>
    <col min="12" max="12" width="14.88671875" bestFit="1" customWidth="1"/>
    <col min="13" max="13" width="16.109375" bestFit="1" customWidth="1"/>
    <col min="14" max="14" width="17.88671875" bestFit="1" customWidth="1"/>
    <col min="15" max="15" width="23.33203125" bestFit="1" customWidth="1"/>
    <col min="16" max="16" width="13.33203125" bestFit="1" customWidth="1"/>
    <col min="17" max="17" width="6" bestFit="1" customWidth="1"/>
    <col min="18" max="18" width="7" bestFit="1" customWidth="1"/>
    <col min="19" max="19" width="13.33203125" bestFit="1" customWidth="1"/>
    <col min="20" max="20" width="20.44140625" customWidth="1"/>
    <col min="22" max="22" width="18.33203125" customWidth="1"/>
  </cols>
  <sheetData>
    <row r="1" spans="1:18" x14ac:dyDescent="0.3">
      <c r="A1" s="14" t="s">
        <v>32</v>
      </c>
      <c r="B1" s="9" t="s">
        <v>586</v>
      </c>
      <c r="C1" s="4" t="s">
        <v>64</v>
      </c>
      <c r="D1" s="4" t="s">
        <v>196</v>
      </c>
      <c r="E1" s="4" t="s">
        <v>344</v>
      </c>
      <c r="F1" s="4" t="s">
        <v>671</v>
      </c>
      <c r="G1" s="4" t="s">
        <v>672</v>
      </c>
      <c r="H1" s="4" t="s">
        <v>673</v>
      </c>
      <c r="I1" s="4" t="s">
        <v>674</v>
      </c>
      <c r="J1" s="4" t="s">
        <v>675</v>
      </c>
      <c r="K1" s="4" t="s">
        <v>676</v>
      </c>
      <c r="L1" s="4" t="s">
        <v>677</v>
      </c>
      <c r="M1" s="4" t="s">
        <v>678</v>
      </c>
      <c r="N1" s="4" t="s">
        <v>679</v>
      </c>
      <c r="O1" s="4" t="s">
        <v>680</v>
      </c>
      <c r="P1" s="4" t="s">
        <v>346</v>
      </c>
      <c r="Q1" s="4" t="s">
        <v>69</v>
      </c>
      <c r="R1" s="16" t="s">
        <v>202</v>
      </c>
    </row>
    <row r="2" spans="1:18" x14ac:dyDescent="0.3">
      <c r="A2" s="15" t="s">
        <v>204</v>
      </c>
      <c r="B2" s="3" t="s">
        <v>592</v>
      </c>
      <c r="C2" s="5" t="s">
        <v>146</v>
      </c>
      <c r="D2" s="5" t="s">
        <v>203</v>
      </c>
      <c r="E2" s="5" t="s">
        <v>348</v>
      </c>
      <c r="F2" s="6">
        <v>30000000</v>
      </c>
      <c r="G2" s="6">
        <v>20000000</v>
      </c>
      <c r="H2" s="6">
        <v>25000000</v>
      </c>
      <c r="I2" s="6">
        <v>50000000</v>
      </c>
      <c r="J2" s="7">
        <v>0.6</v>
      </c>
      <c r="K2" s="7">
        <v>0.4</v>
      </c>
      <c r="L2" s="6">
        <v>10000000</v>
      </c>
      <c r="M2" s="5">
        <v>0.67</v>
      </c>
      <c r="N2" s="5">
        <v>0.8</v>
      </c>
      <c r="O2" s="6">
        <v>-5000000</v>
      </c>
      <c r="P2" s="5" t="s">
        <v>350</v>
      </c>
      <c r="Q2" s="5">
        <v>20</v>
      </c>
      <c r="R2" s="17">
        <v>0.75</v>
      </c>
    </row>
    <row r="3" spans="1:18" x14ac:dyDescent="0.3">
      <c r="A3" s="15" t="s">
        <v>43</v>
      </c>
      <c r="B3" s="3" t="s">
        <v>592</v>
      </c>
      <c r="C3" s="5" t="s">
        <v>681</v>
      </c>
      <c r="D3" s="5" t="s">
        <v>207</v>
      </c>
      <c r="E3" s="5" t="s">
        <v>352</v>
      </c>
      <c r="F3" s="6">
        <v>40000000</v>
      </c>
      <c r="G3" s="6">
        <v>18000000</v>
      </c>
      <c r="H3" s="6">
        <v>45000000</v>
      </c>
      <c r="I3" s="6">
        <v>42500000</v>
      </c>
      <c r="J3" s="7">
        <v>0.7</v>
      </c>
      <c r="K3" s="7">
        <v>0.45</v>
      </c>
      <c r="L3" s="6">
        <v>-10000000</v>
      </c>
      <c r="M3" s="5">
        <v>0.875</v>
      </c>
      <c r="N3" s="5">
        <v>0.77800000000000002</v>
      </c>
      <c r="O3" s="6">
        <v>-10000000</v>
      </c>
      <c r="P3" s="5" t="s">
        <v>354</v>
      </c>
      <c r="Q3" s="5">
        <v>20</v>
      </c>
      <c r="R3" s="17">
        <v>0.95</v>
      </c>
    </row>
    <row r="4" spans="1:18" x14ac:dyDescent="0.3">
      <c r="A4" s="15" t="s">
        <v>46</v>
      </c>
      <c r="B4" s="3" t="s">
        <v>592</v>
      </c>
      <c r="C4" s="5" t="s">
        <v>75</v>
      </c>
      <c r="D4" s="5" t="s">
        <v>222</v>
      </c>
      <c r="E4" s="5" t="s">
        <v>356</v>
      </c>
      <c r="F4" s="6">
        <v>50000000</v>
      </c>
      <c r="G4" s="6">
        <v>50000000</v>
      </c>
      <c r="H4" s="6">
        <v>50000000</v>
      </c>
      <c r="I4" s="6">
        <v>50000000</v>
      </c>
      <c r="J4" s="8">
        <v>1</v>
      </c>
      <c r="K4" s="8">
        <v>1</v>
      </c>
      <c r="L4" s="5">
        <v>0</v>
      </c>
      <c r="M4" s="5">
        <v>1</v>
      </c>
      <c r="N4" s="5">
        <v>1</v>
      </c>
      <c r="O4" s="5">
        <v>0</v>
      </c>
      <c r="P4" s="5" t="s">
        <v>362</v>
      </c>
      <c r="Q4" s="5">
        <v>75</v>
      </c>
      <c r="R4" s="17">
        <v>0.8</v>
      </c>
    </row>
    <row r="5" spans="1:18" x14ac:dyDescent="0.3">
      <c r="A5" s="15" t="s">
        <v>49</v>
      </c>
      <c r="B5" s="3" t="s">
        <v>592</v>
      </c>
      <c r="C5" s="5" t="s">
        <v>79</v>
      </c>
      <c r="D5" s="5" t="s">
        <v>224</v>
      </c>
      <c r="E5" s="5" t="s">
        <v>356</v>
      </c>
      <c r="F5" s="6"/>
      <c r="G5" s="6"/>
      <c r="H5" s="6"/>
      <c r="I5" s="6"/>
      <c r="J5" s="7"/>
      <c r="K5" s="7"/>
      <c r="L5" s="6"/>
      <c r="M5" s="5"/>
      <c r="N5" s="5"/>
      <c r="O5" s="6"/>
      <c r="P5" s="5" t="s">
        <v>354</v>
      </c>
      <c r="Q5" s="5">
        <v>30</v>
      </c>
      <c r="R5" s="17">
        <v>0.6</v>
      </c>
    </row>
    <row r="6" spans="1:18" x14ac:dyDescent="0.3">
      <c r="A6" s="15" t="s">
        <v>37</v>
      </c>
      <c r="B6" s="3" t="s">
        <v>592</v>
      </c>
      <c r="C6" s="5" t="s">
        <v>82</v>
      </c>
      <c r="D6" s="5" t="s">
        <v>226</v>
      </c>
      <c r="E6" s="5" t="s">
        <v>364</v>
      </c>
      <c r="F6" s="6">
        <v>38000000</v>
      </c>
      <c r="G6" s="6">
        <v>15000000</v>
      </c>
      <c r="H6" s="6">
        <v>38000000</v>
      </c>
      <c r="I6" s="6">
        <v>33333333.329999998</v>
      </c>
      <c r="J6" s="7">
        <v>0.75</v>
      </c>
      <c r="K6" s="7">
        <v>0.5</v>
      </c>
      <c r="L6" s="6">
        <v>-6000000</v>
      </c>
      <c r="M6" s="5">
        <v>0.84199999999999997</v>
      </c>
      <c r="N6" s="5">
        <v>0.84199999999999997</v>
      </c>
      <c r="O6" s="6">
        <v>-2000000</v>
      </c>
      <c r="P6" s="5" t="s">
        <v>358</v>
      </c>
      <c r="Q6" s="5">
        <v>90</v>
      </c>
      <c r="R6" s="18">
        <v>0.4</v>
      </c>
    </row>
    <row r="7" spans="1:18" x14ac:dyDescent="0.3">
      <c r="A7" s="15" t="s">
        <v>40</v>
      </c>
      <c r="B7" s="3" t="s">
        <v>592</v>
      </c>
      <c r="C7" s="5" t="s">
        <v>85</v>
      </c>
      <c r="D7" s="5" t="s">
        <v>228</v>
      </c>
      <c r="E7" s="5" t="s">
        <v>367</v>
      </c>
      <c r="F7" s="6">
        <v>46000000</v>
      </c>
      <c r="G7" s="6">
        <v>26000000</v>
      </c>
      <c r="H7" s="6">
        <v>22000000</v>
      </c>
      <c r="I7" s="6">
        <v>48000000</v>
      </c>
      <c r="J7" s="7">
        <v>0.92859999999999998</v>
      </c>
      <c r="K7" s="7">
        <v>0.65</v>
      </c>
      <c r="L7" s="6">
        <v>-26000000</v>
      </c>
      <c r="M7" s="5">
        <v>0.435</v>
      </c>
      <c r="N7" s="5">
        <v>0.90900000000000003</v>
      </c>
      <c r="O7" s="6">
        <v>-32000000</v>
      </c>
      <c r="P7" s="5" t="s">
        <v>354</v>
      </c>
      <c r="Q7" s="5">
        <v>85</v>
      </c>
      <c r="R7" s="18">
        <v>0.85</v>
      </c>
    </row>
    <row r="8" spans="1:18" x14ac:dyDescent="0.3">
      <c r="A8" s="15" t="s">
        <v>204</v>
      </c>
      <c r="B8" s="3" t="s">
        <v>596</v>
      </c>
      <c r="C8" s="5" t="s">
        <v>117</v>
      </c>
      <c r="D8" s="5" t="s">
        <v>230</v>
      </c>
      <c r="E8" s="5" t="s">
        <v>371</v>
      </c>
      <c r="F8" s="6">
        <v>25000000</v>
      </c>
      <c r="G8" s="6">
        <v>18000000</v>
      </c>
      <c r="H8" s="6">
        <v>20000000</v>
      </c>
      <c r="I8" s="6">
        <v>42500000</v>
      </c>
      <c r="J8" s="7">
        <v>0.7</v>
      </c>
      <c r="K8" s="7">
        <v>0.45</v>
      </c>
      <c r="L8" s="6">
        <v>15000000</v>
      </c>
      <c r="M8" s="5">
        <v>0.72</v>
      </c>
      <c r="N8" s="5">
        <v>0.9</v>
      </c>
      <c r="O8" s="6">
        <v>-2000000</v>
      </c>
      <c r="P8" s="5" t="s">
        <v>354</v>
      </c>
      <c r="Q8" s="5">
        <v>50</v>
      </c>
      <c r="R8" s="17">
        <v>0.85</v>
      </c>
    </row>
    <row r="9" spans="1:18" x14ac:dyDescent="0.3">
      <c r="A9" s="15" t="s">
        <v>204</v>
      </c>
      <c r="B9" s="3" t="s">
        <v>602</v>
      </c>
      <c r="C9" s="5" t="s">
        <v>119</v>
      </c>
      <c r="D9" s="5" t="s">
        <v>232</v>
      </c>
      <c r="E9" s="5" t="s">
        <v>374</v>
      </c>
      <c r="F9" s="6">
        <v>35000000</v>
      </c>
      <c r="G9" s="6">
        <v>28000000</v>
      </c>
      <c r="H9" s="6">
        <v>32000000</v>
      </c>
      <c r="I9" s="6">
        <v>46666666.670000002</v>
      </c>
      <c r="J9" s="7">
        <v>0.875</v>
      </c>
      <c r="K9" s="7">
        <v>0.7</v>
      </c>
      <c r="L9" s="6">
        <v>7000000</v>
      </c>
      <c r="M9" s="5">
        <v>0.8</v>
      </c>
      <c r="N9" s="5">
        <v>0.88</v>
      </c>
      <c r="O9" s="6">
        <v>-4000000</v>
      </c>
      <c r="P9" s="5" t="s">
        <v>362</v>
      </c>
      <c r="Q9" s="5">
        <v>20</v>
      </c>
      <c r="R9" s="17">
        <v>0.7</v>
      </c>
    </row>
    <row r="10" spans="1:18" x14ac:dyDescent="0.3">
      <c r="A10" s="15" t="s">
        <v>204</v>
      </c>
      <c r="B10" s="3" t="s">
        <v>604</v>
      </c>
      <c r="C10" s="5" t="s">
        <v>121</v>
      </c>
      <c r="D10" s="5" t="s">
        <v>234</v>
      </c>
      <c r="E10" s="5" t="s">
        <v>377</v>
      </c>
      <c r="F10" s="6">
        <v>28000000</v>
      </c>
      <c r="G10" s="6">
        <v>24000000</v>
      </c>
      <c r="H10" s="6">
        <v>22000000</v>
      </c>
      <c r="I10" s="6">
        <v>46666666.670000002</v>
      </c>
      <c r="J10" s="7">
        <v>0.65</v>
      </c>
      <c r="K10" s="7">
        <v>0.6</v>
      </c>
      <c r="L10" s="6">
        <v>16000000</v>
      </c>
      <c r="M10" s="5">
        <v>0.86</v>
      </c>
      <c r="N10" s="5">
        <v>1.0900000000000001</v>
      </c>
      <c r="O10" s="6">
        <v>2000000</v>
      </c>
      <c r="P10" s="5" t="s">
        <v>354</v>
      </c>
      <c r="Q10" s="5">
        <v>60</v>
      </c>
      <c r="R10" s="17">
        <v>0.4</v>
      </c>
    </row>
    <row r="11" spans="1:18" x14ac:dyDescent="0.3">
      <c r="A11" s="15" t="s">
        <v>204</v>
      </c>
      <c r="B11" s="10" t="s">
        <v>606</v>
      </c>
      <c r="C11" s="5" t="s">
        <v>123</v>
      </c>
      <c r="D11" s="5" t="s">
        <v>220</v>
      </c>
      <c r="E11" s="5" t="s">
        <v>380</v>
      </c>
      <c r="F11" s="6">
        <v>20000000</v>
      </c>
      <c r="G11" s="6">
        <v>15000000</v>
      </c>
      <c r="H11" s="6">
        <v>18000000</v>
      </c>
      <c r="I11" s="6">
        <v>33333333.329999998</v>
      </c>
      <c r="J11" s="7">
        <v>0.75</v>
      </c>
      <c r="K11" s="7">
        <v>0.5</v>
      </c>
      <c r="L11" s="6">
        <v>23000000</v>
      </c>
      <c r="M11" s="5">
        <v>0.75</v>
      </c>
      <c r="N11" s="5">
        <v>0.83</v>
      </c>
      <c r="O11" s="6">
        <v>-3000000</v>
      </c>
      <c r="P11" s="5" t="s">
        <v>358</v>
      </c>
      <c r="Q11" s="5">
        <v>80</v>
      </c>
      <c r="R11" s="17">
        <v>0.9</v>
      </c>
    </row>
    <row r="12" spans="1:18" x14ac:dyDescent="0.3">
      <c r="A12" s="15" t="s">
        <v>43</v>
      </c>
      <c r="B12" s="3" t="s">
        <v>596</v>
      </c>
      <c r="C12" s="5" t="s">
        <v>125</v>
      </c>
      <c r="D12" s="5" t="s">
        <v>222</v>
      </c>
      <c r="E12" s="5" t="s">
        <v>573</v>
      </c>
      <c r="F12" s="6">
        <v>32000000</v>
      </c>
      <c r="G12" s="6">
        <v>10000000</v>
      </c>
      <c r="H12" s="6">
        <v>28000000</v>
      </c>
      <c r="I12" s="6">
        <v>48000000</v>
      </c>
      <c r="J12" s="7">
        <v>0.92859999999999998</v>
      </c>
      <c r="K12" s="7">
        <v>0.65</v>
      </c>
      <c r="L12" s="6">
        <v>14000000</v>
      </c>
      <c r="M12" s="5">
        <v>0.81</v>
      </c>
      <c r="N12" s="5">
        <v>0.93</v>
      </c>
      <c r="O12" s="6">
        <v>-2000000</v>
      </c>
      <c r="P12" s="5" t="s">
        <v>354</v>
      </c>
      <c r="Q12" s="5">
        <v>90</v>
      </c>
      <c r="R12" s="18">
        <v>0.9</v>
      </c>
    </row>
    <row r="13" spans="1:18" x14ac:dyDescent="0.3">
      <c r="A13" s="15" t="s">
        <v>43</v>
      </c>
      <c r="B13" s="3" t="s">
        <v>602</v>
      </c>
      <c r="C13" s="5" t="s">
        <v>126</v>
      </c>
      <c r="D13" s="5" t="s">
        <v>224</v>
      </c>
      <c r="E13" s="5" t="s">
        <v>575</v>
      </c>
      <c r="F13" s="6">
        <v>22000000</v>
      </c>
      <c r="G13" s="6">
        <v>25000000</v>
      </c>
      <c r="H13" s="6">
        <v>30000000</v>
      </c>
      <c r="I13" s="6">
        <v>70000000</v>
      </c>
      <c r="J13" s="7">
        <v>0.62</v>
      </c>
      <c r="K13" s="7">
        <v>0.53</v>
      </c>
      <c r="L13" s="6">
        <v>-25000000</v>
      </c>
      <c r="M13" s="5">
        <v>0.5</v>
      </c>
      <c r="N13" s="5">
        <v>0.83299999999999996</v>
      </c>
      <c r="O13" s="6">
        <v>-5000000</v>
      </c>
      <c r="P13" s="5" t="s">
        <v>362</v>
      </c>
      <c r="Q13" s="5">
        <v>30</v>
      </c>
      <c r="R13" s="18">
        <v>0.75</v>
      </c>
    </row>
    <row r="14" spans="1:18" x14ac:dyDescent="0.3">
      <c r="A14" s="15" t="s">
        <v>43</v>
      </c>
      <c r="B14" s="3" t="s">
        <v>604</v>
      </c>
      <c r="C14" s="5" t="s">
        <v>128</v>
      </c>
      <c r="D14" s="5" t="s">
        <v>226</v>
      </c>
      <c r="E14" s="5" t="s">
        <v>578</v>
      </c>
      <c r="F14" s="6">
        <v>42000000</v>
      </c>
      <c r="G14" s="6">
        <v>30000000</v>
      </c>
      <c r="H14" s="6">
        <v>40000000</v>
      </c>
      <c r="I14" s="6">
        <v>56000000</v>
      </c>
      <c r="J14" s="7">
        <v>0.75</v>
      </c>
      <c r="K14" s="7">
        <v>0.68</v>
      </c>
      <c r="L14" s="6">
        <v>-12000000</v>
      </c>
      <c r="M14" s="5">
        <v>0.71399999999999997</v>
      </c>
      <c r="N14" s="5">
        <v>0.75</v>
      </c>
      <c r="O14" s="6">
        <v>-10000000</v>
      </c>
      <c r="P14" s="5" t="s">
        <v>362</v>
      </c>
      <c r="Q14" s="5">
        <v>40</v>
      </c>
      <c r="R14" s="18">
        <v>0.85</v>
      </c>
    </row>
    <row r="15" spans="1:18" x14ac:dyDescent="0.3">
      <c r="A15" s="15" t="s">
        <v>43</v>
      </c>
      <c r="B15" s="3" t="s">
        <v>606</v>
      </c>
      <c r="C15" s="5" t="s">
        <v>130</v>
      </c>
      <c r="D15" s="5" t="s">
        <v>228</v>
      </c>
      <c r="E15" s="5" t="s">
        <v>581</v>
      </c>
      <c r="F15" s="6">
        <v>38000000</v>
      </c>
      <c r="G15" s="6">
        <v>32000000</v>
      </c>
      <c r="H15" s="6">
        <v>38000000</v>
      </c>
      <c r="I15" s="6">
        <v>59000000</v>
      </c>
      <c r="J15" s="7">
        <v>0.84</v>
      </c>
      <c r="K15" s="7">
        <v>0.89</v>
      </c>
      <c r="L15" s="6">
        <v>-6000000</v>
      </c>
      <c r="M15" s="5">
        <v>0.84199999999999997</v>
      </c>
      <c r="N15" s="5">
        <v>0.84199999999999997</v>
      </c>
      <c r="O15" s="6">
        <v>-2000000</v>
      </c>
      <c r="P15" s="5" t="s">
        <v>354</v>
      </c>
      <c r="Q15" s="5">
        <v>80</v>
      </c>
      <c r="R15" s="18">
        <v>0.5</v>
      </c>
    </row>
    <row r="16" spans="1:18" x14ac:dyDescent="0.3">
      <c r="A16" s="15" t="s">
        <v>43</v>
      </c>
      <c r="B16" s="3" t="s">
        <v>608</v>
      </c>
      <c r="C16" s="5" t="s">
        <v>132</v>
      </c>
      <c r="D16" s="5" t="s">
        <v>230</v>
      </c>
      <c r="E16" s="5" t="s">
        <v>583</v>
      </c>
      <c r="F16" s="6">
        <v>46000000</v>
      </c>
      <c r="G16" s="6">
        <v>20000000</v>
      </c>
      <c r="H16" s="6">
        <v>22000000</v>
      </c>
      <c r="I16" s="6">
        <v>80000000</v>
      </c>
      <c r="J16" s="7">
        <v>0.5</v>
      </c>
      <c r="K16" s="7">
        <v>0.32</v>
      </c>
      <c r="L16" s="6">
        <v>-26000000</v>
      </c>
      <c r="M16" s="5">
        <v>0.435</v>
      </c>
      <c r="N16" s="5">
        <v>0.90900000000000003</v>
      </c>
      <c r="O16" s="6">
        <v>-32000000</v>
      </c>
      <c r="P16" s="5" t="s">
        <v>362</v>
      </c>
      <c r="Q16" s="5">
        <v>50</v>
      </c>
      <c r="R16" s="18">
        <v>0.8</v>
      </c>
    </row>
    <row r="17" spans="1:18" x14ac:dyDescent="0.3">
      <c r="A17" s="15" t="s">
        <v>43</v>
      </c>
      <c r="B17" s="3" t="s">
        <v>610</v>
      </c>
      <c r="C17" s="5" t="s">
        <v>134</v>
      </c>
      <c r="D17" s="5" t="s">
        <v>232</v>
      </c>
      <c r="E17" s="5" t="s">
        <v>398</v>
      </c>
      <c r="F17" s="6">
        <v>60000000</v>
      </c>
      <c r="G17" s="6">
        <v>28000000</v>
      </c>
      <c r="H17" s="6">
        <v>25000000</v>
      </c>
      <c r="I17" s="6">
        <v>120000000</v>
      </c>
      <c r="J17" s="7">
        <v>0.56999999999999995</v>
      </c>
      <c r="K17" s="7">
        <v>0.46</v>
      </c>
      <c r="L17" s="6">
        <v>-32000000</v>
      </c>
      <c r="M17" s="5">
        <v>0.46700000000000003</v>
      </c>
      <c r="N17" s="5">
        <v>1.1200000000000001</v>
      </c>
      <c r="O17" s="6">
        <v>3000000</v>
      </c>
      <c r="P17" s="5" t="s">
        <v>362</v>
      </c>
      <c r="Q17" s="5">
        <v>20</v>
      </c>
      <c r="R17" s="18">
        <v>0.5</v>
      </c>
    </row>
    <row r="18" spans="1:18" x14ac:dyDescent="0.3">
      <c r="A18" s="15" t="s">
        <v>43</v>
      </c>
      <c r="B18" s="10" t="s">
        <v>612</v>
      </c>
      <c r="C18" s="5" t="s">
        <v>136</v>
      </c>
      <c r="D18" s="5" t="s">
        <v>234</v>
      </c>
      <c r="E18" s="5" t="s">
        <v>401</v>
      </c>
      <c r="F18" s="6">
        <v>48000000</v>
      </c>
      <c r="G18" s="6">
        <v>24000000</v>
      </c>
      <c r="H18" s="6">
        <v>22500000</v>
      </c>
      <c r="I18" s="6">
        <v>90000000</v>
      </c>
      <c r="J18" s="7">
        <v>0.5</v>
      </c>
      <c r="K18" s="7">
        <v>0.53</v>
      </c>
      <c r="L18" s="6">
        <v>-24000000</v>
      </c>
      <c r="M18" s="5">
        <v>0.5</v>
      </c>
      <c r="N18" s="5">
        <v>1.0669999999999999</v>
      </c>
      <c r="O18" s="6">
        <v>1500000</v>
      </c>
      <c r="P18" s="5" t="s">
        <v>358</v>
      </c>
      <c r="Q18" s="5">
        <v>60</v>
      </c>
      <c r="R18" s="18">
        <v>0.95</v>
      </c>
    </row>
    <row r="19" spans="1:18" x14ac:dyDescent="0.3">
      <c r="A19" s="15" t="s">
        <v>46</v>
      </c>
      <c r="B19" s="3" t="s">
        <v>596</v>
      </c>
      <c r="C19" s="5" t="s">
        <v>138</v>
      </c>
      <c r="D19" s="5" t="s">
        <v>274</v>
      </c>
      <c r="E19" s="5" t="s">
        <v>404</v>
      </c>
      <c r="F19" s="6">
        <v>7500000</v>
      </c>
      <c r="G19" s="6">
        <v>7500000</v>
      </c>
      <c r="H19" s="6">
        <v>7500000</v>
      </c>
      <c r="I19" s="6">
        <v>7500000</v>
      </c>
      <c r="J19" s="8">
        <v>1</v>
      </c>
      <c r="K19" s="8">
        <v>1</v>
      </c>
      <c r="L19" s="5">
        <v>0</v>
      </c>
      <c r="M19" s="5">
        <v>1</v>
      </c>
      <c r="N19" s="5">
        <v>1</v>
      </c>
      <c r="O19" s="5">
        <v>0</v>
      </c>
      <c r="P19" s="5" t="s">
        <v>362</v>
      </c>
      <c r="Q19" s="5">
        <v>35</v>
      </c>
      <c r="R19" s="18">
        <v>0.7</v>
      </c>
    </row>
    <row r="20" spans="1:18" x14ac:dyDescent="0.3">
      <c r="A20" s="15" t="s">
        <v>46</v>
      </c>
      <c r="B20" s="3" t="s">
        <v>602</v>
      </c>
      <c r="C20" s="5" t="s">
        <v>140</v>
      </c>
      <c r="D20" s="5" t="s">
        <v>212</v>
      </c>
      <c r="E20" s="5" t="s">
        <v>407</v>
      </c>
      <c r="F20" s="6">
        <v>10000000</v>
      </c>
      <c r="G20" s="6">
        <v>10000000</v>
      </c>
      <c r="H20" s="6">
        <v>10000000</v>
      </c>
      <c r="I20" s="6">
        <v>10000000</v>
      </c>
      <c r="J20" s="8">
        <v>1</v>
      </c>
      <c r="K20" s="8">
        <v>1</v>
      </c>
      <c r="L20" s="5">
        <v>0</v>
      </c>
      <c r="M20" s="5">
        <v>1</v>
      </c>
      <c r="N20" s="5">
        <v>1</v>
      </c>
      <c r="O20" s="5">
        <v>0</v>
      </c>
      <c r="P20" s="5" t="s">
        <v>362</v>
      </c>
      <c r="Q20" s="5">
        <v>70</v>
      </c>
      <c r="R20" s="18">
        <v>0.6</v>
      </c>
    </row>
    <row r="21" spans="1:18" x14ac:dyDescent="0.3">
      <c r="A21" s="15" t="s">
        <v>46</v>
      </c>
      <c r="B21" s="3" t="s">
        <v>604</v>
      </c>
      <c r="C21" s="5" t="s">
        <v>142</v>
      </c>
      <c r="D21" s="5" t="s">
        <v>277</v>
      </c>
      <c r="E21" s="5" t="s">
        <v>410</v>
      </c>
      <c r="F21" s="6">
        <v>5000000</v>
      </c>
      <c r="G21" s="6">
        <v>5000000</v>
      </c>
      <c r="H21" s="6">
        <v>5000000</v>
      </c>
      <c r="I21" s="6">
        <v>5000000</v>
      </c>
      <c r="J21" s="8">
        <v>1</v>
      </c>
      <c r="K21" s="8">
        <v>1</v>
      </c>
      <c r="L21" s="5">
        <v>0</v>
      </c>
      <c r="M21" s="5">
        <v>1</v>
      </c>
      <c r="N21" s="5">
        <v>1</v>
      </c>
      <c r="O21" s="5">
        <v>0</v>
      </c>
      <c r="P21" s="5" t="s">
        <v>354</v>
      </c>
      <c r="Q21" s="5">
        <v>60</v>
      </c>
      <c r="R21" s="18">
        <v>0.75</v>
      </c>
    </row>
    <row r="22" spans="1:18" x14ac:dyDescent="0.3">
      <c r="A22" s="15" t="s">
        <v>46</v>
      </c>
      <c r="B22" s="3" t="s">
        <v>606</v>
      </c>
      <c r="C22" s="5" t="s">
        <v>144</v>
      </c>
      <c r="D22" s="5" t="s">
        <v>236</v>
      </c>
      <c r="E22" s="5" t="s">
        <v>413</v>
      </c>
      <c r="F22" s="6">
        <v>7500000</v>
      </c>
      <c r="G22" s="6">
        <v>7500000</v>
      </c>
      <c r="H22" s="6">
        <v>7500000</v>
      </c>
      <c r="I22" s="6">
        <v>7500000</v>
      </c>
      <c r="J22" s="8">
        <v>1</v>
      </c>
      <c r="K22" s="8">
        <v>1</v>
      </c>
      <c r="L22" s="5">
        <v>0</v>
      </c>
      <c r="M22" s="5">
        <v>1</v>
      </c>
      <c r="N22" s="5">
        <v>1</v>
      </c>
      <c r="O22" s="5">
        <v>0</v>
      </c>
      <c r="P22" s="5" t="s">
        <v>354</v>
      </c>
      <c r="Q22" s="5">
        <v>5</v>
      </c>
      <c r="R22" s="18">
        <v>0.9</v>
      </c>
    </row>
    <row r="23" spans="1:18" x14ac:dyDescent="0.3">
      <c r="A23" s="15" t="s">
        <v>46</v>
      </c>
      <c r="B23" s="3" t="s">
        <v>608</v>
      </c>
      <c r="C23" s="5" t="s">
        <v>146</v>
      </c>
      <c r="D23" s="5" t="s">
        <v>279</v>
      </c>
      <c r="E23" s="5" t="s">
        <v>416</v>
      </c>
      <c r="F23" s="6">
        <v>5000000</v>
      </c>
      <c r="G23" s="6">
        <v>5000000</v>
      </c>
      <c r="H23" s="6">
        <v>5000000</v>
      </c>
      <c r="I23" s="6">
        <v>5000000</v>
      </c>
      <c r="J23" s="8">
        <v>1</v>
      </c>
      <c r="K23" s="8">
        <v>1</v>
      </c>
      <c r="L23" s="5">
        <v>0</v>
      </c>
      <c r="M23" s="5">
        <v>1</v>
      </c>
      <c r="N23" s="5">
        <v>1</v>
      </c>
      <c r="O23" s="5">
        <v>0</v>
      </c>
      <c r="P23" s="5" t="s">
        <v>362</v>
      </c>
      <c r="Q23" s="5">
        <v>85</v>
      </c>
      <c r="R23" s="18">
        <v>0.7</v>
      </c>
    </row>
    <row r="24" spans="1:18" x14ac:dyDescent="0.3">
      <c r="A24" s="15" t="s">
        <v>46</v>
      </c>
      <c r="B24" s="10" t="s">
        <v>610</v>
      </c>
      <c r="C24" s="5" t="s">
        <v>111</v>
      </c>
      <c r="D24" s="5" t="s">
        <v>246</v>
      </c>
      <c r="E24" s="5" t="s">
        <v>419</v>
      </c>
      <c r="F24" s="6">
        <v>7500000</v>
      </c>
      <c r="G24" s="6">
        <v>7500000</v>
      </c>
      <c r="H24" s="6">
        <v>7500000</v>
      </c>
      <c r="I24" s="6">
        <v>7500000</v>
      </c>
      <c r="J24" s="8">
        <v>1</v>
      </c>
      <c r="K24" s="8">
        <v>1</v>
      </c>
      <c r="L24" s="5">
        <v>0</v>
      </c>
      <c r="M24" s="5">
        <v>1</v>
      </c>
      <c r="N24" s="5">
        <v>1</v>
      </c>
      <c r="O24" s="5">
        <v>0</v>
      </c>
      <c r="P24" s="5" t="s">
        <v>362</v>
      </c>
      <c r="Q24" s="5">
        <v>45</v>
      </c>
      <c r="R24" s="18">
        <v>0.95</v>
      </c>
    </row>
    <row r="25" spans="1:18" x14ac:dyDescent="0.3">
      <c r="A25" s="15" t="s">
        <v>49</v>
      </c>
      <c r="B25" s="3" t="s">
        <v>596</v>
      </c>
      <c r="C25" s="5" t="s">
        <v>113</v>
      </c>
      <c r="D25" s="5" t="s">
        <v>248</v>
      </c>
      <c r="E25" s="5" t="s">
        <v>404</v>
      </c>
      <c r="F25" s="6">
        <v>0</v>
      </c>
      <c r="G25" s="6">
        <v>0</v>
      </c>
      <c r="H25" s="6">
        <v>0</v>
      </c>
      <c r="I25" s="6">
        <v>0</v>
      </c>
      <c r="J25" s="8"/>
      <c r="K25" s="8"/>
      <c r="L25" s="5"/>
      <c r="M25" s="5"/>
      <c r="N25" s="5"/>
      <c r="O25" s="5"/>
      <c r="P25" s="5" t="s">
        <v>362</v>
      </c>
      <c r="Q25" s="5">
        <v>90</v>
      </c>
      <c r="R25" s="18">
        <v>0.75</v>
      </c>
    </row>
    <row r="26" spans="1:18" x14ac:dyDescent="0.3">
      <c r="A26" s="15" t="s">
        <v>49</v>
      </c>
      <c r="B26" s="3" t="s">
        <v>602</v>
      </c>
      <c r="C26" s="5" t="s">
        <v>115</v>
      </c>
      <c r="D26" s="5" t="s">
        <v>250</v>
      </c>
      <c r="E26" s="5" t="s">
        <v>407</v>
      </c>
      <c r="F26" s="6">
        <v>0</v>
      </c>
      <c r="G26" s="6">
        <v>0</v>
      </c>
      <c r="H26" s="6">
        <v>0</v>
      </c>
      <c r="I26" s="6">
        <v>0</v>
      </c>
      <c r="J26" s="5"/>
      <c r="K26" s="5"/>
      <c r="L26" s="5"/>
      <c r="M26" s="5"/>
      <c r="N26" s="5"/>
      <c r="O26" s="5"/>
      <c r="P26" s="5" t="s">
        <v>362</v>
      </c>
      <c r="Q26" s="5">
        <v>50</v>
      </c>
      <c r="R26" s="18">
        <v>0.85</v>
      </c>
    </row>
    <row r="27" spans="1:18" x14ac:dyDescent="0.3">
      <c r="A27" s="15" t="s">
        <v>49</v>
      </c>
      <c r="B27" s="11" t="s">
        <v>604</v>
      </c>
      <c r="C27" s="5" t="s">
        <v>117</v>
      </c>
      <c r="D27" s="5" t="s">
        <v>252</v>
      </c>
      <c r="E27" s="5" t="s">
        <v>410</v>
      </c>
      <c r="F27" s="6">
        <v>0</v>
      </c>
      <c r="G27" s="6">
        <v>0</v>
      </c>
      <c r="H27" s="6">
        <v>0</v>
      </c>
      <c r="I27" s="6">
        <v>0</v>
      </c>
      <c r="J27" s="5"/>
      <c r="K27" s="5"/>
      <c r="L27" s="5"/>
      <c r="M27" s="5"/>
      <c r="N27" s="5"/>
      <c r="O27" s="5"/>
      <c r="P27" s="5" t="s">
        <v>354</v>
      </c>
      <c r="Q27" s="5">
        <v>30</v>
      </c>
      <c r="R27" s="18">
        <v>0.6</v>
      </c>
    </row>
    <row r="28" spans="1:18" x14ac:dyDescent="0.3">
      <c r="A28" s="15" t="s">
        <v>49</v>
      </c>
      <c r="B28" s="3" t="s">
        <v>606</v>
      </c>
      <c r="C28" s="5" t="s">
        <v>119</v>
      </c>
      <c r="D28" s="5" t="s">
        <v>254</v>
      </c>
      <c r="E28" s="5" t="s">
        <v>413</v>
      </c>
      <c r="F28" s="6">
        <v>0</v>
      </c>
      <c r="G28" s="6">
        <v>0</v>
      </c>
      <c r="H28" s="6">
        <v>0</v>
      </c>
      <c r="I28" s="6">
        <v>0</v>
      </c>
      <c r="J28" s="5"/>
      <c r="K28" s="5"/>
      <c r="L28" s="5"/>
      <c r="M28" s="5"/>
      <c r="N28" s="5"/>
      <c r="O28" s="5"/>
      <c r="P28" s="5" t="s">
        <v>354</v>
      </c>
      <c r="Q28" s="5">
        <v>40</v>
      </c>
      <c r="R28" s="18">
        <v>0.8</v>
      </c>
    </row>
    <row r="29" spans="1:18" x14ac:dyDescent="0.3">
      <c r="A29" s="15" t="s">
        <v>49</v>
      </c>
      <c r="B29" s="3" t="s">
        <v>608</v>
      </c>
      <c r="C29" s="5" t="s">
        <v>121</v>
      </c>
      <c r="D29" s="5" t="s">
        <v>256</v>
      </c>
      <c r="E29" s="5" t="s">
        <v>416</v>
      </c>
      <c r="F29" s="6">
        <v>0</v>
      </c>
      <c r="G29" s="6">
        <v>0</v>
      </c>
      <c r="H29" s="6">
        <v>0</v>
      </c>
      <c r="I29" s="6">
        <v>0</v>
      </c>
      <c r="J29" s="5"/>
      <c r="K29" s="5"/>
      <c r="L29" s="5"/>
      <c r="M29" s="5"/>
      <c r="N29" s="5"/>
      <c r="O29" s="5"/>
      <c r="P29" s="5" t="s">
        <v>362</v>
      </c>
      <c r="Q29" s="5">
        <v>80</v>
      </c>
      <c r="R29" s="18">
        <v>0.7</v>
      </c>
    </row>
    <row r="30" spans="1:18" x14ac:dyDescent="0.3">
      <c r="A30" s="15" t="s">
        <v>49</v>
      </c>
      <c r="B30" s="11" t="s">
        <v>610</v>
      </c>
      <c r="C30" s="5" t="s">
        <v>123</v>
      </c>
      <c r="D30" s="5" t="s">
        <v>258</v>
      </c>
      <c r="E30" s="5" t="s">
        <v>419</v>
      </c>
      <c r="F30" s="6">
        <v>0</v>
      </c>
      <c r="G30" s="6">
        <v>0</v>
      </c>
      <c r="H30" s="6">
        <v>0</v>
      </c>
      <c r="I30" s="6">
        <v>0</v>
      </c>
      <c r="J30" s="5"/>
      <c r="K30" s="5"/>
      <c r="L30" s="5"/>
      <c r="M30" s="5"/>
      <c r="N30" s="5"/>
      <c r="O30" s="5"/>
      <c r="P30" s="5" t="s">
        <v>362</v>
      </c>
      <c r="Q30" s="5">
        <v>25</v>
      </c>
      <c r="R30" s="18">
        <v>1</v>
      </c>
    </row>
    <row r="31" spans="1:18" x14ac:dyDescent="0.3">
      <c r="A31" s="15" t="s">
        <v>49</v>
      </c>
      <c r="B31" s="3" t="s">
        <v>612</v>
      </c>
      <c r="C31" s="5" t="s">
        <v>125</v>
      </c>
      <c r="D31" s="5" t="s">
        <v>260</v>
      </c>
      <c r="E31" s="5" t="s">
        <v>682</v>
      </c>
      <c r="F31" s="6">
        <v>0</v>
      </c>
      <c r="G31" s="6">
        <v>0</v>
      </c>
      <c r="H31" s="6">
        <v>0</v>
      </c>
      <c r="I31" s="6">
        <v>0</v>
      </c>
      <c r="J31" s="5"/>
      <c r="K31" s="5"/>
      <c r="L31" s="5"/>
      <c r="M31" s="5"/>
      <c r="N31" s="5"/>
      <c r="O31" s="5"/>
      <c r="P31" s="5" t="s">
        <v>682</v>
      </c>
      <c r="Q31" s="5">
        <v>90</v>
      </c>
      <c r="R31" s="18">
        <v>0.9</v>
      </c>
    </row>
    <row r="32" spans="1:18" x14ac:dyDescent="0.3">
      <c r="A32" s="15" t="s">
        <v>49</v>
      </c>
      <c r="B32" s="3" t="s">
        <v>614</v>
      </c>
      <c r="C32" s="5" t="s">
        <v>126</v>
      </c>
      <c r="D32" s="5" t="s">
        <v>262</v>
      </c>
      <c r="E32" s="5" t="s">
        <v>682</v>
      </c>
      <c r="F32" s="6">
        <v>0</v>
      </c>
      <c r="G32" s="6">
        <v>0</v>
      </c>
      <c r="H32" s="6">
        <v>0</v>
      </c>
      <c r="I32" s="6">
        <v>0</v>
      </c>
      <c r="J32" s="5"/>
      <c r="K32" s="5"/>
      <c r="L32" s="5"/>
      <c r="M32" s="5"/>
      <c r="N32" s="5"/>
      <c r="O32" s="5"/>
      <c r="P32" s="5" t="s">
        <v>682</v>
      </c>
      <c r="Q32" s="5">
        <v>35</v>
      </c>
      <c r="R32" s="18">
        <v>0.75</v>
      </c>
    </row>
    <row r="33" spans="1:18" x14ac:dyDescent="0.3">
      <c r="A33" s="15" t="s">
        <v>49</v>
      </c>
      <c r="B33" s="11" t="s">
        <v>616</v>
      </c>
      <c r="C33" s="5" t="s">
        <v>128</v>
      </c>
      <c r="D33" s="5" t="s">
        <v>264</v>
      </c>
      <c r="E33" s="5" t="s">
        <v>682</v>
      </c>
      <c r="F33" s="6">
        <v>0</v>
      </c>
      <c r="G33" s="6">
        <v>0</v>
      </c>
      <c r="H33" s="6">
        <v>0</v>
      </c>
      <c r="I33" s="6">
        <v>0</v>
      </c>
      <c r="J33" s="5"/>
      <c r="K33" s="5"/>
      <c r="L33" s="5"/>
      <c r="M33" s="5"/>
      <c r="N33" s="5"/>
      <c r="O33" s="5"/>
      <c r="P33" s="5" t="s">
        <v>682</v>
      </c>
      <c r="Q33" s="5">
        <v>50</v>
      </c>
      <c r="R33" s="18">
        <v>0.85</v>
      </c>
    </row>
    <row r="34" spans="1:18" x14ac:dyDescent="0.3">
      <c r="A34" s="15" t="s">
        <v>49</v>
      </c>
      <c r="B34" s="3" t="s">
        <v>640</v>
      </c>
      <c r="C34" s="5" t="s">
        <v>130</v>
      </c>
      <c r="D34" s="5" t="s">
        <v>266</v>
      </c>
      <c r="E34" s="5" t="s">
        <v>682</v>
      </c>
      <c r="F34" s="6">
        <v>0</v>
      </c>
      <c r="G34" s="6">
        <v>0</v>
      </c>
      <c r="H34" s="6">
        <v>0</v>
      </c>
      <c r="I34" s="6">
        <v>0</v>
      </c>
      <c r="J34" s="5"/>
      <c r="K34" s="5"/>
      <c r="L34" s="5"/>
      <c r="M34" s="5"/>
      <c r="N34" s="5"/>
      <c r="O34" s="5"/>
      <c r="P34" s="5" t="s">
        <v>682</v>
      </c>
      <c r="Q34" s="5">
        <v>5</v>
      </c>
      <c r="R34" s="18">
        <v>0.5</v>
      </c>
    </row>
    <row r="35" spans="1:18" x14ac:dyDescent="0.3">
      <c r="A35" s="15" t="s">
        <v>49</v>
      </c>
      <c r="B35" s="3" t="s">
        <v>642</v>
      </c>
      <c r="C35" s="5" t="s">
        <v>132</v>
      </c>
      <c r="D35" s="5" t="s">
        <v>268</v>
      </c>
      <c r="E35" s="5" t="s">
        <v>682</v>
      </c>
      <c r="F35" s="6">
        <v>0</v>
      </c>
      <c r="G35" s="6">
        <v>0</v>
      </c>
      <c r="H35" s="6">
        <v>0</v>
      </c>
      <c r="I35" s="6">
        <v>0</v>
      </c>
      <c r="J35" s="5"/>
      <c r="K35" s="5"/>
      <c r="L35" s="5"/>
      <c r="M35" s="5"/>
      <c r="N35" s="5"/>
      <c r="O35" s="5"/>
      <c r="P35" s="5" t="s">
        <v>682</v>
      </c>
      <c r="Q35" s="5">
        <v>65</v>
      </c>
      <c r="R35" s="18">
        <v>0.8</v>
      </c>
    </row>
    <row r="36" spans="1:18" x14ac:dyDescent="0.3">
      <c r="A36" s="15" t="s">
        <v>49</v>
      </c>
      <c r="B36" s="11" t="s">
        <v>644</v>
      </c>
      <c r="C36" s="5" t="s">
        <v>134</v>
      </c>
      <c r="D36" s="5" t="s">
        <v>270</v>
      </c>
      <c r="E36" s="5" t="s">
        <v>682</v>
      </c>
      <c r="F36" s="6">
        <v>0</v>
      </c>
      <c r="G36" s="6">
        <v>0</v>
      </c>
      <c r="H36" s="6">
        <v>0</v>
      </c>
      <c r="I36" s="6">
        <v>0</v>
      </c>
      <c r="J36" s="5"/>
      <c r="K36" s="5"/>
      <c r="L36" s="5"/>
      <c r="M36" s="5"/>
      <c r="N36" s="5"/>
      <c r="O36" s="5"/>
      <c r="P36" s="5" t="s">
        <v>682</v>
      </c>
      <c r="Q36" s="5">
        <v>85</v>
      </c>
      <c r="R36" s="18">
        <v>0.5</v>
      </c>
    </row>
    <row r="37" spans="1:18" x14ac:dyDescent="0.3">
      <c r="A37" s="15" t="s">
        <v>49</v>
      </c>
      <c r="B37" s="3" t="s">
        <v>646</v>
      </c>
      <c r="C37" s="5" t="s">
        <v>136</v>
      </c>
      <c r="D37" s="5" t="s">
        <v>272</v>
      </c>
      <c r="E37" s="5" t="s">
        <v>682</v>
      </c>
      <c r="F37" s="6">
        <v>0</v>
      </c>
      <c r="G37" s="6">
        <v>0</v>
      </c>
      <c r="H37" s="6">
        <v>0</v>
      </c>
      <c r="I37" s="6">
        <v>0</v>
      </c>
      <c r="J37" s="5"/>
      <c r="K37" s="5"/>
      <c r="L37" s="5"/>
      <c r="M37" s="5"/>
      <c r="N37" s="5"/>
      <c r="O37" s="5"/>
      <c r="P37" s="5" t="s">
        <v>682</v>
      </c>
      <c r="Q37" s="5">
        <v>20</v>
      </c>
      <c r="R37" s="18">
        <v>0.95</v>
      </c>
    </row>
    <row r="38" spans="1:18" x14ac:dyDescent="0.3">
      <c r="A38" s="15" t="s">
        <v>49</v>
      </c>
      <c r="B38" s="3" t="s">
        <v>648</v>
      </c>
      <c r="C38" s="5" t="s">
        <v>138</v>
      </c>
      <c r="D38" s="5" t="s">
        <v>274</v>
      </c>
      <c r="E38" s="5" t="s">
        <v>682</v>
      </c>
      <c r="F38" s="6">
        <v>0</v>
      </c>
      <c r="G38" s="6">
        <v>0</v>
      </c>
      <c r="H38" s="6">
        <v>0</v>
      </c>
      <c r="I38" s="6">
        <v>0</v>
      </c>
      <c r="J38" s="5"/>
      <c r="K38" s="5"/>
      <c r="L38" s="5"/>
      <c r="M38" s="5"/>
      <c r="N38" s="5"/>
      <c r="O38" s="5"/>
      <c r="P38" s="5" t="s">
        <v>682</v>
      </c>
      <c r="Q38" s="5">
        <v>80</v>
      </c>
      <c r="R38" s="18">
        <v>0.7</v>
      </c>
    </row>
    <row r="39" spans="1:18" x14ac:dyDescent="0.3">
      <c r="A39" s="15" t="s">
        <v>49</v>
      </c>
      <c r="B39" s="11" t="s">
        <v>650</v>
      </c>
      <c r="C39" s="5" t="s">
        <v>140</v>
      </c>
      <c r="D39" s="5" t="s">
        <v>212</v>
      </c>
      <c r="E39" s="5" t="s">
        <v>682</v>
      </c>
      <c r="F39" s="6">
        <v>0</v>
      </c>
      <c r="G39" s="6">
        <v>0</v>
      </c>
      <c r="H39" s="6">
        <v>0</v>
      </c>
      <c r="I39" s="6">
        <v>0</v>
      </c>
      <c r="J39" s="5"/>
      <c r="K39" s="5"/>
      <c r="L39" s="5"/>
      <c r="M39" s="5"/>
      <c r="N39" s="5"/>
      <c r="O39" s="5"/>
      <c r="P39" s="5" t="s">
        <v>682</v>
      </c>
      <c r="Q39" s="5">
        <v>40</v>
      </c>
      <c r="R39" s="18">
        <v>0.6</v>
      </c>
    </row>
    <row r="40" spans="1:18" x14ac:dyDescent="0.3">
      <c r="A40" s="15" t="s">
        <v>49</v>
      </c>
      <c r="B40" s="3" t="s">
        <v>652</v>
      </c>
      <c r="C40" s="5" t="s">
        <v>142</v>
      </c>
      <c r="D40" s="5" t="s">
        <v>277</v>
      </c>
      <c r="E40" s="5" t="s">
        <v>682</v>
      </c>
      <c r="F40" s="6">
        <v>0</v>
      </c>
      <c r="G40" s="6">
        <v>0</v>
      </c>
      <c r="H40" s="6">
        <v>0</v>
      </c>
      <c r="I40" s="6">
        <v>0</v>
      </c>
      <c r="J40" s="5"/>
      <c r="K40" s="5"/>
      <c r="L40" s="5"/>
      <c r="M40" s="5"/>
      <c r="N40" s="5"/>
      <c r="O40" s="5"/>
      <c r="P40" s="5" t="s">
        <v>682</v>
      </c>
      <c r="Q40" s="5">
        <v>55</v>
      </c>
      <c r="R40" s="18">
        <v>0.75</v>
      </c>
    </row>
    <row r="41" spans="1:18" x14ac:dyDescent="0.3">
      <c r="A41" s="15" t="s">
        <v>49</v>
      </c>
      <c r="B41" s="3" t="s">
        <v>654</v>
      </c>
      <c r="C41" s="5" t="s">
        <v>144</v>
      </c>
      <c r="D41" s="5" t="s">
        <v>236</v>
      </c>
      <c r="E41" s="5" t="s">
        <v>682</v>
      </c>
      <c r="F41" s="6">
        <v>0</v>
      </c>
      <c r="G41" s="6">
        <v>0</v>
      </c>
      <c r="H41" s="6">
        <v>0</v>
      </c>
      <c r="I41" s="6">
        <v>0</v>
      </c>
      <c r="J41" s="5"/>
      <c r="K41" s="5"/>
      <c r="L41" s="5"/>
      <c r="M41" s="5"/>
      <c r="N41" s="5"/>
      <c r="O41" s="5"/>
      <c r="P41" s="5" t="s">
        <v>682</v>
      </c>
      <c r="Q41" s="5">
        <v>10</v>
      </c>
      <c r="R41" s="18">
        <v>0.9</v>
      </c>
    </row>
    <row r="42" spans="1:18" x14ac:dyDescent="0.3">
      <c r="A42" s="15" t="s">
        <v>49</v>
      </c>
      <c r="B42" s="12" t="s">
        <v>656</v>
      </c>
      <c r="C42" s="5" t="s">
        <v>146</v>
      </c>
      <c r="D42" s="5" t="s">
        <v>279</v>
      </c>
      <c r="E42" s="5" t="s">
        <v>682</v>
      </c>
      <c r="F42" s="6">
        <v>0</v>
      </c>
      <c r="G42" s="6">
        <v>0</v>
      </c>
      <c r="H42" s="6">
        <v>0</v>
      </c>
      <c r="I42" s="6">
        <v>0</v>
      </c>
      <c r="J42" s="5"/>
      <c r="K42" s="5"/>
      <c r="L42" s="5"/>
      <c r="M42" s="5"/>
      <c r="N42" s="5"/>
      <c r="O42" s="5"/>
      <c r="P42" s="5" t="s">
        <v>682</v>
      </c>
      <c r="Q42" s="5">
        <v>60</v>
      </c>
      <c r="R42" s="18">
        <v>0.7</v>
      </c>
    </row>
    <row r="43" spans="1:18" x14ac:dyDescent="0.3">
      <c r="A43" s="15" t="s">
        <v>37</v>
      </c>
      <c r="B43" s="11" t="s">
        <v>596</v>
      </c>
      <c r="C43" s="5" t="s">
        <v>148</v>
      </c>
      <c r="D43" s="5" t="s">
        <v>244</v>
      </c>
      <c r="E43" s="5" t="s">
        <v>471</v>
      </c>
      <c r="F43" s="6">
        <v>0</v>
      </c>
      <c r="G43" s="6">
        <v>0</v>
      </c>
      <c r="H43" s="6">
        <v>0</v>
      </c>
      <c r="I43" s="6">
        <v>0</v>
      </c>
      <c r="J43" s="5"/>
      <c r="K43" s="5"/>
      <c r="L43" s="5"/>
      <c r="M43" s="5"/>
      <c r="N43" s="5"/>
      <c r="O43" s="5"/>
      <c r="P43" s="5" t="s">
        <v>362</v>
      </c>
      <c r="Q43" s="5">
        <v>20</v>
      </c>
      <c r="R43" s="17">
        <v>20</v>
      </c>
    </row>
    <row r="44" spans="1:18" x14ac:dyDescent="0.3">
      <c r="A44" s="15" t="s">
        <v>37</v>
      </c>
      <c r="B44" s="3" t="s">
        <v>602</v>
      </c>
      <c r="C44" s="5" t="s">
        <v>150</v>
      </c>
      <c r="D44" s="5" t="s">
        <v>282</v>
      </c>
      <c r="E44" s="5" t="s">
        <v>474</v>
      </c>
      <c r="F44" s="6">
        <v>0</v>
      </c>
      <c r="G44" s="6">
        <v>0</v>
      </c>
      <c r="H44" s="6">
        <v>0</v>
      </c>
      <c r="I44" s="6">
        <v>0</v>
      </c>
      <c r="J44" s="5"/>
      <c r="K44" s="5"/>
      <c r="L44" s="5"/>
      <c r="M44" s="5"/>
      <c r="N44" s="5"/>
      <c r="O44" s="5"/>
      <c r="P44" s="5" t="s">
        <v>354</v>
      </c>
      <c r="Q44" s="5">
        <v>70</v>
      </c>
      <c r="R44" s="17">
        <v>70</v>
      </c>
    </row>
    <row r="45" spans="1:18" x14ac:dyDescent="0.3">
      <c r="A45" s="15" t="s">
        <v>37</v>
      </c>
      <c r="B45" s="3" t="s">
        <v>604</v>
      </c>
      <c r="C45" s="5" t="s">
        <v>152</v>
      </c>
      <c r="D45" s="5" t="s">
        <v>228</v>
      </c>
      <c r="E45" s="5" t="s">
        <v>476</v>
      </c>
      <c r="F45" s="6">
        <v>0</v>
      </c>
      <c r="G45" s="6">
        <v>0</v>
      </c>
      <c r="H45" s="6">
        <v>0</v>
      </c>
      <c r="I45" s="6">
        <v>0</v>
      </c>
      <c r="J45" s="5"/>
      <c r="K45" s="5"/>
      <c r="L45" s="5"/>
      <c r="M45" s="5"/>
      <c r="N45" s="5"/>
      <c r="O45" s="5"/>
      <c r="P45" s="5" t="s">
        <v>354</v>
      </c>
      <c r="Q45" s="5">
        <v>30</v>
      </c>
      <c r="R45" s="17">
        <v>30</v>
      </c>
    </row>
    <row r="46" spans="1:18" x14ac:dyDescent="0.3">
      <c r="A46" s="15" t="s">
        <v>37</v>
      </c>
      <c r="B46" s="11" t="s">
        <v>606</v>
      </c>
      <c r="C46" s="5" t="s">
        <v>154</v>
      </c>
      <c r="D46" s="5" t="s">
        <v>285</v>
      </c>
      <c r="E46" s="5" t="s">
        <v>479</v>
      </c>
      <c r="F46" s="6">
        <v>0</v>
      </c>
      <c r="G46" s="6">
        <v>0</v>
      </c>
      <c r="H46" s="6">
        <v>0</v>
      </c>
      <c r="I46" s="6">
        <v>0</v>
      </c>
      <c r="J46" s="5"/>
      <c r="K46" s="5"/>
      <c r="L46" s="5"/>
      <c r="M46" s="5"/>
      <c r="N46" s="5"/>
      <c r="O46" s="5"/>
      <c r="P46" s="5" t="s">
        <v>362</v>
      </c>
      <c r="Q46" s="5">
        <v>60</v>
      </c>
      <c r="R46" s="17">
        <v>60</v>
      </c>
    </row>
    <row r="47" spans="1:18" x14ac:dyDescent="0.3">
      <c r="A47" s="15" t="s">
        <v>37</v>
      </c>
      <c r="B47" s="3" t="s">
        <v>608</v>
      </c>
      <c r="C47" s="5" t="s">
        <v>156</v>
      </c>
      <c r="D47" s="5" t="s">
        <v>287</v>
      </c>
      <c r="E47" s="5" t="s">
        <v>482</v>
      </c>
      <c r="F47" s="6">
        <v>0</v>
      </c>
      <c r="G47" s="6">
        <v>0</v>
      </c>
      <c r="H47" s="6">
        <v>0</v>
      </c>
      <c r="I47" s="6">
        <v>0</v>
      </c>
      <c r="J47" s="5"/>
      <c r="K47" s="5"/>
      <c r="L47" s="5"/>
      <c r="M47" s="5"/>
      <c r="N47" s="5"/>
      <c r="O47" s="5"/>
      <c r="P47" s="5" t="s">
        <v>362</v>
      </c>
      <c r="Q47" s="5">
        <v>45</v>
      </c>
      <c r="R47" s="17">
        <v>45</v>
      </c>
    </row>
    <row r="48" spans="1:18" x14ac:dyDescent="0.3">
      <c r="A48" s="15" t="s">
        <v>37</v>
      </c>
      <c r="B48" s="3" t="s">
        <v>610</v>
      </c>
      <c r="C48" s="5" t="s">
        <v>158</v>
      </c>
      <c r="D48" s="5" t="s">
        <v>289</v>
      </c>
      <c r="E48" s="5" t="s">
        <v>484</v>
      </c>
      <c r="F48" s="6">
        <v>0</v>
      </c>
      <c r="G48" s="6">
        <v>0</v>
      </c>
      <c r="H48" s="6">
        <v>0</v>
      </c>
      <c r="I48" s="6">
        <v>0</v>
      </c>
      <c r="J48" s="5"/>
      <c r="K48" s="5"/>
      <c r="L48" s="5"/>
      <c r="M48" s="5"/>
      <c r="N48" s="5"/>
      <c r="O48" s="5"/>
      <c r="P48" s="5" t="s">
        <v>362</v>
      </c>
      <c r="Q48" s="5">
        <v>85</v>
      </c>
      <c r="R48" s="17">
        <v>85</v>
      </c>
    </row>
    <row r="49" spans="1:18" x14ac:dyDescent="0.3">
      <c r="A49" s="15" t="s">
        <v>37</v>
      </c>
      <c r="B49" s="11" t="s">
        <v>612</v>
      </c>
      <c r="C49" s="5" t="s">
        <v>160</v>
      </c>
      <c r="D49" s="5" t="s">
        <v>290</v>
      </c>
      <c r="E49" s="5" t="s">
        <v>487</v>
      </c>
      <c r="F49" s="6">
        <v>0</v>
      </c>
      <c r="G49" s="6">
        <v>0</v>
      </c>
      <c r="H49" s="6">
        <v>0</v>
      </c>
      <c r="I49" s="6">
        <v>0</v>
      </c>
      <c r="J49" s="5"/>
      <c r="K49" s="5"/>
      <c r="L49" s="5"/>
      <c r="M49" s="5"/>
      <c r="N49" s="5"/>
      <c r="O49" s="5"/>
      <c r="P49" s="5" t="s">
        <v>354</v>
      </c>
      <c r="Q49" s="5">
        <v>75</v>
      </c>
      <c r="R49" s="17">
        <v>75</v>
      </c>
    </row>
    <row r="50" spans="1:18" x14ac:dyDescent="0.3">
      <c r="A50" s="15" t="s">
        <v>37</v>
      </c>
      <c r="B50" s="3" t="s">
        <v>614</v>
      </c>
      <c r="C50" s="5" t="s">
        <v>162</v>
      </c>
      <c r="D50" s="5" t="s">
        <v>291</v>
      </c>
      <c r="E50" s="5" t="s">
        <v>490</v>
      </c>
      <c r="F50" s="6">
        <v>0</v>
      </c>
      <c r="G50" s="6">
        <v>0</v>
      </c>
      <c r="H50" s="6">
        <v>0</v>
      </c>
      <c r="I50" s="6">
        <v>0</v>
      </c>
      <c r="J50" s="5"/>
      <c r="K50" s="5"/>
      <c r="L50" s="5"/>
      <c r="M50" s="5"/>
      <c r="N50" s="5"/>
      <c r="O50" s="5"/>
      <c r="P50" s="5" t="s">
        <v>354</v>
      </c>
      <c r="Q50" s="5">
        <v>80</v>
      </c>
      <c r="R50" s="17">
        <v>80</v>
      </c>
    </row>
    <row r="51" spans="1:18" x14ac:dyDescent="0.3">
      <c r="A51" s="15" t="s">
        <v>37</v>
      </c>
      <c r="B51" s="3" t="s">
        <v>616</v>
      </c>
      <c r="C51" s="5" t="s">
        <v>164</v>
      </c>
      <c r="D51" s="5" t="s">
        <v>293</v>
      </c>
      <c r="E51" s="5" t="s">
        <v>492</v>
      </c>
      <c r="F51" s="6">
        <v>0</v>
      </c>
      <c r="G51" s="6">
        <v>0</v>
      </c>
      <c r="H51" s="6">
        <v>0</v>
      </c>
      <c r="I51" s="6">
        <v>0</v>
      </c>
      <c r="J51" s="5"/>
      <c r="K51" s="5"/>
      <c r="L51" s="5"/>
      <c r="M51" s="5"/>
      <c r="N51" s="5"/>
      <c r="O51" s="5"/>
      <c r="P51" s="5" t="s">
        <v>362</v>
      </c>
      <c r="Q51" s="5">
        <v>15</v>
      </c>
      <c r="R51" s="17">
        <v>15</v>
      </c>
    </row>
    <row r="52" spans="1:18" x14ac:dyDescent="0.3">
      <c r="A52" s="15" t="s">
        <v>37</v>
      </c>
      <c r="B52" s="11" t="s">
        <v>640</v>
      </c>
      <c r="C52" s="5" t="s">
        <v>166</v>
      </c>
      <c r="D52" s="5" t="s">
        <v>295</v>
      </c>
      <c r="E52" s="5" t="s">
        <v>495</v>
      </c>
      <c r="F52" s="6">
        <v>0</v>
      </c>
      <c r="G52" s="6">
        <v>0</v>
      </c>
      <c r="H52" s="6">
        <v>0</v>
      </c>
      <c r="I52" s="6">
        <v>0</v>
      </c>
      <c r="J52" s="5"/>
      <c r="K52" s="5"/>
      <c r="L52" s="5"/>
      <c r="M52" s="5"/>
      <c r="N52" s="5"/>
      <c r="O52" s="5"/>
      <c r="P52" s="5" t="s">
        <v>362</v>
      </c>
      <c r="Q52" s="5">
        <v>50</v>
      </c>
      <c r="R52" s="17">
        <v>50</v>
      </c>
    </row>
    <row r="53" spans="1:18" x14ac:dyDescent="0.3">
      <c r="A53" s="15" t="s">
        <v>37</v>
      </c>
      <c r="B53" s="3" t="s">
        <v>642</v>
      </c>
      <c r="C53" s="5" t="s">
        <v>168</v>
      </c>
      <c r="D53" s="5" t="s">
        <v>297</v>
      </c>
      <c r="E53" s="5" t="s">
        <v>498</v>
      </c>
      <c r="F53" s="6">
        <v>0</v>
      </c>
      <c r="G53" s="6">
        <v>0</v>
      </c>
      <c r="H53" s="6">
        <v>0</v>
      </c>
      <c r="I53" s="6">
        <v>0</v>
      </c>
      <c r="J53" s="5"/>
      <c r="K53" s="5"/>
      <c r="L53" s="5"/>
      <c r="M53" s="5"/>
      <c r="N53" s="5"/>
      <c r="O53" s="5"/>
      <c r="P53" s="5" t="s">
        <v>354</v>
      </c>
      <c r="Q53" s="5">
        <v>55</v>
      </c>
      <c r="R53" s="17">
        <v>55</v>
      </c>
    </row>
    <row r="54" spans="1:18" x14ac:dyDescent="0.3">
      <c r="A54" s="15" t="s">
        <v>37</v>
      </c>
      <c r="B54" s="3" t="s">
        <v>644</v>
      </c>
      <c r="C54" s="5" t="s">
        <v>170</v>
      </c>
      <c r="D54" s="5" t="s">
        <v>299</v>
      </c>
      <c r="E54" s="5" t="s">
        <v>500</v>
      </c>
      <c r="F54" s="6">
        <v>0</v>
      </c>
      <c r="G54" s="6">
        <v>0</v>
      </c>
      <c r="H54" s="6">
        <v>0</v>
      </c>
      <c r="I54" s="6">
        <v>0</v>
      </c>
      <c r="J54" s="5"/>
      <c r="K54" s="5"/>
      <c r="L54" s="5"/>
      <c r="M54" s="5"/>
      <c r="N54" s="5"/>
      <c r="O54" s="5"/>
      <c r="P54" s="5" t="s">
        <v>362</v>
      </c>
      <c r="Q54" s="5">
        <v>40</v>
      </c>
      <c r="R54" s="17">
        <v>40</v>
      </c>
    </row>
    <row r="55" spans="1:18" x14ac:dyDescent="0.3">
      <c r="A55" s="15" t="s">
        <v>37</v>
      </c>
      <c r="B55" s="12" t="s">
        <v>646</v>
      </c>
      <c r="C55" s="5" t="s">
        <v>172</v>
      </c>
      <c r="D55" s="5" t="s">
        <v>301</v>
      </c>
      <c r="E55" s="5" t="s">
        <v>503</v>
      </c>
      <c r="F55" s="6">
        <v>0</v>
      </c>
      <c r="G55" s="6">
        <v>0</v>
      </c>
      <c r="H55" s="6">
        <v>0</v>
      </c>
      <c r="I55" s="6">
        <v>0</v>
      </c>
      <c r="J55" s="5"/>
      <c r="K55" s="5"/>
      <c r="L55" s="5"/>
      <c r="M55" s="5"/>
      <c r="N55" s="5"/>
      <c r="O55" s="5"/>
      <c r="P55" s="5" t="s">
        <v>354</v>
      </c>
      <c r="Q55" s="5">
        <v>90</v>
      </c>
      <c r="R55" s="17">
        <v>90</v>
      </c>
    </row>
    <row r="56" spans="1:18" x14ac:dyDescent="0.3">
      <c r="A56" s="15" t="s">
        <v>40</v>
      </c>
      <c r="B56" s="3" t="s">
        <v>596</v>
      </c>
      <c r="C56" s="5" t="s">
        <v>174</v>
      </c>
      <c r="D56" s="5" t="s">
        <v>303</v>
      </c>
      <c r="E56" s="5" t="s">
        <v>506</v>
      </c>
      <c r="F56" s="6">
        <v>0</v>
      </c>
      <c r="G56" s="6">
        <v>0</v>
      </c>
      <c r="H56" s="6">
        <v>0</v>
      </c>
      <c r="I56" s="6">
        <v>0</v>
      </c>
      <c r="J56" s="5"/>
      <c r="K56" s="5"/>
      <c r="L56" s="5"/>
      <c r="M56" s="5"/>
      <c r="N56" s="5"/>
      <c r="O56" s="5"/>
      <c r="P56" s="5" t="s">
        <v>354</v>
      </c>
      <c r="Q56" s="5">
        <v>95</v>
      </c>
      <c r="R56" s="17">
        <v>95</v>
      </c>
    </row>
    <row r="57" spans="1:18" x14ac:dyDescent="0.3">
      <c r="A57" s="15" t="s">
        <v>40</v>
      </c>
      <c r="B57" s="3" t="s">
        <v>602</v>
      </c>
      <c r="C57" s="5" t="s">
        <v>176</v>
      </c>
      <c r="D57" s="5" t="s">
        <v>305</v>
      </c>
      <c r="E57" s="5" t="s">
        <v>508</v>
      </c>
      <c r="F57" s="6">
        <v>0</v>
      </c>
      <c r="G57" s="6">
        <v>0</v>
      </c>
      <c r="H57" s="6">
        <v>0</v>
      </c>
      <c r="I57" s="6">
        <v>0</v>
      </c>
      <c r="J57" s="5"/>
      <c r="K57" s="5"/>
      <c r="L57" s="5"/>
      <c r="M57" s="5"/>
      <c r="N57" s="5"/>
      <c r="O57" s="5"/>
      <c r="P57" s="5" t="s">
        <v>362</v>
      </c>
      <c r="Q57" s="5">
        <v>40</v>
      </c>
      <c r="R57" s="17">
        <v>40</v>
      </c>
    </row>
    <row r="58" spans="1:18" x14ac:dyDescent="0.3">
      <c r="A58" s="15" t="s">
        <v>40</v>
      </c>
      <c r="B58" s="3" t="s">
        <v>604</v>
      </c>
      <c r="C58" s="5" t="s">
        <v>178</v>
      </c>
      <c r="D58" s="5" t="s">
        <v>307</v>
      </c>
      <c r="E58" s="5" t="s">
        <v>511</v>
      </c>
      <c r="F58" s="6">
        <v>0</v>
      </c>
      <c r="G58" s="6">
        <v>0</v>
      </c>
      <c r="H58" s="6">
        <v>0</v>
      </c>
      <c r="I58" s="6">
        <v>0</v>
      </c>
      <c r="J58" s="5"/>
      <c r="K58" s="5"/>
      <c r="L58" s="5"/>
      <c r="M58" s="5"/>
      <c r="N58" s="5"/>
      <c r="O58" s="5"/>
      <c r="P58" s="5" t="s">
        <v>362</v>
      </c>
      <c r="Q58" s="5">
        <v>45</v>
      </c>
      <c r="R58" s="17">
        <v>45</v>
      </c>
    </row>
    <row r="59" spans="1:18" x14ac:dyDescent="0.3">
      <c r="A59" s="15" t="s">
        <v>40</v>
      </c>
      <c r="B59" s="3" t="s">
        <v>606</v>
      </c>
      <c r="C59" s="5" t="s">
        <v>180</v>
      </c>
      <c r="D59" s="5" t="s">
        <v>246</v>
      </c>
      <c r="E59" s="5" t="s">
        <v>514</v>
      </c>
      <c r="F59" s="6">
        <v>0</v>
      </c>
      <c r="G59" s="6">
        <v>0</v>
      </c>
      <c r="H59" s="6">
        <v>0</v>
      </c>
      <c r="I59" s="6">
        <v>0</v>
      </c>
      <c r="J59" s="5"/>
      <c r="K59" s="5"/>
      <c r="L59" s="5"/>
      <c r="M59" s="5"/>
      <c r="N59" s="5"/>
      <c r="O59" s="5"/>
      <c r="P59" s="5" t="s">
        <v>354</v>
      </c>
      <c r="Q59" s="5">
        <v>30</v>
      </c>
      <c r="R59" s="17">
        <v>30</v>
      </c>
    </row>
    <row r="60" spans="1:18" x14ac:dyDescent="0.3">
      <c r="A60" s="15" t="s">
        <v>40</v>
      </c>
      <c r="B60" s="3" t="s">
        <v>608</v>
      </c>
      <c r="C60" s="5" t="s">
        <v>182</v>
      </c>
      <c r="D60" s="5" t="s">
        <v>310</v>
      </c>
      <c r="E60" s="5" t="s">
        <v>516</v>
      </c>
      <c r="F60" s="6">
        <v>0</v>
      </c>
      <c r="G60" s="6">
        <v>0</v>
      </c>
      <c r="H60" s="6">
        <v>0</v>
      </c>
      <c r="I60" s="6">
        <v>0</v>
      </c>
      <c r="J60" s="5"/>
      <c r="K60" s="5"/>
      <c r="L60" s="5"/>
      <c r="M60" s="5"/>
      <c r="N60" s="5"/>
      <c r="O60" s="5"/>
      <c r="P60" s="5" t="s">
        <v>362</v>
      </c>
      <c r="Q60" s="5">
        <v>50</v>
      </c>
      <c r="R60" s="17">
        <v>50</v>
      </c>
    </row>
    <row r="61" spans="1:18" x14ac:dyDescent="0.3">
      <c r="A61" s="15" t="s">
        <v>40</v>
      </c>
      <c r="B61" s="3" t="s">
        <v>610</v>
      </c>
      <c r="C61" s="5" t="s">
        <v>184</v>
      </c>
      <c r="D61" s="5" t="s">
        <v>312</v>
      </c>
      <c r="E61" s="5" t="s">
        <v>519</v>
      </c>
      <c r="F61" s="6">
        <v>0</v>
      </c>
      <c r="G61" s="6">
        <v>0</v>
      </c>
      <c r="H61" s="6">
        <v>0</v>
      </c>
      <c r="I61" s="6">
        <v>0</v>
      </c>
      <c r="J61" s="5"/>
      <c r="K61" s="5"/>
      <c r="L61" s="5"/>
      <c r="M61" s="5"/>
      <c r="N61" s="5"/>
      <c r="O61" s="5"/>
      <c r="P61" s="5" t="s">
        <v>362</v>
      </c>
      <c r="Q61" s="5">
        <v>90</v>
      </c>
      <c r="R61" s="17">
        <v>90</v>
      </c>
    </row>
    <row r="62" spans="1:18" x14ac:dyDescent="0.3">
      <c r="A62" s="15" t="s">
        <v>40</v>
      </c>
      <c r="B62" s="3" t="s">
        <v>612</v>
      </c>
      <c r="C62" s="5" t="s">
        <v>186</v>
      </c>
      <c r="D62" s="5" t="s">
        <v>314</v>
      </c>
      <c r="E62" s="5" t="s">
        <v>522</v>
      </c>
      <c r="F62" s="6">
        <v>0</v>
      </c>
      <c r="G62" s="6">
        <v>0</v>
      </c>
      <c r="H62" s="6">
        <v>0</v>
      </c>
      <c r="I62" s="6">
        <v>0</v>
      </c>
      <c r="J62" s="5"/>
      <c r="K62" s="5"/>
      <c r="L62" s="5"/>
      <c r="M62" s="5"/>
      <c r="N62" s="5"/>
      <c r="O62" s="5"/>
      <c r="P62" s="5" t="s">
        <v>354</v>
      </c>
      <c r="Q62" s="5">
        <v>70</v>
      </c>
      <c r="R62" s="17">
        <v>70</v>
      </c>
    </row>
    <row r="63" spans="1:18" x14ac:dyDescent="0.3">
      <c r="A63" s="15" t="s">
        <v>40</v>
      </c>
      <c r="B63" s="3" t="s">
        <v>614</v>
      </c>
      <c r="C63" s="5" t="s">
        <v>103</v>
      </c>
      <c r="D63" s="5" t="s">
        <v>316</v>
      </c>
      <c r="E63" s="5" t="s">
        <v>524</v>
      </c>
      <c r="F63" s="6">
        <v>0</v>
      </c>
      <c r="G63" s="6">
        <v>0</v>
      </c>
      <c r="H63" s="6">
        <v>0</v>
      </c>
      <c r="I63" s="6">
        <v>0</v>
      </c>
      <c r="J63" s="5"/>
      <c r="K63" s="5"/>
      <c r="L63" s="5"/>
      <c r="M63" s="5"/>
      <c r="N63" s="5"/>
      <c r="O63" s="5"/>
      <c r="P63" s="5" t="s">
        <v>362</v>
      </c>
      <c r="Q63" s="5">
        <v>35</v>
      </c>
      <c r="R63" s="17">
        <v>35</v>
      </c>
    </row>
    <row r="64" spans="1:18" x14ac:dyDescent="0.3">
      <c r="A64" s="15" t="s">
        <v>40</v>
      </c>
      <c r="B64" s="3" t="s">
        <v>616</v>
      </c>
      <c r="C64" s="5" t="s">
        <v>104</v>
      </c>
      <c r="D64" s="5" t="s">
        <v>238</v>
      </c>
      <c r="E64" s="5" t="s">
        <v>525</v>
      </c>
      <c r="F64" s="6">
        <v>0</v>
      </c>
      <c r="G64" s="6">
        <v>0</v>
      </c>
      <c r="H64" s="6">
        <v>0</v>
      </c>
      <c r="I64" s="6">
        <v>0</v>
      </c>
      <c r="J64" s="5"/>
      <c r="K64" s="5"/>
      <c r="L64" s="5"/>
      <c r="M64" s="5"/>
      <c r="N64" s="5"/>
      <c r="O64" s="5"/>
      <c r="P64" s="5" t="s">
        <v>362</v>
      </c>
      <c r="Q64" s="5">
        <v>40</v>
      </c>
      <c r="R64" s="17">
        <v>40</v>
      </c>
    </row>
    <row r="65" spans="1:18" x14ac:dyDescent="0.3">
      <c r="A65" s="15" t="s">
        <v>40</v>
      </c>
      <c r="B65" s="3" t="s">
        <v>640</v>
      </c>
      <c r="C65" s="5" t="s">
        <v>106</v>
      </c>
      <c r="D65" s="5" t="s">
        <v>319</v>
      </c>
      <c r="E65" s="5" t="s">
        <v>528</v>
      </c>
      <c r="F65" s="6">
        <v>0</v>
      </c>
      <c r="G65" s="6">
        <v>0</v>
      </c>
      <c r="H65" s="6">
        <v>0</v>
      </c>
      <c r="I65" s="6">
        <v>0</v>
      </c>
      <c r="J65" s="5"/>
      <c r="K65" s="5"/>
      <c r="L65" s="5"/>
      <c r="M65" s="5"/>
      <c r="N65" s="5"/>
      <c r="O65" s="5"/>
      <c r="P65" s="5" t="s">
        <v>354</v>
      </c>
      <c r="Q65" s="5">
        <v>65</v>
      </c>
      <c r="R65" s="17">
        <v>65</v>
      </c>
    </row>
    <row r="66" spans="1:18" x14ac:dyDescent="0.3">
      <c r="A66" s="15" t="s">
        <v>40</v>
      </c>
      <c r="B66" s="3" t="s">
        <v>642</v>
      </c>
      <c r="C66" s="5" t="s">
        <v>108</v>
      </c>
      <c r="D66" s="5" t="s">
        <v>321</v>
      </c>
      <c r="E66" s="5" t="s">
        <v>530</v>
      </c>
      <c r="F66" s="6">
        <v>0</v>
      </c>
      <c r="G66" s="6">
        <v>0</v>
      </c>
      <c r="H66" s="6">
        <v>0</v>
      </c>
      <c r="I66" s="6">
        <v>0</v>
      </c>
      <c r="J66" s="5"/>
      <c r="K66" s="5"/>
      <c r="L66" s="5"/>
      <c r="M66" s="5"/>
      <c r="N66" s="5"/>
      <c r="O66" s="5"/>
      <c r="P66" s="5" t="s">
        <v>362</v>
      </c>
      <c r="Q66" s="5">
        <v>15</v>
      </c>
      <c r="R66" s="17">
        <v>15</v>
      </c>
    </row>
    <row r="67" spans="1:18" x14ac:dyDescent="0.3">
      <c r="A67" s="15" t="s">
        <v>40</v>
      </c>
      <c r="B67" s="3" t="s">
        <v>644</v>
      </c>
      <c r="C67" s="5" t="s">
        <v>110</v>
      </c>
      <c r="D67" s="5" t="s">
        <v>224</v>
      </c>
      <c r="E67" s="5" t="s">
        <v>532</v>
      </c>
      <c r="F67" s="6">
        <v>0</v>
      </c>
      <c r="G67" s="6">
        <v>0</v>
      </c>
      <c r="H67" s="6">
        <v>0</v>
      </c>
      <c r="I67" s="6">
        <v>0</v>
      </c>
      <c r="J67" s="5"/>
      <c r="K67" s="5"/>
      <c r="L67" s="5"/>
      <c r="M67" s="5"/>
      <c r="N67" s="5"/>
      <c r="O67" s="5"/>
      <c r="P67" s="5" t="s">
        <v>362</v>
      </c>
      <c r="Q67" s="5">
        <v>85</v>
      </c>
      <c r="R67" s="17">
        <v>85</v>
      </c>
    </row>
    <row r="68" spans="1:18" x14ac:dyDescent="0.3">
      <c r="A68" s="15" t="s">
        <v>40</v>
      </c>
      <c r="B68" s="3" t="s">
        <v>646</v>
      </c>
      <c r="C68" s="5" t="s">
        <v>111</v>
      </c>
      <c r="D68" s="5" t="s">
        <v>248</v>
      </c>
      <c r="E68" s="5" t="s">
        <v>535</v>
      </c>
      <c r="F68" s="6">
        <v>0</v>
      </c>
      <c r="G68" s="6">
        <v>0</v>
      </c>
      <c r="H68" s="6">
        <v>0</v>
      </c>
      <c r="I68" s="6">
        <v>0</v>
      </c>
      <c r="J68" s="5"/>
      <c r="K68" s="5"/>
      <c r="L68" s="5"/>
      <c r="M68" s="5"/>
      <c r="N68" s="5"/>
      <c r="O68" s="5"/>
      <c r="P68" s="5" t="s">
        <v>354</v>
      </c>
      <c r="Q68" s="5">
        <v>95</v>
      </c>
      <c r="R68" s="17">
        <v>95</v>
      </c>
    </row>
    <row r="69" spans="1:18" x14ac:dyDescent="0.3">
      <c r="A69" s="15" t="s">
        <v>40</v>
      </c>
      <c r="B69" s="3" t="s">
        <v>648</v>
      </c>
      <c r="C69" s="5" t="s">
        <v>113</v>
      </c>
      <c r="D69" s="5" t="s">
        <v>291</v>
      </c>
      <c r="E69" s="5" t="s">
        <v>537</v>
      </c>
      <c r="F69" s="6">
        <v>0</v>
      </c>
      <c r="G69" s="6">
        <v>0</v>
      </c>
      <c r="H69" s="6">
        <v>0</v>
      </c>
      <c r="I69" s="6">
        <v>0</v>
      </c>
      <c r="J69" s="5"/>
      <c r="K69" s="5"/>
      <c r="L69" s="5"/>
      <c r="M69" s="5"/>
      <c r="N69" s="5"/>
      <c r="O69" s="5"/>
      <c r="P69" s="5" t="s">
        <v>362</v>
      </c>
      <c r="Q69" s="5">
        <v>40</v>
      </c>
      <c r="R69" s="17">
        <v>40</v>
      </c>
    </row>
    <row r="70" spans="1:18" x14ac:dyDescent="0.3">
      <c r="A70" s="15" t="s">
        <v>40</v>
      </c>
      <c r="B70" s="3" t="s">
        <v>650</v>
      </c>
      <c r="C70" s="5" t="s">
        <v>115</v>
      </c>
      <c r="D70" s="5" t="s">
        <v>272</v>
      </c>
      <c r="E70" s="5" t="s">
        <v>540</v>
      </c>
      <c r="F70" s="6">
        <v>0</v>
      </c>
      <c r="G70" s="6">
        <v>0</v>
      </c>
      <c r="H70" s="6">
        <v>0</v>
      </c>
      <c r="I70" s="6">
        <v>0</v>
      </c>
      <c r="J70" s="5"/>
      <c r="K70" s="5"/>
      <c r="L70" s="5"/>
      <c r="M70" s="5"/>
      <c r="N70" s="5"/>
      <c r="O70" s="5"/>
      <c r="P70" s="5" t="s">
        <v>354</v>
      </c>
      <c r="Q70" s="5">
        <v>45</v>
      </c>
      <c r="R70" s="17">
        <v>45</v>
      </c>
    </row>
    <row r="71" spans="1:18" x14ac:dyDescent="0.3">
      <c r="A71" s="15" t="s">
        <v>40</v>
      </c>
      <c r="B71" s="3" t="s">
        <v>652</v>
      </c>
      <c r="C71" s="5" t="s">
        <v>117</v>
      </c>
      <c r="D71" s="5" t="s">
        <v>327</v>
      </c>
      <c r="E71" s="5" t="s">
        <v>541</v>
      </c>
      <c r="F71" s="6">
        <v>0</v>
      </c>
      <c r="G71" s="6">
        <v>0</v>
      </c>
      <c r="H71" s="6">
        <v>0</v>
      </c>
      <c r="I71" s="6">
        <v>0</v>
      </c>
      <c r="J71" s="5"/>
      <c r="K71" s="5"/>
      <c r="L71" s="5"/>
      <c r="M71" s="5"/>
      <c r="N71" s="5"/>
      <c r="O71" s="5"/>
      <c r="P71" s="5" t="s">
        <v>354</v>
      </c>
      <c r="Q71" s="5">
        <v>30</v>
      </c>
      <c r="R71" s="17">
        <v>30</v>
      </c>
    </row>
    <row r="72" spans="1:18" x14ac:dyDescent="0.3">
      <c r="A72" s="15" t="s">
        <v>40</v>
      </c>
      <c r="B72" s="3" t="s">
        <v>654</v>
      </c>
      <c r="C72" s="5" t="s">
        <v>119</v>
      </c>
      <c r="D72" s="5" t="s">
        <v>234</v>
      </c>
      <c r="E72" s="5" t="s">
        <v>543</v>
      </c>
      <c r="F72" s="6">
        <v>0</v>
      </c>
      <c r="G72" s="6">
        <v>0</v>
      </c>
      <c r="H72" s="6">
        <v>0</v>
      </c>
      <c r="I72" s="6">
        <v>0</v>
      </c>
      <c r="J72" s="5"/>
      <c r="K72" s="5"/>
      <c r="L72" s="5"/>
      <c r="M72" s="5"/>
      <c r="N72" s="5"/>
      <c r="O72" s="5"/>
      <c r="P72" s="5" t="s">
        <v>362</v>
      </c>
      <c r="Q72" s="5">
        <v>50</v>
      </c>
      <c r="R72" s="17">
        <v>50</v>
      </c>
    </row>
    <row r="73" spans="1:18" x14ac:dyDescent="0.3">
      <c r="A73" s="15" t="s">
        <v>40</v>
      </c>
      <c r="B73" s="3" t="s">
        <v>656</v>
      </c>
      <c r="C73" s="5" t="s">
        <v>121</v>
      </c>
      <c r="D73" s="5" t="s">
        <v>260</v>
      </c>
      <c r="E73" s="5" t="s">
        <v>546</v>
      </c>
      <c r="F73" s="6">
        <v>0</v>
      </c>
      <c r="G73" s="6">
        <v>0</v>
      </c>
      <c r="H73" s="6">
        <v>0</v>
      </c>
      <c r="I73" s="6">
        <v>0</v>
      </c>
      <c r="J73" s="5"/>
      <c r="K73" s="5"/>
      <c r="L73" s="5"/>
      <c r="M73" s="5"/>
      <c r="N73" s="5"/>
      <c r="O73" s="5"/>
      <c r="P73" s="5" t="s">
        <v>362</v>
      </c>
      <c r="Q73" s="5">
        <v>90</v>
      </c>
      <c r="R73" s="17">
        <v>90</v>
      </c>
    </row>
    <row r="74" spans="1:18" x14ac:dyDescent="0.3">
      <c r="A74" s="15" t="s">
        <v>40</v>
      </c>
      <c r="B74" s="3" t="s">
        <v>683</v>
      </c>
      <c r="C74" s="5" t="s">
        <v>123</v>
      </c>
      <c r="D74" s="5" t="s">
        <v>331</v>
      </c>
      <c r="E74" s="5" t="s">
        <v>549</v>
      </c>
      <c r="F74" s="6">
        <v>0</v>
      </c>
      <c r="G74" s="6">
        <v>0</v>
      </c>
      <c r="H74" s="6">
        <v>0</v>
      </c>
      <c r="I74" s="6">
        <v>0</v>
      </c>
      <c r="J74" s="5"/>
      <c r="K74" s="5"/>
      <c r="L74" s="5"/>
      <c r="M74" s="5"/>
      <c r="N74" s="5"/>
      <c r="O74" s="5"/>
      <c r="P74" s="5" t="s">
        <v>354</v>
      </c>
      <c r="Q74" s="5">
        <v>70</v>
      </c>
      <c r="R74" s="17">
        <v>70</v>
      </c>
    </row>
    <row r="75" spans="1:18" x14ac:dyDescent="0.3">
      <c r="A75" s="15" t="s">
        <v>40</v>
      </c>
      <c r="B75" s="3" t="s">
        <v>684</v>
      </c>
      <c r="C75" s="5" t="s">
        <v>125</v>
      </c>
      <c r="D75" s="5" t="s">
        <v>246</v>
      </c>
      <c r="E75" s="5" t="s">
        <v>551</v>
      </c>
      <c r="F75" s="6">
        <v>0</v>
      </c>
      <c r="G75" s="6">
        <v>0</v>
      </c>
      <c r="H75" s="6">
        <v>0</v>
      </c>
      <c r="I75" s="6">
        <v>0</v>
      </c>
      <c r="J75" s="5"/>
      <c r="K75" s="5"/>
      <c r="L75" s="5"/>
      <c r="M75" s="5"/>
      <c r="N75" s="5"/>
      <c r="O75" s="5"/>
      <c r="P75" s="5" t="s">
        <v>362</v>
      </c>
      <c r="Q75" s="5">
        <v>35</v>
      </c>
      <c r="R75" s="17">
        <v>35</v>
      </c>
    </row>
    <row r="76" spans="1:18" x14ac:dyDescent="0.3">
      <c r="A76" s="15" t="s">
        <v>40</v>
      </c>
      <c r="B76" s="3" t="s">
        <v>685</v>
      </c>
      <c r="C76" s="5" t="s">
        <v>126</v>
      </c>
      <c r="D76" s="5" t="s">
        <v>266</v>
      </c>
      <c r="E76" s="5" t="s">
        <v>554</v>
      </c>
      <c r="F76" s="6">
        <v>0</v>
      </c>
      <c r="G76" s="6">
        <v>0</v>
      </c>
      <c r="H76" s="6">
        <v>0</v>
      </c>
      <c r="I76" s="6">
        <v>0</v>
      </c>
      <c r="J76" s="5"/>
      <c r="K76" s="5"/>
      <c r="L76" s="5"/>
      <c r="M76" s="5"/>
      <c r="N76" s="5"/>
      <c r="O76" s="5"/>
      <c r="P76" s="5" t="s">
        <v>362</v>
      </c>
      <c r="Q76" s="5">
        <v>40</v>
      </c>
      <c r="R76" s="17">
        <v>40</v>
      </c>
    </row>
    <row r="77" spans="1:18" x14ac:dyDescent="0.3">
      <c r="A77" s="15" t="s">
        <v>40</v>
      </c>
      <c r="B77" s="3" t="s">
        <v>686</v>
      </c>
      <c r="C77" s="5" t="s">
        <v>128</v>
      </c>
      <c r="D77" s="5" t="s">
        <v>256</v>
      </c>
      <c r="E77" s="5" t="s">
        <v>557</v>
      </c>
      <c r="F77" s="6">
        <v>0</v>
      </c>
      <c r="G77" s="6">
        <v>0</v>
      </c>
      <c r="H77" s="6">
        <v>0</v>
      </c>
      <c r="I77" s="6">
        <v>0</v>
      </c>
      <c r="J77" s="5"/>
      <c r="K77" s="5"/>
      <c r="L77" s="5"/>
      <c r="M77" s="5"/>
      <c r="N77" s="5"/>
      <c r="O77" s="5"/>
      <c r="P77" s="5" t="s">
        <v>354</v>
      </c>
      <c r="Q77" s="5">
        <v>65</v>
      </c>
      <c r="R77" s="17">
        <v>65</v>
      </c>
    </row>
    <row r="78" spans="1:18" x14ac:dyDescent="0.3">
      <c r="A78" s="15" t="s">
        <v>40</v>
      </c>
      <c r="B78" s="3" t="s">
        <v>687</v>
      </c>
      <c r="C78" s="5" t="s">
        <v>130</v>
      </c>
      <c r="D78" s="5" t="s">
        <v>277</v>
      </c>
      <c r="E78" s="5" t="s">
        <v>559</v>
      </c>
      <c r="F78" s="6">
        <v>0</v>
      </c>
      <c r="G78" s="6">
        <v>0</v>
      </c>
      <c r="H78" s="6">
        <v>0</v>
      </c>
      <c r="I78" s="6">
        <v>0</v>
      </c>
      <c r="J78" s="5"/>
      <c r="K78" s="5"/>
      <c r="L78" s="5"/>
      <c r="M78" s="5"/>
      <c r="N78" s="5"/>
      <c r="O78" s="5"/>
      <c r="P78" s="5" t="s">
        <v>362</v>
      </c>
      <c r="Q78" s="5">
        <v>15</v>
      </c>
      <c r="R78" s="17">
        <v>15</v>
      </c>
    </row>
    <row r="79" spans="1:18" x14ac:dyDescent="0.3">
      <c r="A79" s="15" t="s">
        <v>40</v>
      </c>
      <c r="B79" s="3" t="s">
        <v>688</v>
      </c>
      <c r="C79" s="5" t="s">
        <v>132</v>
      </c>
      <c r="D79" s="5" t="s">
        <v>258</v>
      </c>
      <c r="E79" s="5" t="s">
        <v>562</v>
      </c>
      <c r="F79" s="6">
        <v>0</v>
      </c>
      <c r="G79" s="6">
        <v>0</v>
      </c>
      <c r="H79" s="6">
        <v>0</v>
      </c>
      <c r="I79" s="6">
        <v>0</v>
      </c>
      <c r="J79" s="5"/>
      <c r="K79" s="5"/>
      <c r="L79" s="5"/>
      <c r="M79" s="5"/>
      <c r="N79" s="5"/>
      <c r="O79" s="5"/>
      <c r="P79" s="5" t="s">
        <v>354</v>
      </c>
      <c r="Q79" s="5">
        <v>85</v>
      </c>
      <c r="R79" s="17">
        <v>85</v>
      </c>
    </row>
    <row r="80" spans="1:18" x14ac:dyDescent="0.3">
      <c r="A80" s="15" t="s">
        <v>40</v>
      </c>
      <c r="B80" s="3" t="s">
        <v>689</v>
      </c>
      <c r="C80" s="5" t="s">
        <v>134</v>
      </c>
      <c r="D80" s="5" t="s">
        <v>268</v>
      </c>
      <c r="E80" s="5" t="s">
        <v>565</v>
      </c>
      <c r="F80" s="6">
        <v>0</v>
      </c>
      <c r="G80" s="6">
        <v>0</v>
      </c>
      <c r="H80" s="6">
        <v>0</v>
      </c>
      <c r="I80" s="6">
        <v>0</v>
      </c>
      <c r="J80" s="5"/>
      <c r="K80" s="5"/>
      <c r="L80" s="5"/>
      <c r="M80" s="5"/>
      <c r="N80" s="5"/>
      <c r="O80" s="5"/>
      <c r="P80" s="5" t="s">
        <v>354</v>
      </c>
      <c r="Q80" s="5">
        <v>50</v>
      </c>
      <c r="R80" s="17">
        <v>50</v>
      </c>
    </row>
    <row r="81" spans="1:18" x14ac:dyDescent="0.3">
      <c r="A81" s="15" t="s">
        <v>40</v>
      </c>
      <c r="B81" s="3" t="s">
        <v>690</v>
      </c>
      <c r="C81" s="5" t="s">
        <v>136</v>
      </c>
      <c r="D81" s="5" t="s">
        <v>336</v>
      </c>
      <c r="E81" s="5" t="s">
        <v>567</v>
      </c>
      <c r="F81" s="6">
        <v>0</v>
      </c>
      <c r="G81" s="6">
        <v>0</v>
      </c>
      <c r="H81" s="6">
        <v>0</v>
      </c>
      <c r="I81" s="6">
        <v>0</v>
      </c>
      <c r="J81" s="5"/>
      <c r="K81" s="5"/>
      <c r="L81" s="5"/>
      <c r="M81" s="5"/>
      <c r="N81" s="5"/>
      <c r="O81" s="5"/>
      <c r="P81" s="5" t="s">
        <v>362</v>
      </c>
      <c r="Q81" s="5">
        <v>25</v>
      </c>
      <c r="R81" s="17">
        <v>25</v>
      </c>
    </row>
    <row r="82" spans="1:18" x14ac:dyDescent="0.3">
      <c r="A82" s="15" t="s">
        <v>40</v>
      </c>
      <c r="B82" s="10" t="s">
        <v>691</v>
      </c>
      <c r="C82" s="5" t="s">
        <v>138</v>
      </c>
      <c r="D82" s="5" t="s">
        <v>287</v>
      </c>
      <c r="E82" s="5" t="s">
        <v>570</v>
      </c>
      <c r="F82" s="6">
        <v>0</v>
      </c>
      <c r="G82" s="6">
        <v>0</v>
      </c>
      <c r="H82" s="6">
        <v>0</v>
      </c>
      <c r="I82" s="6">
        <v>0</v>
      </c>
      <c r="J82" s="5"/>
      <c r="K82" s="5"/>
      <c r="L82" s="5"/>
      <c r="M82" s="5"/>
      <c r="N82" s="5"/>
      <c r="O82" s="5"/>
      <c r="P82" s="5" t="s">
        <v>354</v>
      </c>
      <c r="Q82" s="5">
        <v>80</v>
      </c>
      <c r="R82" s="17">
        <v>80</v>
      </c>
    </row>
    <row r="83" spans="1:18" x14ac:dyDescent="0.3">
      <c r="A83" s="15" t="s">
        <v>204</v>
      </c>
      <c r="B83" s="3" t="s">
        <v>608</v>
      </c>
      <c r="C83" s="5" t="s">
        <v>140</v>
      </c>
      <c r="D83" s="5" t="s">
        <v>289</v>
      </c>
      <c r="E83" s="5" t="s">
        <v>573</v>
      </c>
      <c r="F83" s="6">
        <v>32000000</v>
      </c>
      <c r="G83" s="6">
        <v>26000000</v>
      </c>
      <c r="H83" s="5">
        <v>0</v>
      </c>
      <c r="I83" s="5">
        <v>0</v>
      </c>
      <c r="J83" s="7">
        <v>0.92859999999999998</v>
      </c>
      <c r="K83" s="5"/>
      <c r="L83" s="5"/>
      <c r="M83" s="5"/>
      <c r="N83" s="5"/>
      <c r="O83" s="5"/>
      <c r="P83" s="5" t="s">
        <v>354</v>
      </c>
      <c r="Q83" s="5">
        <v>10</v>
      </c>
      <c r="R83" s="18">
        <v>0.6</v>
      </c>
    </row>
    <row r="84" spans="1:18" x14ac:dyDescent="0.3">
      <c r="A84" s="15" t="s">
        <v>204</v>
      </c>
      <c r="B84" s="3" t="s">
        <v>610</v>
      </c>
      <c r="C84" s="5" t="s">
        <v>142</v>
      </c>
      <c r="D84" s="5" t="s">
        <v>244</v>
      </c>
      <c r="E84" s="5" t="s">
        <v>575</v>
      </c>
      <c r="F84" s="6">
        <v>22000000</v>
      </c>
      <c r="G84" s="5" t="s">
        <v>692</v>
      </c>
      <c r="H84" s="5">
        <v>0</v>
      </c>
      <c r="I84" s="5">
        <v>0</v>
      </c>
      <c r="J84" s="5"/>
      <c r="K84" s="5"/>
      <c r="L84" s="5"/>
      <c r="M84" s="5"/>
      <c r="N84" s="5"/>
      <c r="O84" s="5"/>
      <c r="P84" s="5" t="s">
        <v>362</v>
      </c>
      <c r="Q84" s="5">
        <v>90</v>
      </c>
      <c r="R84" s="18">
        <v>0.85</v>
      </c>
    </row>
    <row r="85" spans="1:18" x14ac:dyDescent="0.3">
      <c r="A85" s="15" t="s">
        <v>204</v>
      </c>
      <c r="B85" s="3" t="s">
        <v>612</v>
      </c>
      <c r="C85" s="5" t="s">
        <v>144</v>
      </c>
      <c r="D85" s="5" t="s">
        <v>228</v>
      </c>
      <c r="E85" s="5" t="s">
        <v>578</v>
      </c>
      <c r="F85" s="5">
        <v>0</v>
      </c>
      <c r="G85" s="5"/>
      <c r="H85" s="5">
        <v>0</v>
      </c>
      <c r="I85" s="5">
        <v>0</v>
      </c>
      <c r="J85" s="5"/>
      <c r="K85" s="5"/>
      <c r="L85" s="5"/>
      <c r="M85" s="5"/>
      <c r="N85" s="5"/>
      <c r="O85" s="5"/>
      <c r="P85" s="5" t="s">
        <v>362</v>
      </c>
      <c r="Q85" s="5">
        <v>35</v>
      </c>
      <c r="R85" s="18">
        <v>0.9</v>
      </c>
    </row>
    <row r="86" spans="1:18" x14ac:dyDescent="0.3">
      <c r="A86" s="15" t="s">
        <v>204</v>
      </c>
      <c r="B86" s="3" t="s">
        <v>614</v>
      </c>
      <c r="C86" s="5" t="s">
        <v>146</v>
      </c>
      <c r="D86" s="5" t="s">
        <v>310</v>
      </c>
      <c r="E86" s="5" t="s">
        <v>581</v>
      </c>
      <c r="F86" s="5">
        <v>0</v>
      </c>
      <c r="G86" s="5"/>
      <c r="H86" s="5">
        <v>0</v>
      </c>
      <c r="I86" s="5">
        <v>0</v>
      </c>
      <c r="J86" s="5"/>
      <c r="K86" s="5"/>
      <c r="L86" s="5"/>
      <c r="M86" s="5"/>
      <c r="N86" s="5"/>
      <c r="O86" s="5"/>
      <c r="P86" s="5" t="s">
        <v>354</v>
      </c>
      <c r="Q86" s="5">
        <v>45</v>
      </c>
      <c r="R86" s="18">
        <v>0.75</v>
      </c>
    </row>
    <row r="87" spans="1:18" x14ac:dyDescent="0.3">
      <c r="A87" s="15" t="s">
        <v>204</v>
      </c>
      <c r="B87" s="3" t="s">
        <v>616</v>
      </c>
      <c r="C87" s="5" t="s">
        <v>693</v>
      </c>
      <c r="D87" s="5" t="s">
        <v>343</v>
      </c>
      <c r="E87" s="5" t="s">
        <v>583</v>
      </c>
      <c r="F87" s="5">
        <v>0</v>
      </c>
      <c r="G87" s="5"/>
      <c r="H87" s="5"/>
      <c r="I87" s="5"/>
      <c r="J87" s="5"/>
      <c r="K87" s="5"/>
      <c r="L87" s="5"/>
      <c r="M87" s="5"/>
      <c r="N87" s="5"/>
      <c r="O87" s="5"/>
      <c r="P87" s="5" t="s">
        <v>362</v>
      </c>
      <c r="Q87" s="5">
        <v>30</v>
      </c>
      <c r="R87" s="18">
        <v>0.6</v>
      </c>
    </row>
  </sheetData>
  <dataConsolidate function="product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U S T O M E R , K P I , I N F O , M I L E S T O N E , P M , T E C H N O L O G Y , R I S K , I S S U E , D E P E N D E N C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S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 R I S K I D < / s t r i n g > < / k e y > < v a l u e > < i n t > 9 6 < / i n t > < / v a l u e > < / i t e m > < i t e m > < k e y > < s t r i n g > R i s k C a t e g o r y < / s t r i n g > < / k e y > < v a l u e > < i n t > 1 4 3 < / i n t > < / v a l u e > < / i t e m > < i t e m > < k e y > < s t r i n g > R i s k S u b C a t e g o r y < / s t r i n g > < / k e y > < v a l u e > < i n t > 1 7 2 < / i n t > < / v a l u e > < / i t e m > < i t e m > < k e y > < s t r i n g > R i s k P r o b a b i l i t y < / s t r i n g > < / k e y > < v a l u e > < i n t > 1 5 7 < / i n t > < / v a l u e > < / i t e m > < i t e m > < k e y > < s t r i n g > R i s k I m p a c t < / s t r i n g > < / k e y > < v a l u e > < i n t > 1 2 8 < / i n t > < / v a l u e > < / i t e m > < i t e m > < k e y > < s t r i n g > R I S K S C O R E < / s t r i n g > < / k e y > < v a l u e > < i n t > 1 2 9 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 R I S K I D < / s t r i n g > < / k e y > < v a l u e > < i n t > 1 < / i n t > < / v a l u e > < / i t e m > < i t e m > < k e y > < s t r i n g > R i s k C a t e g o r y < / s t r i n g > < / k e y > < v a l u e > < i n t > 2 < / i n t > < / v a l u e > < / i t e m > < i t e m > < k e y > < s t r i n g > R i s k S u b C a t e g o r y < / s t r i n g > < / k e y > < v a l u e > < i n t > 3 < / i n t > < / v a l u e > < / i t e m > < i t e m > < k e y > < s t r i n g > R i s k P r o b a b i l i t y < / s t r i n g > < / k e y > < v a l u e > < i n t > 4 < / i n t > < / v a l u e > < / i t e m > < i t e m > < k e y > < s t r i n g > R i s k I m p a c t < / s t r i n g > < / k e y > < v a l u e > < i n t > 5 < / i n t > < / v a l u e > < / i t e m > < i t e m > < k e y > < s t r i n g > R I S K S C O R E 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 C U S T O M E R I D < / s t r i n g > < / k e y > < v a l u e > < i n t > 1 4 8 < / i n t > < / v a l u e > < / i t e m > < i t e m > < k e y > < s t r i n g > T E C H I D < / s t r i n g > < / k e y > < v a l u e > < i n t > 1 0 1 < / i n t > < / v a l u e > < / i t e m > < i t e m > < k e y > < s t r i n g > P M I D < / s t r i n g > < / k e y > < v a l u e > < i n t > 8 7 < / i n t > < / v a l u e > < / i t e m > < i t e m > < k e y > < s t r i n g > B A C < / s t r i n g > < / k e y > < v a l u e > < i n t > 7 4 < / i n t > < / v a l u e > < / i t e m > < i t e m > < k e y > < s t r i n g > P R O J E C T T Y P E < / s t r i n g > < / k e y > < v a l u e > < i n t > 1 4 7 < / i n t > < / v a l u e > < / i t e m > < i t e m > < k e y > < s t r i n g > P R O J E C T S U B T Y P E < / s t r i n g > < / k e y > < v a l u e > < i n t > 1 7 8 < / i n t > < / v a l u e > < / i t e m > < i t e m > < k e y > < s t r i n g > P R O J E C T C A T E G O R E Y < / s t r i n g > < / k e y > < v a l u e > < i n t > 2 0 1 < / i n t > < / v a l u e > < / i t e m > < i t e m > < k e y > < s t r i n g > P R O J E C T S T A R T D A T E < / s t r i n g > < / k e y > < v a l u e > < i n t > 1 9 7 < / i n t > < / v a l u e > < / i t e m > < i t e m > < k e y > < s t r i n g > P R O J E C T F I N S H D A T E < / s t r i n g > < / k e y > < v a l u e > < i n t > 1 9 8 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 T E C H I D < / s t r i n g > < / k e y > < v a l u e > < i n t > 2 < / i n t > < / v a l u e > < / i t e m > < i t e m > < k e y > < s t r i n g > P M I D < / s t r i n g > < / k e y > < v a l u e > < i n t > 3 < / i n t > < / v a l u e > < / i t e m > < i t e m > < k e y > < s t r i n g > B A C < / s t r i n g > < / k e y > < v a l u e > < i n t > 4 < / i n t > < / v a l u e > < / i t e m > < i t e m > < k e y > < s t r i n g > P R O J E C T T Y P E < / s t r i n g > < / k e y > < v a l u e > < i n t > 5 < / i n t > < / v a l u e > < / i t e m > < i t e m > < k e y > < s t r i n g > P R O J E C T S U B T Y P E < / s t r i n g > < / k e y > < v a l u e > < i n t > 9 < / i n t > < / v a l u e > < / i t e m > < i t e m > < k e y > < s t r i n g > P R O J E C T C A T E G O R E Y < / s t r i n g > < / k e y > < v a l u e > < i n t > 6 < / i n t > < / v a l u e > < / i t e m > < i t e m > < k e y > < s t r i n g > P R O J E C T S T A R T D A T E < / s t r i n g > < / k e y > < v a l u e > < i n t > 7 < / i n t > < / v a l u e > < / i t e m > < i t e m > < k e y > < s t r i n g > P R O J E C T F I N S H D A T E 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K P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I L E S T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 M I L E S T O N E I D < / s t r i n g > < / k e y > < v a l u e > < i n t > 1 5 1 < / i n t > < / v a l u e > < / i t e m > < i t e m > < k e y > < s t r i n g > M i l e s t o n e < / s t r i n g > < / k e y > < v a l u e > < i n t > 1 1 9 < / i n t > < / v a l u e > < / i t e m > < i t e m > < k e y > < s t r i n g > S t a t u s < / s t r i n g > < / k e y > < v a l u e > < i n t > 9 1 < / i n t > < / v a l u e > < / i t e m > < i t e m > < k e y > < s t r i n g > P R O J E C T S T A R T D A T E < / s t r i n g > < / k e y > < v a l u e > < i n t > 1 9 7 < / i n t > < / v a l u e > < / i t e m > < i t e m > < k e y > < s t r i n g > P R O J E C T F I N S H D A T E < / s t r i n g > < / k e y > < v a l u e > < i n t > 1 9 8 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 M I L E S T O N E I D < / s t r i n g > < / k e y > < v a l u e > < i n t > 1 < / i n t > < / v a l u e > < / i t e m > < i t e m > < k e y > < s t r i n g > M i l e s t o n e 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 P R O J E C T S T A R T D A T E < / s t r i n g > < / k e y > < v a l u e > < i n t > 4 < / i n t > < / v a l u e > < / i t e m > < i t e m > < k e y > < s t r i n g > P R O J E C T F I N S H D A T E 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E C H N O L O G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 T E C H I D < / s t r i n g > < / k e y > < v a l u e > < i n t > 1 0 1 < / i n t > < / v a l u e > < / i t e m > < i t e m > < k e y > < s t r i n g > T E C H N O L O G Y < / s t r i n g > < / k e y > < v a l u e > < i n t > 1 5 0 < / i n t > < / v a l u e > < / i t e m > < i t e m > < k e y > < s t r i n g > T e c h n o l o g y   N a m e < / s t r i n g > < / k e y > < v a l u e > < i n t > 1 7 8 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 T E C H I D < / s t r i n g > < / k e y > < v a l u e > < i n t > 1 < / i n t > < / v a l u e > < / i t e m > < i t e m > < k e y > < s t r i n g > T E C H N O L O G Y < / s t r i n g > < / k e y > < v a l u e > < i n t > 2 < / i n t > < / v a l u e > < / i t e m > < i t e m > < k e y > < s t r i n g > T e c h n o l o g y 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E P E N D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 D E P E D E N C E S I D < / s t r i n g > < / k e y > < v a l u e > < i n t > 1 6 2 < / i n t > < / v a l u e > < / i t e m > < i t e m > < k e y > < s t r i n g > D E P E D E N C E S D E S C R E P T I O N < / s t r i n g > < / k e y > < v a l u e > < i n t > 2 5 3 < / i n t > < / v a l u e > < / i t e m > < i t e m > < k e y > < s t r i n g > D E P E D E N C E S S T A T U S < / s t r i n g > < / k e y > < v a l u e > < i n t > 2 0 1 < / i n t > < / v a l u e > < / i t e m > < i t e m > < k e y > < s t r i n g > D E P E D E N C E S C O M M E N T S < / s t r i n g > < / k e y > < v a l u e > < i n t > 2 3 8 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 D E P E D E N C E S I D < / s t r i n g > < / k e y > < v a l u e > < i n t > 1 < / i n t > < / v a l u e > < / i t e m > < i t e m > < k e y > < s t r i n g > D E P E D E N C E S D E S C R E P T I O N < / s t r i n g > < / k e y > < v a l u e > < i n t > 2 < / i n t > < / v a l u e > < / i t e m > < i t e m > < k e y > < s t r i n g > D E P E D E N C E S S T A T U S < / s t r i n g > < / k e y > < v a l u e > < i n t > 3 < / i n t > < / v a l u e > < / i t e m > < i t e m > < k e y > < s t r i n g > D E P E D E N C E S C O M M E N T S 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 1 4 8 < / i n t > < / v a l u e > < / i t e m > < i t e m > < k e y > < s t r i n g > C u s t o m e r < / s t r i n g > < / k e y > < v a l u e > < i n t > 1 1 8 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 M I L E S T O N E 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 T E C H N O L O G Y 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 P M 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 R I S K 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 K P I 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 I S S U E 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 D E P E N D E N C E 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D a t a M a s h u p   s q m i d = " 3 c d 8 1 d a 9 - b 8 5 9 - 4 2 9 7 - 9 d 7 9 - 4 b b b 0 a 6 b 0 9 0 e "   x m l n s = " h t t p : / / s c h e m a s . m i c r o s o f t . c o m / D a t a M a s h u p " > A A A A A N o H A A B Q S w M E F A A C A A g A 7 H C K V g q x r g u m A A A A 9 w A A A B I A H A B D b 2 5 m a W c v U G F j a 2 F n Z S 5 4 b W w g o h g A K K A U A A A A A A A A A A A A A A A A A A A A A A A A A A A A h Y + 9 D o I w H M R 3 E 9 + B d K c f o A s p Z X C V x I R o X B t o p B H + N b R Y 3 s 3 B R / I V h C j q 5 n h 3 v + T u H r c 7 z 4 a 2 C a 6 q s 9 p A i h i m K L B O Q i U b A y p F Y F A m l g u + k + V Z n l Q w 0 m C T w V Y p q p 2 7 J I R 4 7 7 G P s e l O J K K U k W O + L c p a t R J 9 Y P 0 f D j V M t a V C g h 9 e a 0 S E G V v j a B V j y s l s 8 l z D F 4 j G w V P 6 Y / J N 3 7 i + U 0 J B u C 8 4 m S U n 7 w / i C V B L A w Q U A A I A C A D s c I p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H C K V k M P y w b b B A A A i B s A A B M A H A B G b 3 J t d W x h c y 9 T Z W N 0 a W 9 u M S 5 t I K I Y A C i g F A A A A A A A A A A A A A A A A A A A A A A A A A A A A N V Z U W + j O B B + r 7 T / w e J e W i k X X b v d e 7 h T H i i 4 L b e F I C C 7 q p r q 5 B C 3 4 Q p 2 Z E z V q O p / P 5 u Q Q A B D p M 2 e L p W q S j O D v 4 / x 5 5 k x T X H I I 0 q A v / 5 7 / u f J S b p A D M + B M f G D s Q 0 9 M A I x 5 p 9 O g P j x a c Z C L C z w L c T x 8 D t l L z N K X 0 6 v o x g P D U o 4 J j w 9 1 Y w / p p M U s 3 T 6 s k B x N B + i W R Y / Z T x b T M c E m y x 6 x e B X o J M E c R D g c D E 1 c f r C 6 X L q M i R Y C A A s l 5 + 6 9 t i D 7 t g L v r u e 6 + l G Y B l w + B a n 8 v d N O x s A k s X x A H C W 4 b P B m u C G 9 N 8 B m s W S 6 J r x + 4 P F c T L S N m 5 t 8 D U i 8 5 G W R 2 m P H w 8 m 4 u i x W O M X z V g g 8 i x S E K y W W B O L 5 G H D g C G S P l G W G D T O E i K d 6 e k u 4 O D 9 f Y t h m Z r g J o I A x 2 / 8 Y w C E K 0 s 5 T T D b c X y c f T q J S C t 0 u R k m d K F j Q s e A R 7 U d J W 3 F h p Q B h 9 u S O q j c F N c b / w W N w B i b s L E r M j 4 P 9 1 u 2 r H S a 0 D f E + w f W 2 O m I 8 g M 9 m P g d A c b Y t q E T + D U N l C / K M O L i R e f i 9 f O I 8 m 0 N m s w i g t f v m g b U w y F l 8 9 N a c g Z A M 7 f P S u z q u w s y D 2 a U L m O 0 c l B S L D W q p U c u I 7 0 j b a 0 r u V y + 9 O O u V B t M h V 4 f g F B P y K J l X l V G Q L t C a R Q C i z x R g G Y 0 4 4 A v M F g y + o 8 o O B p 4 3 A j c c q 7 H R y V t S V g h a u k 6 n J x L o D 4 h d 1 S e A B q 3 L W b X z o 0 W 4 b 9 f D i V c b r 3 S j a a x A A 7 u 3 S 0 w I q u q y 5 9 c d X g N P Y A 3 I s v 3 q q c D 3 Q t M E b T x C 1 n t I F 9 b j n / b C K i c H A 8 L W Y c i q d 9 Q n F W y W t h z a + O w 5 B u r O b o 2 K M L Y T v y g h b 8 S 8 l y J W a O 2 P 2 q e 0 N 0 O U c c s m 4 T l + 5 P j 6 g 8 5 Y 9 U p k r 4 D H q M S q u 8 c 5 a E t p y W 3 m 1 1 9 I I / w 8 S t m E V + 1 e / U b C E z 9 3 m + e s N z t 4 V S Q l s U z i B I M T u d o l Z 4 p Y 2 k Y Z o x h E u J 2 M C O m a c Y w 8 M R R 2 U S Q L J l h t t / Y 8 d W 1 j k p P g q 9 C T c J z O C 1 t Y X 6 g I r e X 3 p Y q q 6 j h m / J p W 3 d Q g D h t g v U s / 6 t K x 5 2 z T o t T D 3 m G Y o O m v M k a f m t 5 k x g R g u d F w W s 8 k b e Y q h 7 z Z 7 D Y M c L F n L M U m q s r t m T R H 2 e 0 M D K k B B q R f r u 1 5 f n e I U + m W 8 x 3 H l S c 1 8 7 T + L P b W K G e Q z W v 3 5 R A F a E o w S 7 2 B D v v R R P S U 6 J 8 3 h P l o h e l J u Z c v k r Y y z 1 h P / f D 1 n S u h P y y J + R l L 6 Q 8 D h U Y l 9 G E y i H / F q O 5 K O k l T u E p 7 A 2 k L y J N D 0 W M H s d + i G L E 0 p E s 1 r u 3 i A Z C 2 X 1 c + 6 i a j 2 s r e o 9 r H 6 7 1 b E D y z t P e Q u z / 8 G o p G a j u l G t 2 P 3 K Z L H Q g 6 + p R K U E S V m h B u g 6 n h h K o b x J R j A J e l L 4 Y I v H P l D X n V e n 0 s 1 m n X x z f G Z p F c d u 8 K / 1 W s h T Z 3 L d V 7 j W U y u H o q O Q g C S v k s B 7 0 D i W H E q h P D l 1 z Z u E D t f t 8 v Z r 8 3 O v 2 F r 3 r 8 l s R x X Y M / p 8 p 4 / W i R x x b 4 g q F b P 2 H k 0 k N s k 8 r X T c M 1 3 Z 0 u / H J p 8 K 5 F q / + y m N O P L 1 6 p 9 6 s B R 2 z P V 6 / z z + m u n c w g O 0 3 q R t P j O r 1 9 a 4 m 5 g 0 M 6 l a x W x P 9 r m 5 d J + 2 8 3 X x R N e + c i 4 S + y k / 2 2 T K O Q k G 3 M j S J N s k j E v J m Y 6 0 m r S 7 5 x n q V W i i m e m d 8 N 7 6 5 P z b d l 8 x V p X E b c M A C W Q P t k 7 7 i s 2 m V W t 0 l E k V o T J 9 X Q E 4 9 e / + n 5 1 9 Q S w E C L Q A U A A I A C A D s c I p W C r G u C 6 Y A A A D 3 A A A A E g A A A A A A A A A A A A A A A A A A A A A A Q 2 9 u Z m l n L 1 B h Y 2 t h Z 2 U u e G 1 s U E s B A i 0 A F A A C A A g A 7 H C K V l N y O C y b A A A A 4 Q A A A B M A A A A A A A A A A A A A A A A A 8 g A A A F t D b 2 5 0 Z W 5 0 X 1 R 5 c G V z X S 5 4 b W x Q S w E C L Q A U A A I A C A D s c I p W Q w / L B t s E A A C I G w A A E w A A A A A A A A A A A A A A A A D a A Q A A R m 9 y b X V s Y X M v U 2 V j d G l v b j E u b V B L B Q Y A A A A A A w A D A M I A A A A C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w A A A A A A A K F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T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w N F Q w O T o 0 M D o 1 N S 4 w M j I z O D g y W i I g L z 4 8 R W 5 0 c n k g V H l w Z T 0 i R m l s b E N v b H V t b l R 5 c G V z I i B W Y W x 1 Z T 0 i c 0 F 3 W T 0 i I C 8 + P E V u d H J 5 I F R 5 c G U 9 I k Z p b G x D b 2 x 1 b W 5 O Y W 1 l c y I g V m F s d W U 9 I n N b J n F 1 b 3 Q 7 U E 1 J R C Z x d W 9 0 O y w m c X V v d D t Q T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2 Q 5 Z W R l Z C 1 h O T M y L T R i Y j U t Y W E 0 N S 0 y N T k 5 M W E 2 Z D Z j M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N L 0 F 1 d G 9 S Z W 1 v d m V k Q 2 9 s d W 1 u c z E u e 1 B N S U Q s M H 0 m c X V v d D s s J n F 1 b 3 Q 7 U 2 V j d G l v b j E v U E 0 v Q X V 0 b 1 J l b W 9 2 Z W R D b 2 x 1 b W 5 z M S 5 7 U E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E 0 v Q X V 0 b 1 J l b W 9 2 Z W R D b 2 x 1 b W 5 z M S 5 7 U E 1 J R C w w f S Z x d W 9 0 O y w m c X V v d D t T Z W N 0 a W 9 u M S 9 Q T S 9 B d X R v U m V t b 3 Z l Z E N v b H V t b n M x L n t Q T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W V B F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A 6 M z I 6 M T k u N D Q 4 N z Q y O V o i I C 8 + P E V u d H J 5 I F R 5 c G U 9 I k Z p b G x D b 2 x 1 b W 5 U e X B l c y I g V m F s d W U 9 I n N C Z 1 l H I i A v P j x F b n R y e S B U e X B l P S J G a W x s Q 2 9 s d W 1 u T m F t Z X M i I F Z h b H V l P S J z W y Z x d W 9 0 O 1 B S T 0 p F Q 1 R D T 0 R F J n F 1 b 3 Q 7 L C Z x d W 9 0 O 1 B S T 0 p F Q 1 R U W V B F J n F 1 b 3 Q 7 L C Z x d W 9 0 O 1 B S T 0 p F Q 1 Q g U 1 V C V F l Q R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Y 5 Z T N j M i 0 z O T A 1 L T Q x Y T Y t Y m R l N i 0 x O T A 3 Y T I 0 N D I z Z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Z U E U v Q X V 0 b 1 J l b W 9 2 Z W R D b 2 x 1 b W 5 z M S 5 7 U F J P S k V D V E N P R E U s M H 0 m c X V v d D s s J n F 1 b 3 Q 7 U 2 V j d G l v b j E v V F l Q R S 9 B d X R v U m V t b 3 Z l Z E N v b H V t b n M x L n t Q U k 9 K R U N U V F l Q R S w x f S Z x d W 9 0 O y w m c X V v d D t T Z W N 0 a W 9 u M S 9 U W V B F L 0 F 1 d G 9 S Z W 1 v d m V k Q 2 9 s d W 1 u c z E u e 1 B S T 0 p F Q 1 Q g U 1 V C V F l Q R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W V B F L 0 F 1 d G 9 S Z W 1 v d m V k Q 2 9 s d W 1 u c z E u e 1 B S T 0 p F Q 1 R D T 0 R F L D B 9 J n F 1 b 3 Q 7 L C Z x d W 9 0 O 1 N l Y 3 R p b 2 4 x L 1 R Z U E U v Q X V 0 b 1 J l b W 9 2 Z W R D b 2 x 1 b W 5 z M S 5 7 U F J P S k V D V F R Z U E U s M X 0 m c X V v d D s s J n F 1 b 3 Q 7 U 2 V j d G l v b j E v V F l Q R S 9 B d X R v U m V t b 3 Z l Z E N v b H V t b n M x L n t Q U k 9 K R U N U I F N V Q l R Z U E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1 V T V E 9 N R V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M D o z M j o x O S 4 0 N j Q 4 N z U 5 W i I g L z 4 8 R W 5 0 c n k g V H l w Z T 0 i R m l s b E N v b H V t b l R 5 c G V z I i B W Y W x 1 Z T 0 i c 0 J n W T 0 i I C 8 + P E V u d H J 5 I F R 5 c G U 9 I k Z p b G x D b 2 x 1 b W 5 O Y W 1 l c y I g V m F s d W U 9 I n N b J n F 1 b 3 Q 7 Q 1 V T V E 9 N R V J J R C Z x d W 9 0 O y w m c X V v d D t D d X N 0 b 2 1 l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T U 1 Z D N j Y S 0 0 Y W M x L T Q 2 Z D k t Y W J k N y 0 3 N D d l N 2 M 4 N T Y 2 N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U 1 R P T U V S L 0 F 1 d G 9 S Z W 1 v d m V k Q 2 9 s d W 1 u c z E u e 0 N V U 1 R P T U V S S U Q s M H 0 m c X V v d D s s J n F 1 b 3 Q 7 U 2 V j d G l v b j E v Q 1 V T V E 9 N R V I v Q X V 0 b 1 J l b W 9 2 Z W R D b 2 x 1 b W 5 z M S 5 7 Q 3 V z d G 9 t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V T V E 9 N R V I v Q X V 0 b 1 J l b W 9 2 Z W R D b 2 x 1 b W 5 z M S 5 7 Q 1 V T V E 9 N R V J J R C w w f S Z x d W 9 0 O y w m c X V v d D t T Z W N 0 a W 9 u M S 9 D V V N U T 0 1 F U i 9 B d X R v U m V t b 3 Z l Z E N v b H V t b n M x L n t D d X N 0 b 2 1 l c i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B F T k R F T k N F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A 0 V D A 5 O j Q w O j U 0 L j k 5 M T E 1 M T V a I i A v P j x F b n R y e S B U e X B l P S J G a W x s Q 2 9 s d W 1 u V H l w Z X M i I F Z h b H V l P S J z Q m d Z R 0 J n W T 0 i I C 8 + P E V u d H J 5 I F R 5 c G U 9 I k Z p b G x D b 2 x 1 b W 5 O Y W 1 l c y I g V m F s d W U 9 I n N b J n F 1 b 3 Q 7 U F J P S k V D V E N P R E U m c X V v d D s s J n F 1 b 3 Q 7 R E V Q R U R F T k N F U 0 l E J n F 1 b 3 Q 7 L C Z x d W 9 0 O 0 R F U E V E R U 5 D R V N E R V N D U k V Q V E l P T i Z x d W 9 0 O y w m c X V v d D t E R V B F R E V O Q 0 V T U 1 R B V F V T J n F 1 b 3 Q 7 L C Z x d W 9 0 O 0 R F U E V E R U 5 D R V N D T 0 1 N R U 5 U U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Q R U 5 E R U 5 D R S 9 B d X R v U m V t b 3 Z l Z E N v b H V t b n M x L n t Q U k 9 K R U N U Q 0 9 E R S w w f S Z x d W 9 0 O y w m c X V v d D t T Z W N 0 a W 9 u M S 9 E R V B F T k R F T k N F L 0 F 1 d G 9 S Z W 1 v d m V k Q 2 9 s d W 1 u c z E u e 0 R F U E V E R U 5 D R V N J R C w x f S Z x d W 9 0 O y w m c X V v d D t T Z W N 0 a W 9 u M S 9 E R V B F T k R F T k N F L 0 F 1 d G 9 S Z W 1 v d m V k Q 2 9 s d W 1 u c z E u e 0 R F U E V E R U 5 D R V N E R V N D U k V Q V E l P T i w y f S Z x d W 9 0 O y w m c X V v d D t T Z W N 0 a W 9 u M S 9 E R V B F T k R F T k N F L 0 F 1 d G 9 S Z W 1 v d m V k Q 2 9 s d W 1 u c z E u e 0 R F U E V E R U 5 D R V N T V E F U V V M s M 3 0 m c X V v d D s s J n F 1 b 3 Q 7 U 2 V j d G l v b j E v R E V Q R U 5 E R U 5 D R S 9 B d X R v U m V t b 3 Z l Z E N v b H V t b n M x L n t E R V B F R E V O Q 0 V T Q 0 9 N T U V O V F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Q R U 5 E R U 5 D R S 9 B d X R v U m V t b 3 Z l Z E N v b H V t b n M x L n t Q U k 9 K R U N U Q 0 9 E R S w w f S Z x d W 9 0 O y w m c X V v d D t T Z W N 0 a W 9 u M S 9 E R V B F T k R F T k N F L 0 F 1 d G 9 S Z W 1 v d m V k Q 2 9 s d W 1 u c z E u e 0 R F U E V E R U 5 D R V N J R C w x f S Z x d W 9 0 O y w m c X V v d D t T Z W N 0 a W 9 u M S 9 E R V B F T k R F T k N F L 0 F 1 d G 9 S Z W 1 v d m V k Q 2 9 s d W 1 u c z E u e 0 R F U E V E R U 5 D R V N E R V N D U k V Q V E l P T i w y f S Z x d W 9 0 O y w m c X V v d D t T Z W N 0 a W 9 u M S 9 E R V B F T k R F T k N F L 0 F 1 d G 9 S Z W 1 v d m V k Q 2 9 s d W 1 u c z E u e 0 R F U E V E R U 5 D R V N T V E F U V V M s M 3 0 m c X V v d D s s J n F 1 b 3 Q 7 U 2 V j d G l v b j E v R E V Q R U 5 E R U 5 D R S 9 B d X R v U m V t b 3 Z l Z E N v b H V t b n M x L n t E R V B F R E V O Q 0 V T Q 0 9 N T U V O V F M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5 G T z w v S X R l b V B h d G g + P C 9 J d G V t T G 9 j Y X R p b 2 4 + P F N 0 Y W J s Z U V u d H J p Z X M + P E V u d H J 5 I F R 5 c G U 9 I k Z p b G x D b 2 x 1 b W 5 O Y W 1 l c y I g V m F s d W U 9 I n N b J n F 1 b 3 Q 7 U F J P S k V D V E N P R E U m c X V v d D s s J n F 1 b 3 Q 7 Q 1 V T V E 9 N R V J J R C Z x d W 9 0 O y w m c X V v d D t U R U N I S U Q m c X V v d D s s J n F 1 b 3 Q 7 U E 1 J R C Z x d W 9 0 O y w m c X V v d D t C Q U M m c X V v d D s s J n F 1 b 3 Q 7 U F J P S k V D V F R Z U E U m c X V v d D s s J n F 1 b 3 Q 7 U F J P S k V D V F N V Q l R Z U E U m c X V v d D s s J n F 1 b 3 Q 7 U F J P S k V D V E N B V E V H T 1 J F W S Z x d W 9 0 O y w m c X V v d D t Q U k 9 K R U N U U 1 R B U l R E Q V R F J n F 1 b 3 Q 7 L C Z x d W 9 0 O 1 B S T 0 p F Q 1 R G S U 5 T S E R B V E U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Z R 0 F 3 T U F B Q U F K Q 1 E 9 P S I g L z 4 8 R W 5 0 c n k g V H l w Z T 0 i R m l s b E x h c 3 R V c G R h d G V k I i B W Y W x 1 Z T 0 i Z D I w M j M t M D Q t M T B U M T I 6 M D c 6 M j Q u N D k y M j E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k 4 M D k 4 O G I t O D U 2 M i 0 0 Y T V m L T k 1 Z W Q t M G J m M D B m M j c 3 O W Y x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T k Z P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G T y 9 B d X R v U m V t b 3 Z l Z E N v b H V t b n M x L n t Q U k 9 K R U N U Q 0 9 E R S w w f S Z x d W 9 0 O y w m c X V v d D t T Z W N 0 a W 9 u M S 9 J T k Z P L 0 F 1 d G 9 S Z W 1 v d m V k Q 2 9 s d W 1 u c z E u e 0 N V U 1 R P T U V S S U Q s M X 0 m c X V v d D s s J n F 1 b 3 Q 7 U 2 V j d G l v b j E v S U 5 G T y 9 B d X R v U m V t b 3 Z l Z E N v b H V t b n M x L n t U R U N I S U Q s M n 0 m c X V v d D s s J n F 1 b 3 Q 7 U 2 V j d G l v b j E v S U 5 G T y 9 B d X R v U m V t b 3 Z l Z E N v b H V t b n M x L n t Q T U l E L D N 9 J n F 1 b 3 Q 7 L C Z x d W 9 0 O 1 N l Y 3 R p b 2 4 x L 0 l O R k 8 v Q X V 0 b 1 J l b W 9 2 Z W R D b 2 x 1 b W 5 z M S 5 7 Q k F D L D R 9 J n F 1 b 3 Q 7 L C Z x d W 9 0 O 1 N l Y 3 R p b 2 4 x L 0 l O R k 8 v Q X V 0 b 1 J l b W 9 2 Z W R D b 2 x 1 b W 5 z M S 5 7 U F J P S k V D V F R Z U E U s N X 0 m c X V v d D s s J n F 1 b 3 Q 7 U 2 V j d G l v b j E v S U 5 G T y 9 B d X R v U m V t b 3 Z l Z E N v b H V t b n M x L n t Q U k 9 K R U N U U 1 V C V F l Q R S w 2 f S Z x d W 9 0 O y w m c X V v d D t T Z W N 0 a W 9 u M S 9 J T k Z P L 0 F 1 d G 9 S Z W 1 v d m V k Q 2 9 s d W 1 u c z E u e 1 B S T 0 p F Q 1 R D Q V R F R 0 9 S R V k s N 3 0 m c X V v d D s s J n F 1 b 3 Q 7 U 2 V j d G l v b j E v S U 5 G T y 9 B d X R v U m V t b 3 Z l Z E N v b H V t b n M x L n t Q U k 9 K R U N U U 1 R B U l R E Q V R F L D h 9 J n F 1 b 3 Q 7 L C Z x d W 9 0 O 1 N l Y 3 R p b 2 4 x L 0 l O R k 8 v Q X V 0 b 1 J l b W 9 2 Z W R D b 2 x 1 b W 5 z M S 5 7 U F J P S k V D V E Z J T l N I R E F U R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U 5 G T y 9 B d X R v U m V t b 3 Z l Z E N v b H V t b n M x L n t Q U k 9 K R U N U Q 0 9 E R S w w f S Z x d W 9 0 O y w m c X V v d D t T Z W N 0 a W 9 u M S 9 J T k Z P L 0 F 1 d G 9 S Z W 1 v d m V k Q 2 9 s d W 1 u c z E u e 0 N V U 1 R P T U V S S U Q s M X 0 m c X V v d D s s J n F 1 b 3 Q 7 U 2 V j d G l v b j E v S U 5 G T y 9 B d X R v U m V t b 3 Z l Z E N v b H V t b n M x L n t U R U N I S U Q s M n 0 m c X V v d D s s J n F 1 b 3 Q 7 U 2 V j d G l v b j E v S U 5 G T y 9 B d X R v U m V t b 3 Z l Z E N v b H V t b n M x L n t Q T U l E L D N 9 J n F 1 b 3 Q 7 L C Z x d W 9 0 O 1 N l Y 3 R p b 2 4 x L 0 l O R k 8 v Q X V 0 b 1 J l b W 9 2 Z W R D b 2 x 1 b W 5 z M S 5 7 Q k F D L D R 9 J n F 1 b 3 Q 7 L C Z x d W 9 0 O 1 N l Y 3 R p b 2 4 x L 0 l O R k 8 v Q X V 0 b 1 J l b W 9 2 Z W R D b 2 x 1 b W 5 z M S 5 7 U F J P S k V D V F R Z U E U s N X 0 m c X V v d D s s J n F 1 b 3 Q 7 U 2 V j d G l v b j E v S U 5 G T y 9 B d X R v U m V t b 3 Z l Z E N v b H V t b n M x L n t Q U k 9 K R U N U U 1 V C V F l Q R S w 2 f S Z x d W 9 0 O y w m c X V v d D t T Z W N 0 a W 9 u M S 9 J T k Z P L 0 F 1 d G 9 S Z W 1 v d m V k Q 2 9 s d W 1 u c z E u e 1 B S T 0 p F Q 1 R D Q V R F R 0 9 S R V k s N 3 0 m c X V v d D s s J n F 1 b 3 Q 7 U 2 V j d G l v b j E v S U 5 G T y 9 B d X R v U m V t b 3 Z l Z E N v b H V t b n M x L n t Q U k 9 K R U N U U 1 R B U l R E Q V R F L D h 9 J n F 1 b 3 Q 7 L C Z x d W 9 0 O 1 N l Y 3 R p b 2 4 x L 0 l O R k 8 v Q X V 0 b 1 J l b W 9 2 Z W R D b 2 x 1 b W 5 z M S 5 7 U F J P S k V D V E Z J T l N I R E F U R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N T V U U 8 L 0 l 0 Z W 1 Q Y X R o P j w v S X R l b U x v Y 2 F 0 a W 9 u P j x T d G F i b G V F b n R y a W V z P j x F b n R y e S B U e X B l P S J G a W x s Q 2 9 s d W 1 u T m F t Z X M i I F Z h b H V l P S J z W y Z x d W 9 0 O 1 B S T 0 p F Q 1 R D T 0 R F J n F 1 b 3 Q 7 L C Z x d W 9 0 O 0 l T U 1 V F S U Q m c X V v d D s s J n F 1 b 3 Q 7 S V N T V U V E R E V T Q 1 J F U F R J T 0 4 m c X V v d D s s J n F 1 b 3 Q 7 S V N T V U V T Z X Z l c m l 0 e S Z x d W 9 0 O y w m c X V v d D t J U 1 N V R U F H R S B E Q V l T J n F 1 b 3 Q 7 L C Z x d W 9 0 O 0 l T U 1 V F U m V z b 2 x 1 d G l v b l R p b W U g K G R h e X M p J n F 1 b 3 Q 7 L C Z x d W 9 0 O 0 l T U 1 V F U m V v Y 2 N 1 c n J l b m N l J n F 1 b 3 Q 7 L C Z x d W 9 0 O 0 l T U 1 V F Q 2 x v c 3 V y Z S B S Y X R l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J n W U d C Z 0 1 E Q m d V P S I g L z 4 8 R W 5 0 c n k g V H l w Z T 0 i R m l s b E x h c 3 R V c G R h d G V k I i B W Y W x 1 Z T 0 i Z D I w M j M t M D Q t M T B U M T I 6 M D c 6 M j Q u N D E 5 M T I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O D c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3 N T E 0 N z E t O W F m Y i 0 0 M j N i L T h l Y W E t Y z R m O G U 2 Y m N m M W I 4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1 N V R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N T V U U v Q X V 0 b 1 J l b W 9 2 Z W R D b 2 x 1 b W 5 z M S 5 7 U F J P S k V D V E N P R E U s M H 0 m c X V v d D s s J n F 1 b 3 Q 7 U 2 V j d G l v b j E v S V N T V U U v Q X V 0 b 1 J l b W 9 2 Z W R D b 2 x 1 b W 5 z M S 5 7 S V N T V U V J R C w x f S Z x d W 9 0 O y w m c X V v d D t T Z W N 0 a W 9 u M S 9 J U 1 N V R S 9 B d X R v U m V t b 3 Z l Z E N v b H V t b n M x L n t J U 1 N V R U R E R V N D U k V Q V E l P T i w y f S Z x d W 9 0 O y w m c X V v d D t T Z W N 0 a W 9 u M S 9 J U 1 N V R S 9 B d X R v U m V t b 3 Z l Z E N v b H V t b n M x L n t J U 1 N V R V N l d m V y a X R 5 L D N 9 J n F 1 b 3 Q 7 L C Z x d W 9 0 O 1 N l Y 3 R p b 2 4 x L 0 l T U 1 V F L 0 F 1 d G 9 S Z W 1 v d m V k Q 2 9 s d W 1 u c z E u e 0 l T U 1 V F Q U d F I E R B W V M s N H 0 m c X V v d D s s J n F 1 b 3 Q 7 U 2 V j d G l v b j E v S V N T V U U v Q X V 0 b 1 J l b W 9 2 Z W R D b 2 x 1 b W 5 z M S 5 7 S V N T V U V S Z X N v b H V 0 a W 9 u V G l t Z S A o Z G F 5 c y k s N X 0 m c X V v d D s s J n F 1 b 3 Q 7 U 2 V j d G l v b j E v S V N T V U U v Q X V 0 b 1 J l b W 9 2 Z W R D b 2 x 1 b W 5 z M S 5 7 S V N T V U V S Z W 9 j Y 3 V y c m V u Y 2 U s N n 0 m c X V v d D s s J n F 1 b 3 Q 7 U 2 V j d G l v b j E v S V N T V U U v Q X V 0 b 1 J l b W 9 2 Z W R D b 2 x 1 b W 5 z M S 5 7 S V N T V U V D b G 9 z d X J l I F J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V N T V U U v Q X V 0 b 1 J l b W 9 2 Z W R D b 2 x 1 b W 5 z M S 5 7 U F J P S k V D V E N P R E U s M H 0 m c X V v d D s s J n F 1 b 3 Q 7 U 2 V j d G l v b j E v S V N T V U U v Q X V 0 b 1 J l b W 9 2 Z W R D b 2 x 1 b W 5 z M S 5 7 S V N T V U V J R C w x f S Z x d W 9 0 O y w m c X V v d D t T Z W N 0 a W 9 u M S 9 J U 1 N V R S 9 B d X R v U m V t b 3 Z l Z E N v b H V t b n M x L n t J U 1 N V R U R E R V N D U k V Q V E l P T i w y f S Z x d W 9 0 O y w m c X V v d D t T Z W N 0 a W 9 u M S 9 J U 1 N V R S 9 B d X R v U m V t b 3 Z l Z E N v b H V t b n M x L n t J U 1 N V R V N l d m V y a X R 5 L D N 9 J n F 1 b 3 Q 7 L C Z x d W 9 0 O 1 N l Y 3 R p b 2 4 x L 0 l T U 1 V F L 0 F 1 d G 9 S Z W 1 v d m V k Q 2 9 s d W 1 u c z E u e 0 l T U 1 V F Q U d F I E R B W V M s N H 0 m c X V v d D s s J n F 1 b 3 Q 7 U 2 V j d G l v b j E v S V N T V U U v Q X V 0 b 1 J l b W 9 2 Z W R D b 2 x 1 b W 5 z M S 5 7 S V N T V U V S Z X N v b H V 0 a W 9 u V G l t Z S A o Z G F 5 c y k s N X 0 m c X V v d D s s J n F 1 b 3 Q 7 U 2 V j d G l v b j E v S V N T V U U v Q X V 0 b 1 J l b W 9 2 Z W R D b 2 x 1 b W 5 z M S 5 7 S V N T V U V S Z W 9 j Y 3 V y c m V u Y 2 U s N n 0 m c X V v d D s s J n F 1 b 3 Q 7 U 2 V j d G l v b j E v S V N T V U U v Q X V 0 b 1 J l b W 9 2 Z W R D b 2 x 1 b W 5 z M S 5 7 S V N T V U V D b G 9 z d X J l I F J h d G U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U E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D R U M T I 6 M j U 6 N T M u M z k 3 N j c z M V o i I C 8 + P E V u d H J 5 I F R 5 c G U 9 I k Z p b G x D b 2 x 1 b W 5 U e X B l c y I g V m F s d W U 9 I n N C Z 1 l E Q m d B R 0 J n W U d C U V V G Q l F V R k F 3 V U Z B d 1 l E Q l E 9 P S I g L z 4 8 R W 5 0 c n k g V H l w Z T 0 i R m l s b E N v b H V t b k 5 h b W V z I i B W Y W x 1 Z T 0 i c 1 s m c X V v d D t Q U k 9 K R U N U Q 0 9 E R S Z x d W 9 0 O y w m c X V v d D t D V V N U T 0 1 F U k l E J n F 1 b 3 Q 7 L C Z x d W 9 0 O 1 B N S U Q m c X V v d D s s J n F 1 b 3 Q 7 U F J P S k V D V F R Z U E U m c X V v d D s s J n F 1 b 3 Q 7 V E V D S E l E J n F 1 b 3 Q 7 L C Z x d W 9 0 O 0 1 J T E V T V E 9 O R U l E J n F 1 b 3 Q 7 L C Z x d W 9 0 O 1 J J U 0 t J R C Z x d W 9 0 O y w m c X V v d D t J U 1 N V R U l E J n F 1 b 3 Q 7 L C Z x d W 9 0 O 0 R F U E V E R U 5 D R V N J R C Z x d W 9 0 O y w m c X V v d D t B Y 3 R 1 Y W x D b 3 N 0 J n F 1 b 3 Q 7 L C Z x d W 9 0 O 0 V W J n F 1 b 3 Q 7 L C Z x d W 9 0 O 1 B s Y W 5 u Z W R W Y W x 1 Z S Z x d W 9 0 O y w m c X V v d D t F Q U M m c X V v d D s s J n F 1 b 3 Q 7 U G V y Y 2 V u d E N v b X B s Z X R l J n F 1 b 3 Q 7 L C Z x d W 9 0 O 0 F j d H V h b F B l c m N l b n R D b 2 1 w b G V 0 Z S Z x d W 9 0 O y w m c X V v d D t D V i Z x d W 9 0 O y w m c X V v d D t D U E k m c X V v d D s s J n F 1 b 3 Q 7 U 1 B J J n F 1 b 3 Q 7 L C Z x d W 9 0 O 1 N W J n F 1 b 3 Q 7 L C Z x d W 9 0 O 0 R F U E V E R U 5 D R V N T V E F U V V M m c X V v d D s s J n F 1 b 3 Q 7 U k l T S 1 N D T 1 J F J n F 1 b 3 Q 7 L C Z x d W 9 0 O 0 l T U 1 V F Q 2 x v c 3 V y Z S B S Y X R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3 N m E w M j c 4 L W Q 5 M 2 E t N D A 1 Z S 1 h N j V l L W Y z M T A 0 M W Z i M j N m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S 9 B d X R v U m V t b 3 Z l Z E N v b H V t b n M x L n t Q U k 9 K R U N U Q 0 9 E R S w w f S Z x d W 9 0 O y w m c X V v d D t T Z W N 0 a W 9 u M S 9 L U E k v Q X V 0 b 1 J l b W 9 2 Z W R D b 2 x 1 b W 5 z M S 5 7 Q 1 V T V E 9 N R V J J R C w x f S Z x d W 9 0 O y w m c X V v d D t T Z W N 0 a W 9 u M S 9 L U E k v Q X V 0 b 1 J l b W 9 2 Z W R D b 2 x 1 b W 5 z M S 5 7 U E 1 J R C w y f S Z x d W 9 0 O y w m c X V v d D t T Z W N 0 a W 9 u M S 9 L U E k v Q X V 0 b 1 J l b W 9 2 Z W R D b 2 x 1 b W 5 z M S 5 7 U F J P S k V D V F R Z U E U s M 3 0 m c X V v d D s s J n F 1 b 3 Q 7 U 2 V j d G l v b j E v S 1 B J L 0 F 1 d G 9 S Z W 1 v d m V k Q 2 9 s d W 1 u c z E u e 1 R F Q 0 h J R C w 0 f S Z x d W 9 0 O y w m c X V v d D t T Z W N 0 a W 9 u M S 9 L U E k v Q X V 0 b 1 J l b W 9 2 Z W R D b 2 x 1 b W 5 z M S 5 7 T U l M R V N U T 0 5 F S U Q s N X 0 m c X V v d D s s J n F 1 b 3 Q 7 U 2 V j d G l v b j E v S 1 B J L 0 F 1 d G 9 S Z W 1 v d m V k Q 2 9 s d W 1 u c z E u e 1 J J U 0 t J R C w 2 f S Z x d W 9 0 O y w m c X V v d D t T Z W N 0 a W 9 u M S 9 L U E k v Q X V 0 b 1 J l b W 9 2 Z W R D b 2 x 1 b W 5 z M S 5 7 S V N T V U V J R C w 3 f S Z x d W 9 0 O y w m c X V v d D t T Z W N 0 a W 9 u M S 9 L U E k v Q X V 0 b 1 J l b W 9 2 Z W R D b 2 x 1 b W 5 z M S 5 7 R E V Q R U R F T k N F U 0 l E L D h 9 J n F 1 b 3 Q 7 L C Z x d W 9 0 O 1 N l Y 3 R p b 2 4 x L 0 t Q S S 9 B d X R v U m V t b 3 Z l Z E N v b H V t b n M x L n t B Y 3 R 1 Y W x D b 3 N 0 L D l 9 J n F 1 b 3 Q 7 L C Z x d W 9 0 O 1 N l Y 3 R p b 2 4 x L 0 t Q S S 9 B d X R v U m V t b 3 Z l Z E N v b H V t b n M x L n t F V i w x M H 0 m c X V v d D s s J n F 1 b 3 Q 7 U 2 V j d G l v b j E v S 1 B J L 0 F 1 d G 9 S Z W 1 v d m V k Q 2 9 s d W 1 u c z E u e 1 B s Y W 5 u Z W R W Y W x 1 Z S w x M X 0 m c X V v d D s s J n F 1 b 3 Q 7 U 2 V j d G l v b j E v S 1 B J L 0 F 1 d G 9 S Z W 1 v d m V k Q 2 9 s d W 1 u c z E u e 0 V B Q y w x M n 0 m c X V v d D s s J n F 1 b 3 Q 7 U 2 V j d G l v b j E v S 1 B J L 0 F 1 d G 9 S Z W 1 v d m V k Q 2 9 s d W 1 u c z E u e 1 B l c m N l b n R D b 2 1 w b G V 0 Z S w x M 3 0 m c X V v d D s s J n F 1 b 3 Q 7 U 2 V j d G l v b j E v S 1 B J L 0 F 1 d G 9 S Z W 1 v d m V k Q 2 9 s d W 1 u c z E u e 0 F j d H V h b F B l c m N l b n R D b 2 1 w b G V 0 Z S w x N H 0 m c X V v d D s s J n F 1 b 3 Q 7 U 2 V j d G l v b j E v S 1 B J L 0 F 1 d G 9 S Z W 1 v d m V k Q 2 9 s d W 1 u c z E u e 0 N W L D E 1 f S Z x d W 9 0 O y w m c X V v d D t T Z W N 0 a W 9 u M S 9 L U E k v Q X V 0 b 1 J l b W 9 2 Z W R D b 2 x 1 b W 5 z M S 5 7 Q 1 B J L D E 2 f S Z x d W 9 0 O y w m c X V v d D t T Z W N 0 a W 9 u M S 9 L U E k v Q X V 0 b 1 J l b W 9 2 Z W R D b 2 x 1 b W 5 z M S 5 7 U 1 B J L D E 3 f S Z x d W 9 0 O y w m c X V v d D t T Z W N 0 a W 9 u M S 9 L U E k v Q X V 0 b 1 J l b W 9 2 Z W R D b 2 x 1 b W 5 z M S 5 7 U 1 Y s M T h 9 J n F 1 b 3 Q 7 L C Z x d W 9 0 O 1 N l Y 3 R p b 2 4 x L 0 t Q S S 9 B d X R v U m V t b 3 Z l Z E N v b H V t b n M x L n t E R V B F R E V O Q 0 V T U 1 R B V F V T L D E 5 f S Z x d W 9 0 O y w m c X V v d D t T Z W N 0 a W 9 u M S 9 L U E k v Q X V 0 b 1 J l b W 9 2 Z W R D b 2 x 1 b W 5 z M S 5 7 U k l T S 1 N D T 1 J F L D I w f S Z x d W 9 0 O y w m c X V v d D t T Z W N 0 a W 9 u M S 9 L U E k v Q X V 0 b 1 J l b W 9 2 Z W R D b 2 x 1 b W 5 z M S 5 7 S V N T V U V D b G 9 z d X J l I F J h d G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U E k v Q X V 0 b 1 J l b W 9 2 Z W R D b 2 x 1 b W 5 z M S 5 7 U F J P S k V D V E N P R E U s M H 0 m c X V v d D s s J n F 1 b 3 Q 7 U 2 V j d G l v b j E v S 1 B J L 0 F 1 d G 9 S Z W 1 v d m V k Q 2 9 s d W 1 u c z E u e 0 N V U 1 R P T U V S S U Q s M X 0 m c X V v d D s s J n F 1 b 3 Q 7 U 2 V j d G l v b j E v S 1 B J L 0 F 1 d G 9 S Z W 1 v d m V k Q 2 9 s d W 1 u c z E u e 1 B N S U Q s M n 0 m c X V v d D s s J n F 1 b 3 Q 7 U 2 V j d G l v b j E v S 1 B J L 0 F 1 d G 9 S Z W 1 v d m V k Q 2 9 s d W 1 u c z E u e 1 B S T 0 p F Q 1 R U W V B F L D N 9 J n F 1 b 3 Q 7 L C Z x d W 9 0 O 1 N l Y 3 R p b 2 4 x L 0 t Q S S 9 B d X R v U m V t b 3 Z l Z E N v b H V t b n M x L n t U R U N I S U Q s N H 0 m c X V v d D s s J n F 1 b 3 Q 7 U 2 V j d G l v b j E v S 1 B J L 0 F 1 d G 9 S Z W 1 v d m V k Q 2 9 s d W 1 u c z E u e 0 1 J T E V T V E 9 O R U l E L D V 9 J n F 1 b 3 Q 7 L C Z x d W 9 0 O 1 N l Y 3 R p b 2 4 x L 0 t Q S S 9 B d X R v U m V t b 3 Z l Z E N v b H V t b n M x L n t S S V N L S U Q s N n 0 m c X V v d D s s J n F 1 b 3 Q 7 U 2 V j d G l v b j E v S 1 B J L 0 F 1 d G 9 S Z W 1 v d m V k Q 2 9 s d W 1 u c z E u e 0 l T U 1 V F S U Q s N 3 0 m c X V v d D s s J n F 1 b 3 Q 7 U 2 V j d G l v b j E v S 1 B J L 0 F 1 d G 9 S Z W 1 v d m V k Q 2 9 s d W 1 u c z E u e 0 R F U E V E R U 5 D R V N J R C w 4 f S Z x d W 9 0 O y w m c X V v d D t T Z W N 0 a W 9 u M S 9 L U E k v Q X V 0 b 1 J l b W 9 2 Z W R D b 2 x 1 b W 5 z M S 5 7 Q W N 0 d W F s Q 2 9 z d C w 5 f S Z x d W 9 0 O y w m c X V v d D t T Z W N 0 a W 9 u M S 9 L U E k v Q X V 0 b 1 J l b W 9 2 Z W R D b 2 x 1 b W 5 z M S 5 7 R V Y s M T B 9 J n F 1 b 3 Q 7 L C Z x d W 9 0 O 1 N l Y 3 R p b 2 4 x L 0 t Q S S 9 B d X R v U m V t b 3 Z l Z E N v b H V t b n M x L n t Q b G F u b m V k V m F s d W U s M T F 9 J n F 1 b 3 Q 7 L C Z x d W 9 0 O 1 N l Y 3 R p b 2 4 x L 0 t Q S S 9 B d X R v U m V t b 3 Z l Z E N v b H V t b n M x L n t F Q U M s M T J 9 J n F 1 b 3 Q 7 L C Z x d W 9 0 O 1 N l Y 3 R p b 2 4 x L 0 t Q S S 9 B d X R v U m V t b 3 Z l Z E N v b H V t b n M x L n t Q Z X J j Z W 5 0 Q 2 9 t c G x l d G U s M T N 9 J n F 1 b 3 Q 7 L C Z x d W 9 0 O 1 N l Y 3 R p b 2 4 x L 0 t Q S S 9 B d X R v U m V t b 3 Z l Z E N v b H V t b n M x L n t B Y 3 R 1 Y W x Q Z X J j Z W 5 0 Q 2 9 t c G x l d G U s M T R 9 J n F 1 b 3 Q 7 L C Z x d W 9 0 O 1 N l Y 3 R p b 2 4 x L 0 t Q S S 9 B d X R v U m V t b 3 Z l Z E N v b H V t b n M x L n t D V i w x N X 0 m c X V v d D s s J n F 1 b 3 Q 7 U 2 V j d G l v b j E v S 1 B J L 0 F 1 d G 9 S Z W 1 v d m V k Q 2 9 s d W 1 u c z E u e 0 N Q S S w x N n 0 m c X V v d D s s J n F 1 b 3 Q 7 U 2 V j d G l v b j E v S 1 B J L 0 F 1 d G 9 S Z W 1 v d m V k Q 2 9 s d W 1 u c z E u e 1 N Q S S w x N 3 0 m c X V v d D s s J n F 1 b 3 Q 7 U 2 V j d G l v b j E v S 1 B J L 0 F 1 d G 9 S Z W 1 v d m V k Q 2 9 s d W 1 u c z E u e 1 N W L D E 4 f S Z x d W 9 0 O y w m c X V v d D t T Z W N 0 a W 9 u M S 9 L U E k v Q X V 0 b 1 J l b W 9 2 Z W R D b 2 x 1 b W 5 z M S 5 7 R E V Q R U R F T k N F U 1 N U Q V R V U y w x O X 0 m c X V v d D s s J n F 1 b 3 Q 7 U 2 V j d G l v b j E v S 1 B J L 0 F 1 d G 9 S Z W 1 v d m V k Q 2 9 s d W 1 u c z E u e 1 J J U 0 t T Q 0 9 S R S w y M H 0 m c X V v d D s s J n F 1 b 3 Q 7 U 2 V j d G l v b j E v S 1 B J L 0 F 1 d G 9 S Z W 1 v d m V k Q 2 9 s d W 1 u c z E u e 0 l T U 1 V F Q 2 x v c 3 V y Z S B S Y X R l L D I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S V N L P C 9 J d G V t U G F 0 a D 4 8 L 0 l 0 Z W 1 M b 2 N h d G l v b j 4 8 U 3 R h Y m x l R W 5 0 c m l l c z 4 8 R W 5 0 c n k g V H l w Z T 0 i R m l s b E N v b H V t b k 5 h b W V z I i B W Y W x 1 Z T 0 i c 1 s m c X V v d D t Q U k 9 K R U N U Q 0 9 E R S Z x d W 9 0 O y w m c X V v d D t S S V N L S U Q m c X V v d D s s J n F 1 b 3 Q 7 U m l z a 0 N h d G V n b 3 J 5 J n F 1 b 3 Q 7 L C Z x d W 9 0 O 1 J p c 2 t T d W J D Y X R l Z 2 9 y e S Z x d W 9 0 O y w m c X V v d D t S a X N r U H J v Y m F i a W x p d H k m c X V v d D s s J n F 1 b 3 Q 7 U m l z a 0 l t c G F j d C Z x d W 9 0 O y w m c X V v d D t S S V N L U 0 N P U k U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Z R 0 J n W U d B d z 0 9 I i A v P j x F b n R y e S B U e X B l P S J G a W x s T G F z d F V w Z G F 0 Z W Q i I F Z h b H V l P S J k M j A y M y 0 w N C 0 x M F Q x M j o w N z o y N C 4 0 M z Q 3 N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W E 3 Z D J k N S 1 h M m M 1 L T Q 2 O D M t Y T l l Z C 1 k Y m Q y N m N h M T I 2 Y T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J U 0 s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J U 0 s v Q X V 0 b 1 J l b W 9 2 Z W R D b 2 x 1 b W 5 z M S 5 7 U F J P S k V D V E N P R E U s M H 0 m c X V v d D s s J n F 1 b 3 Q 7 U 2 V j d G l v b j E v U k l T S y 9 B d X R v U m V t b 3 Z l Z E N v b H V t b n M x L n t S S V N L S U Q s M X 0 m c X V v d D s s J n F 1 b 3 Q 7 U 2 V j d G l v b j E v U k l T S y 9 B d X R v U m V t b 3 Z l Z E N v b H V t b n M x L n t S a X N r Q 2 F 0 Z W d v c n k s M n 0 m c X V v d D s s J n F 1 b 3 Q 7 U 2 V j d G l v b j E v U k l T S y 9 B d X R v U m V t b 3 Z l Z E N v b H V t b n M x L n t S a X N r U 3 V i Q 2 F 0 Z W d v c n k s M 3 0 m c X V v d D s s J n F 1 b 3 Q 7 U 2 V j d G l v b j E v U k l T S y 9 B d X R v U m V t b 3 Z l Z E N v b H V t b n M x L n t S a X N r U H J v Y m F i a W x p d H k s N H 0 m c X V v d D s s J n F 1 b 3 Q 7 U 2 V j d G l v b j E v U k l T S y 9 B d X R v U m V t b 3 Z l Z E N v b H V t b n M x L n t S a X N r S W 1 w Y W N 0 L D V 9 J n F 1 b 3 Q 7 L C Z x d W 9 0 O 1 N l Y 3 R p b 2 4 x L 1 J J U 0 s v Q X V 0 b 1 J l b W 9 2 Z W R D b 2 x 1 b W 5 z M S 5 7 U k l T S 1 N D T 1 J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J U 0 s v Q X V 0 b 1 J l b W 9 2 Z W R D b 2 x 1 b W 5 z M S 5 7 U F J P S k V D V E N P R E U s M H 0 m c X V v d D s s J n F 1 b 3 Q 7 U 2 V j d G l v b j E v U k l T S y 9 B d X R v U m V t b 3 Z l Z E N v b H V t b n M x L n t S S V N L S U Q s M X 0 m c X V v d D s s J n F 1 b 3 Q 7 U 2 V j d G l v b j E v U k l T S y 9 B d X R v U m V t b 3 Z l Z E N v b H V t b n M x L n t S a X N r Q 2 F 0 Z W d v c n k s M n 0 m c X V v d D s s J n F 1 b 3 Q 7 U 2 V j d G l v b j E v U k l T S y 9 B d X R v U m V t b 3 Z l Z E N v b H V t b n M x L n t S a X N r U 3 V i Q 2 F 0 Z W d v c n k s M 3 0 m c X V v d D s s J n F 1 b 3 Q 7 U 2 V j d G l v b j E v U k l T S y 9 B d X R v U m V t b 3 Z l Z E N v b H V t b n M x L n t S a X N r U H J v Y m F i a W x p d H k s N H 0 m c X V v d D s s J n F 1 b 3 Q 7 U 2 V j d G l v b j E v U k l T S y 9 B d X R v U m V t b 3 Z l Z E N v b H V t b n M x L n t S a X N r S W 1 w Y W N 0 L D V 9 J n F 1 b 3 Q 7 L C Z x d W 9 0 O 1 N l Y 3 R p b 2 4 x L 1 J J U 0 s v Q X V 0 b 1 J l b W 9 2 Z W R D b 2 x 1 b W 5 z M S 5 7 U k l T S 1 N D T 1 J F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U l M R V N U T 0 5 F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A 0 V D E y O j I 1 O j U z L j Q x N j E 4 O T N a I i A v P j x F b n R y e S B U e X B l P S J G a W x s Q 2 9 s d W 1 u V H l w Z X M i I F Z h b H V l P S J z Q m d Z Q U J n a 0 F D U U 1 B Q U F B Q U F B P T 0 i I C 8 + P E V u d H J 5 I F R 5 c G U 9 I k Z p b G x D b 2 x 1 b W 5 O Y W 1 l c y I g V m F s d W U 9 I n N b J n F 1 b 3 Q 7 U F J P S k V D V E N P R E U m c X V v d D s s J n F 1 b 3 Q 7 T U l M R V N U T 0 5 F S U Q m c X V v d D s s J n F 1 b 3 Q 7 U E 1 O Q U 1 F J n F 1 b 3 Q 7 L C Z x d W 9 0 O 0 1 J T E V T V E 9 O R S Z x d W 9 0 O y w m c X V v d D t T V E F S V E R B V E U m c X V v d D s s J n F 1 b 3 Q 7 R F V S Q V R J T 0 4 m c X V v d D s s J n F 1 b 3 Q 7 R U 5 E R E F U R S Z x d W 9 0 O y w m c X V v d D t E Q V l F U 0 N P T V B M R V R F R C Z x d W 9 0 O y w m c X V v d D t Q U k 9 H U k V T U y Z x d W 9 0 O y w m c X V v d D t C V U R H R V Q m c X V v d D s s J n F 1 b 3 Q 7 Q U N U V U F M J n F 1 b 3 Q 7 L C Z x d W 9 0 O 0 N v b H V t b j E m c X V v d D s s J n F 1 b 3 Q 7 Q 2 9 s d W 1 u M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m Z i Y T k 1 Z i 0 0 Y m Q w L T Q z Z m M t O G E 1 M y 1 j N W E y N m E w N G U 0 M m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S U x F U 1 R P T k U v Q X V 0 b 1 J l b W 9 2 Z W R D b 2 x 1 b W 5 z M S 5 7 U F J P S k V D V E N P R E U s M H 0 m c X V v d D s s J n F 1 b 3 Q 7 U 2 V j d G l v b j E v T U l M R V N U T 0 5 F L 0 F 1 d G 9 S Z W 1 v d m V k Q 2 9 s d W 1 u c z E u e 0 1 J T E V T V E 9 O R U l E L D F 9 J n F 1 b 3 Q 7 L C Z x d W 9 0 O 1 N l Y 3 R p b 2 4 x L 0 1 J T E V T V E 9 O R S 9 B d X R v U m V t b 3 Z l Z E N v b H V t b n M x L n t Q T U 5 B T U U s M n 0 m c X V v d D s s J n F 1 b 3 Q 7 U 2 V j d G l v b j E v T U l M R V N U T 0 5 F L 0 F 1 d G 9 S Z W 1 v d m V k Q 2 9 s d W 1 u c z E u e 0 1 J T E V T V E 9 O R S w z f S Z x d W 9 0 O y w m c X V v d D t T Z W N 0 a W 9 u M S 9 N S U x F U 1 R P T k U v Q X V 0 b 1 J l b W 9 2 Z W R D b 2 x 1 b W 5 z M S 5 7 U 1 R B U l R E Q V R F L D R 9 J n F 1 b 3 Q 7 L C Z x d W 9 0 O 1 N l Y 3 R p b 2 4 x L 0 1 J T E V T V E 9 O R S 9 B d X R v U m V t b 3 Z l Z E N v b H V t b n M x L n t E V V J B V E l P T i w 1 f S Z x d W 9 0 O y w m c X V v d D t T Z W N 0 a W 9 u M S 9 N S U x F U 1 R P T k U v Q X V 0 b 1 J l b W 9 2 Z W R D b 2 x 1 b W 5 z M S 5 7 R U 5 E R E F U R S w 2 f S Z x d W 9 0 O y w m c X V v d D t T Z W N 0 a W 9 u M S 9 N S U x F U 1 R P T k U v Q X V 0 b 1 J l b W 9 2 Z W R D b 2 x 1 b W 5 z M S 5 7 R E F Z R V N D T 0 1 Q T E V U R U Q s N 3 0 m c X V v d D s s J n F 1 b 3 Q 7 U 2 V j d G l v b j E v T U l M R V N U T 0 5 F L 0 F 1 d G 9 S Z W 1 v d m V k Q 2 9 s d W 1 u c z E u e 1 B S T 0 d S R V N T L D h 9 J n F 1 b 3 Q 7 L C Z x d W 9 0 O 1 N l Y 3 R p b 2 4 x L 0 1 J T E V T V E 9 O R S 9 B d X R v U m V t b 3 Z l Z E N v b H V t b n M x L n t C V U R H R V Q s O X 0 m c X V v d D s s J n F 1 b 3 Q 7 U 2 V j d G l v b j E v T U l M R V N U T 0 5 F L 0 F 1 d G 9 S Z W 1 v d m V k Q 2 9 s d W 1 u c z E u e 0 F D V F V B T C w x M H 0 m c X V v d D s s J n F 1 b 3 Q 7 U 2 V j d G l v b j E v T U l M R V N U T 0 5 F L 0 F 1 d G 9 S Z W 1 v d m V k Q 2 9 s d W 1 u c z E u e 0 N v b H V t b j E s M T F 9 J n F 1 b 3 Q 7 L C Z x d W 9 0 O 1 N l Y 3 R p b 2 4 x L 0 1 J T E V T V E 9 O R S 9 B d X R v U m V t b 3 Z l Z E N v b H V t b n M x L n t D b 2 x 1 b W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U l M R V N U T 0 5 F L 0 F 1 d G 9 S Z W 1 v d m V k Q 2 9 s d W 1 u c z E u e 1 B S T 0 p F Q 1 R D T 0 R F L D B 9 J n F 1 b 3 Q 7 L C Z x d W 9 0 O 1 N l Y 3 R p b 2 4 x L 0 1 J T E V T V E 9 O R S 9 B d X R v U m V t b 3 Z l Z E N v b H V t b n M x L n t N S U x F U 1 R P T k V J R C w x f S Z x d W 9 0 O y w m c X V v d D t T Z W N 0 a W 9 u M S 9 N S U x F U 1 R P T k U v Q X V 0 b 1 J l b W 9 2 Z W R D b 2 x 1 b W 5 z M S 5 7 U E 1 O Q U 1 F L D J 9 J n F 1 b 3 Q 7 L C Z x d W 9 0 O 1 N l Y 3 R p b 2 4 x L 0 1 J T E V T V E 9 O R S 9 B d X R v U m V t b 3 Z l Z E N v b H V t b n M x L n t N S U x F U 1 R P T k U s M 3 0 m c X V v d D s s J n F 1 b 3 Q 7 U 2 V j d G l v b j E v T U l M R V N U T 0 5 F L 0 F 1 d G 9 S Z W 1 v d m V k Q 2 9 s d W 1 u c z E u e 1 N U Q V J U R E F U R S w 0 f S Z x d W 9 0 O y w m c X V v d D t T Z W N 0 a W 9 u M S 9 N S U x F U 1 R P T k U v Q X V 0 b 1 J l b W 9 2 Z W R D b 2 x 1 b W 5 z M S 5 7 R F V S Q V R J T 0 4 s N X 0 m c X V v d D s s J n F 1 b 3 Q 7 U 2 V j d G l v b j E v T U l M R V N U T 0 5 F L 0 F 1 d G 9 S Z W 1 v d m V k Q 2 9 s d W 1 u c z E u e 0 V O R E R B V E U s N n 0 m c X V v d D s s J n F 1 b 3 Q 7 U 2 V j d G l v b j E v T U l M R V N U T 0 5 F L 0 F 1 d G 9 S Z W 1 v d m V k Q 2 9 s d W 1 u c z E u e 0 R B W U V T Q 0 9 N U E x F V E V E L D d 9 J n F 1 b 3 Q 7 L C Z x d W 9 0 O 1 N l Y 3 R p b 2 4 x L 0 1 J T E V T V E 9 O R S 9 B d X R v U m V t b 3 Z l Z E N v b H V t b n M x L n t Q U k 9 H U k V T U y w 4 f S Z x d W 9 0 O y w m c X V v d D t T Z W N 0 a W 9 u M S 9 N S U x F U 1 R P T k U v Q X V 0 b 1 J l b W 9 2 Z W R D b 2 x 1 b W 5 z M S 5 7 Q l V E R 0 V U L D l 9 J n F 1 b 3 Q 7 L C Z x d W 9 0 O 1 N l Y 3 R p b 2 4 x L 0 1 J T E V T V E 9 O R S 9 B d X R v U m V t b 3 Z l Z E N v b H V t b n M x L n t B Q 1 R V Q U w s M T B 9 J n F 1 b 3 Q 7 L C Z x d W 9 0 O 1 N l Y 3 R p b 2 4 x L 0 1 J T E V T V E 9 O R S 9 B d X R v U m V t b 3 Z l Z E N v b H V t b n M x L n t D b 2 x 1 b W 4 x L D E x f S Z x d W 9 0 O y w m c X V v d D t T Z W N 0 a W 9 u M S 9 N S U x F U 1 R P T k U v Q X V 0 b 1 J l b W 9 2 Z W R D b 2 x 1 b W 5 z M S 5 7 Q 2 9 s d W 1 u M i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V D S E 5 P T E 9 H W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5 O j Q x O j M 5 L j E w M j I 5 N z R a I i A v P j x F b n R y e S B U e X B l P S J G a W x s Q 2 9 s d W 1 u V H l w Z X M i I F Z h b H V l P S J z Q m d Z R 0 J n P T 0 i I C 8 + P E V u d H J 5 I F R 5 c G U 9 I k Z p b G x D b 2 x 1 b W 5 O Y W 1 l c y I g V m F s d W U 9 I n N b J n F 1 b 3 Q 7 U F J P S k V D V E N P R E U m c X V v d D s s J n F 1 b 3 Q 7 V E V D S E l E J n F 1 b 3 Q 7 L C Z x d W 9 0 O 1 R F Q 0 h O T 0 x P R 1 k m c X V v d D s s J n F 1 b 3 Q 7 V G V j a G 5 v b G 9 n e S B O Y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0 Z T g 3 N W M 1 L T N k Y j Y t N D k w N i 1 i M T h l L T E 5 O D B l M D h j M D c 2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D S E 5 P T E 9 H W S 9 B d X R v U m V t b 3 Z l Z E N v b H V t b n M x L n t Q U k 9 K R U N U Q 0 9 E R S w w f S Z x d W 9 0 O y w m c X V v d D t T Z W N 0 a W 9 u M S 9 U R U N I T k 9 M T 0 d Z L 0 F 1 d G 9 S Z W 1 v d m V k Q 2 9 s d W 1 u c z E u e 1 R F Q 0 h J R C w x f S Z x d W 9 0 O y w m c X V v d D t T Z W N 0 a W 9 u M S 9 U R U N I T k 9 M T 0 d Z L 0 F 1 d G 9 S Z W 1 v d m V k Q 2 9 s d W 1 u c z E u e 1 R F Q 0 h O T 0 x P R 1 k s M n 0 m c X V v d D s s J n F 1 b 3 Q 7 U 2 V j d G l v b j E v V E V D S E 5 P T E 9 H W S 9 B d X R v U m V t b 3 Z l Z E N v b H V t b n M x L n t U Z W N o b m 9 s b 2 d 5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D S E 5 P T E 9 H W S 9 B d X R v U m V t b 3 Z l Z E N v b H V t b n M x L n t Q U k 9 K R U N U Q 0 9 E R S w w f S Z x d W 9 0 O y w m c X V v d D t T Z W N 0 a W 9 u M S 9 U R U N I T k 9 M T 0 d Z L 0 F 1 d G 9 S Z W 1 v d m V k Q 2 9 s d W 1 u c z E u e 1 R F Q 0 h J R C w x f S Z x d W 9 0 O y w m c X V v d D t T Z W N 0 a W 9 u M S 9 U R U N I T k 9 M T 0 d Z L 0 F 1 d G 9 S Z W 1 v d m V k Q 2 9 s d W 1 u c z E u e 1 R F Q 0 h O T 0 x P R 1 k s M n 0 m c X V v d D s s J n F 1 b 3 Q 7 U 2 V j d G l v b j E v V E V D S E 5 P T E 9 H W S 9 B d X R v U m V t b 3 Z l Z E N v b H V t b n M x L n t U Z W N o b m 9 s b 2 d 5 I E 5 h b W U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0 v U E 1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Z U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l Q R S 9 U W V B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l Q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Z U E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1 R P T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1 R P T U V S L 0 N V U 1 R P T U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T V E 9 N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B F T k R F T k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E V O R E V O Q 0 U v R E V Q R U 5 E R U 5 D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E V O R E V O Q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8 v S U 5 G T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T V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T V U U v S V N T V U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1 N V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S 1 B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V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U 0 s v U k l T S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U 0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B F T k R F T k N F L 0 N y Z W F 0 Z W Q l M j B k Y X R h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J T E V T V E 9 O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x F U 1 R P T k U v T U l M R V N U T 0 5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V N U T 0 5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D S E 5 P T E 9 H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N I T k 9 M T 0 d Z L 1 R F Q 0 h O T 0 x P R 1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N I T k 9 M T 0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0 v Q 3 J l Y X R l Z C U y M G R h d G E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M R V N U T 0 5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L 1 B y b 2 1 v d G V k J T I w S G V h Z G V y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/ V V v 4 N Q F k y J O p t D K F L z 5 g A A A A A C A A A A A A A D Z g A A w A A A A B A A A A A 0 d k B 0 B T a v 1 d 8 n / 5 S y 0 N L S A A A A A A S A A A C g A A A A E A A A A C P v j l c v Y 2 s u I / 4 0 d 5 E T N O 9 Q A A A A N V 9 w p u e c H U W G d z m n l 6 Y h W z y f J e I j 4 D a C l S Y v T + b u N B i p 9 T f 4 c e K P 1 Z U y x J / 9 z v 5 u j w N I T G y b I P x x p E z W o a k V Q 7 8 J Q K y s y l v c D D c u n 9 A 1 R C g U A A A A x e R T w a 5 u z c Q D F F b d K V Q G R s R 3 o t Y = < / D a t a M a s h u p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 I S S U E 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 I S S U E 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 C o l u m n s \ I S S U E D D E S C R E P T I O N 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 C o l u m n s \ I S S U E S e v e r i t y 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 C o l u m n s \ I S S U E A G E 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 C o l u m n s \ I S S U E R e s o l u t i o n T i m e 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 C o l u m n s \ I S S U E R e o c c u r r e n c e 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 C o l u m n s \ I S S U E C l o s u r e 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 D E P E N D E N C E 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 D E P E N D E N C E 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 C o l u m n s \ D E P E D E N C E S D E S C R E P T I O N 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 C o l u m n s \ D E P E D E N C E S C O M M E N T S 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 R I S K 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 R I S K 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 C o l u m n s \ R i s k P r o b a b i l i t y 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 T E C H N O L O G Y 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 T E C H N O L O G Y 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 C o l u m n s \ T E C H N O L O G Y 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 C o l u m n s \ T e c h n o l o g y 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 C o l u m n s \ P R O J E C T C A T E G O R E Y 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 C o l u m n s \ P R O J E C T F I N S H D A T E 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 M I L E S T O N E 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 M I L E S T O N E 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 C o l u m n s \ M I L E S T O N E I D 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 C o l u m n s \ M i l e s t o n e 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 C o l u m n s \ P R O J E C T F I N S H D A T E 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 K P I 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 K P I 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 C o l u m n s \ M I L E S T O N E I D 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 C o l u m n s \ A c t u a l P e r c e n t C o m p l e t e 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 C o l u m n s \ D E P E D E N C E S S T A T U S 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 C o l u m n s \ I S S U E C l o s u r e 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K P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 C U S T O M E R I D < / s t r i n g > < / k e y > < v a l u e > < i n t > 1 4 8 < / i n t > < / v a l u e > < / i t e m > < i t e m > < k e y > < s t r i n g > P M I D < / s t r i n g > < / k e y > < v a l u e > < i n t > 8 7 < / i n t > < / v a l u e > < / i t e m > < i t e m > < k e y > < s t r i n g > P R O J E C T T Y P E < / s t r i n g > < / k e y > < v a l u e > < i n t > 1 4 7 < / i n t > < / v a l u e > < / i t e m > < i t e m > < k e y > < s t r i n g > T E C H I D < / s t r i n g > < / k e y > < v a l u e > < i n t > 1 0 1 < / i n t > < / v a l u e > < / i t e m > < i t e m > < k e y > < s t r i n g > M I L E S T O N E I D < / s t r i n g > < / k e y > < v a l u e > < i n t > 1 5 1 < / i n t > < / v a l u e > < / i t e m > < i t e m > < k e y > < s t r i n g > R I S K I D < / s t r i n g > < / k e y > < v a l u e > < i n t > 9 6 < / i n t > < / v a l u e > < / i t e m > < i t e m > < k e y > < s t r i n g > I S S U E I D < / s t r i n g > < / k e y > < v a l u e > < i n t > 1 0 6 < / i n t > < / v a l u e > < / i t e m > < i t e m > < k e y > < s t r i n g > D E P E D E N C E S I D < / s t r i n g > < / k e y > < v a l u e > < i n t > 1 6 2 < / i n t > < / v a l u e > < / i t e m > < i t e m > < k e y > < s t r i n g > A c t u a l C o s t < / s t r i n g > < / k e y > < v a l u e > < i n t > 1 2 5 < / i n t > < / v a l u e > < / i t e m > < i t e m > < k e y > < s t r i n g > E V < / s t r i n g > < / k e y > < v a l u e > < i n t > 6 3 < / i n t > < / v a l u e > < / i t e m > < i t e m > < k e y > < s t r i n g > P l a n n e d V a l u e < / s t r i n g > < / k e y > < v a l u e > < i n t > 1 4 7 < / i n t > < / v a l u e > < / i t e m > < i t e m > < k e y > < s t r i n g > E A C < / s t r i n g > < / k e y > < v a l u e > < i n t > 7 3 < / i n t > < / v a l u e > < / i t e m > < i t e m > < k e y > < s t r i n g > P e r c e n t C o m p l e t e < / s t r i n g > < / k e y > < v a l u e > < i n t > 1 7 5 < / i n t > < / v a l u e > < / i t e m > < i t e m > < k e y > < s t r i n g > A c t u a l P e r c e n t C o m p l e t e < / s t r i n g > < / k e y > < v a l u e > < i n t > 2 2 3 < / i n t > < / v a l u e > < / i t e m > < i t e m > < k e y > < s t r i n g > C V < / s t r i n g > < / k e y > < v a l u e > < i n t > 6 4 < / i n t > < / v a l u e > < / i t e m > < i t e m > < k e y > < s t r i n g > C P I < / s t r i n g > < / k e y > < v a l u e > < i n t > 6 9 < / i n t > < / v a l u e > < / i t e m > < i t e m > < k e y > < s t r i n g > S P I < / s t r i n g > < / k e y > < v a l u e > < i n t > 6 8 < / i n t > < / v a l u e > < / i t e m > < i t e m > < k e y > < s t r i n g > S V < / s t r i n g > < / k e y > < v a l u e > < i n t > 6 3 < / i n t > < / v a l u e > < / i t e m > < i t e m > < k e y > < s t r i n g > D E P E D E N C E S S T A T U S < / s t r i n g > < / k e y > < v a l u e > < i n t > 2 0 1 < / i n t > < / v a l u e > < / i t e m > < i t e m > < k e y > < s t r i n g > R I S K S C O R E < / s t r i n g > < / k e y > < v a l u e > < i n t > 1 2 9 < / i n t > < / v a l u e > < / i t e m > < i t e m > < k e y > < s t r i n g > I S S U E C l o s u r e   R a t e < / s t r i n g > < / k e y > < v a l u e > < i n t > 1 8 4 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 P M I D < / s t r i n g > < / k e y > < v a l u e > < i n t > 2 < / i n t > < / v a l u e > < / i t e m > < i t e m > < k e y > < s t r i n g > P R O J E C T T Y P E < / s t r i n g > < / k e y > < v a l u e > < i n t > 3 < / i n t > < / v a l u e > < / i t e m > < i t e m > < k e y > < s t r i n g > T E C H I D < / s t r i n g > < / k e y > < v a l u e > < i n t > 4 < / i n t > < / v a l u e > < / i t e m > < i t e m > < k e y > < s t r i n g > M I L E S T O N E I D < / s t r i n g > < / k e y > < v a l u e > < i n t > 5 < / i n t > < / v a l u e > < / i t e m > < i t e m > < k e y > < s t r i n g > R I S K I D < / s t r i n g > < / k e y > < v a l u e > < i n t > 6 < / i n t > < / v a l u e > < / i t e m > < i t e m > < k e y > < s t r i n g > I S S U E I D < / s t r i n g > < / k e y > < v a l u e > < i n t > 7 < / i n t > < / v a l u e > < / i t e m > < i t e m > < k e y > < s t r i n g > D E P E D E N C E S I D < / s t r i n g > < / k e y > < v a l u e > < i n t > 8 < / i n t > < / v a l u e > < / i t e m > < i t e m > < k e y > < s t r i n g > A c t u a l C o s t < / s t r i n g > < / k e y > < v a l u e > < i n t > 9 < / i n t > < / v a l u e > < / i t e m > < i t e m > < k e y > < s t r i n g > E V < / s t r i n g > < / k e y > < v a l u e > < i n t > 1 0 < / i n t > < / v a l u e > < / i t e m > < i t e m > < k e y > < s t r i n g > P l a n n e d V a l u e < / s t r i n g > < / k e y > < v a l u e > < i n t > 1 1 < / i n t > < / v a l u e > < / i t e m > < i t e m > < k e y > < s t r i n g > E A C < / s t r i n g > < / k e y > < v a l u e > < i n t > 1 2 < / i n t > < / v a l u e > < / i t e m > < i t e m > < k e y > < s t r i n g > P e r c e n t C o m p l e t e < / s t r i n g > < / k e y > < v a l u e > < i n t > 1 3 < / i n t > < / v a l u e > < / i t e m > < i t e m > < k e y > < s t r i n g > A c t u a l P e r c e n t C o m p l e t e < / s t r i n g > < / k e y > < v a l u e > < i n t > 1 4 < / i n t > < / v a l u e > < / i t e m > < i t e m > < k e y > < s t r i n g > C V < / s t r i n g > < / k e y > < v a l u e > < i n t > 1 5 < / i n t > < / v a l u e > < / i t e m > < i t e m > < k e y > < s t r i n g > C P I < / s t r i n g > < / k e y > < v a l u e > < i n t > 1 6 < / i n t > < / v a l u e > < / i t e m > < i t e m > < k e y > < s t r i n g > S P I < / s t r i n g > < / k e y > < v a l u e > < i n t > 1 7 < / i n t > < / v a l u e > < / i t e m > < i t e m > < k e y > < s t r i n g > S V < / s t r i n g > < / k e y > < v a l u e > < i n t > 1 8 < / i n t > < / v a l u e > < / i t e m > < i t e m > < k e y > < s t r i n g > D E P E D E N C E S S T A T U S < / s t r i n g > < / k e y > < v a l u e > < i n t > 1 9 < / i n t > < / v a l u e > < / i t e m > < i t e m > < k e y > < s t r i n g > R I S K S C O R E < / s t r i n g > < / k e y > < v a l u e > < i n t > 2 0 < / i n t > < / v a l u e > < / i t e m > < i t e m > < k e y > < s t r i n g > I S S U E C l o s u r e   R a t e 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 P M I D < / s t r i n g > < / k e y > < v a l u e > < i n t > 8 7 < / i n t > < / v a l u e > < / i t e m > < i t e m > < k e y > < s t r i n g > P M < / s t r i n g > < / k e y > < v a l u e > < i n t > 6 9 < / i n t > < / v a l u e > < / i t e m > < / C o l u m n W i d t h s > < C o l u m n D i s p l a y I n d e x > < i t e m > < k e y > < s t r i n g > P M I D < / s t r i n g > < / k e y > < v a l u e > < i n t > 0 < / i n t > < / v a l u e > < / i t e m > < i t e m > < k e y > < s t r i n g > P M 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 C o l u m n s \ C U S T O M E R I D < / K e y > < / D i a g r a m O b j e c t K e y > < D i a g r a m O b j e c t K e y > < K e y > C o l u m n s \ T E C H I D < / K e y > < / D i a g r a m O b j e c t K e y > < D i a g r a m O b j e c t K e y > < K e y > C o l u m n s \ P M I D < / K e y > < / D i a g r a m O b j e c t K e y > < D i a g r a m O b j e c t K e y > < K e y > C o l u m n s \ B A C < / K e y > < / D i a g r a m O b j e c t K e y > < D i a g r a m O b j e c t K e y > < K e y > C o l u m n s \ P R O J E C T T Y P E < / K e y > < / D i a g r a m O b j e c t K e y > < D i a g r a m O b j e c t K e y > < K e y > C o l u m n s \ P R O J E C T T Y P E 2 < / K e y > < / D i a g r a m O b j e c t K e y > < D i a g r a m O b j e c t K e y > < K e y > C o l u m n s \ P R O J E C T C A T E G O R E Y < / K e y > < / D i a g r a m O b j e c t K e y > < D i a g r a m O b j e c t K e y > < K e y > C o l u m n s \ P R O J E C T S T A R T D A T E < / K e y > < / D i a g r a m O b j e c t K e y > < D i a g r a m O b j e c t K e y > < K e y > C o l u m n s \ P R O J E C T F I N S H D A T E 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 C o l u m n s \ P R O J E C T T Y P E 2 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 C o l u m n s \ P R O J E C T C A T E G O R E Y 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 C o l u m n s \ P R O J E C T F I N S H D A T E 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 R I S K 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 R I S K 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 C o l u m n s \ R I S K I D < / K e y > < / D i a g r a m O b j e c t K e y > < D i a g r a m O b j e c t K e y > < K e y > C o l u m n s \ R i s k C a t e g o r y < / K e y > < / D i a g r a m O b j e c t K e y > < D i a g r a m O b j e c t K e y > < K e y > C o l u m n s \ R i s k S u b C a t e g o r y < / K e y > < / D i a g r a m O b j e c t K e y > < D i a g r a m O b j e c t K e y > < K e y > C o l u m n s \ R i s k P r o b a b i l i t y < / K e y > < / D i a g r a m O b j e c t K e y > < D i a g r a m O b j e c t K e y > < K e y > C o l u m n s \ R i s k I m p a c t < / K e y > < / D i a g r a m O b j e c t K e y > < D i a g r a m O b j e c t K e y > < K e y > C o l u m n s \ R I S K S C O R E 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 C o l u m n s \ R i s k S u b C a t e g o r y 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 C o l u m n s \ R i s k P r o b a b i l i t y 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 C o l u m n s \ R i s k I m p a c t 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 C o l u m n s \ R I S K S C O R E 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 M I L E S T O N E 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 M I L E S T O N E 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 C o l u m n s \ C U S T O M E R I D < / K e y > < / D i a g r a m O b j e c t K e y > < D i a g r a m O b j e c t K e y > < K e y > C o l u m n s \ M I L E S T O N E I D < / K e y > < / D i a g r a m O b j e c t K e y > < D i a g r a m O b j e c t K e y > < K e y > C o l u m n s \ M i l e s t o n e < / K e y > < / D i a g r a m O b j e c t K e y > < D i a g r a m O b j e c t K e y > < K e y > C o l u m n s \ S t a t u s < / K e y > < / D i a g r a m O b j e c t K e y > < D i a g r a m O b j e c t K e y > < K e y > C o l u m n s \ P R O J E C T S T A R T D A T E < / K e y > < / D i a g r a m O b j e c t K e y > < D i a g r a m O b j e c t K e y > < K e y > C o l u m n s \ P R O J E C T F I N S H D A T E 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 C o l u m n s \ M I L E S T O N E I D 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 C o l u m n s \ M i l e s t o n e 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 C o l u m n s \ P R O J E C T F I N S H D A T E 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 D E P E N D E N C E 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 D E P E N D E N C E 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 C o l u m n s \ D E P E D E N C E S I D < / K e y > < / D i a g r a m O b j e c t K e y > < D i a g r a m O b j e c t K e y > < K e y > C o l u m n s \ D E P E D E N C E S D E S C R E P T I O N < / K e y > < / D i a g r a m O b j e c t K e y > < D i a g r a m O b j e c t K e y > < K e y > C o l u m n s \ D E P E D E N C E S S T A T U S < / K e y > < / D i a g r a m O b j e c t K e y > < D i a g r a m O b j e c t K e y > < K e y > C o l u m n s \ D E P E D E N C E S C O M M E N T S 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 C o l u m n s \ D E P E D E N C E S D E S C R E P T I O N 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 C o l u m n s \ D E P E D E N C E S C O M M E N T S 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 I S S U E 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 I S S U E 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 C o l u m n s \ I S S U E I D < / K e y > < / D i a g r a m O b j e c t K e y > < D i a g r a m O b j e c t K e y > < K e y > C o l u m n s \ I S S U E D D E S C R E P T I O N < / K e y > < / D i a g r a m O b j e c t K e y > < D i a g r a m O b j e c t K e y > < K e y > C o l u m n s \ I S S U E S e v e r i t y < / K e y > < / D i a g r a m O b j e c t K e y > < D i a g r a m O b j e c t K e y > < K e y > C o l u m n s \ I S S U E A G E   D A Y S < / K e y > < / D i a g r a m O b j e c t K e y > < D i a g r a m O b j e c t K e y > < K e y > C o l u m n s \ I S S U E R e s o l u t i o n T i m e   ( d a y s ) < / K e y > < / D i a g r a m O b j e c t K e y > < D i a g r a m O b j e c t K e y > < K e y > C o l u m n s \ I S S U E R e o c c u r r e n c e < / K e y > < / D i a g r a m O b j e c t K e y > < D i a g r a m O b j e c t K e y > < K e y > C o l u m n s \ I S S U E C l o s u r e  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 C o l u m n s \ I S S U E D D E S C R E P T I O N 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 C o l u m n s \ I S S U E S e v e r i t y 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 C o l u m n s \ I S S U E A G E   D A Y S 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 C o l u m n s \ I S S U E R e s o l u t i o n T i m e   ( d a y s ) 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 C o l u m n s \ I S S U E R e o c c u r r e n c e 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 C o l u m n s \ I S S U E C l o s u r e   R a t e 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 K P I 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 K P I 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 C o l u m n s \ P R O J E C T C O D E < / K e y > < / D i a g r a m O b j e c t K e y > < D i a g r a m O b j e c t K e y > < K e y > C o l u m n s \ C U S T O M E R I D < / K e y > < / D i a g r a m O b j e c t K e y > < D i a g r a m O b j e c t K e y > < K e y > C o l u m n s \ P M I D < / K e y > < / D i a g r a m O b j e c t K e y > < D i a g r a m O b j e c t K e y > < K e y > C o l u m n s \ P R O J E C T T Y P E < / K e y > < / D i a g r a m O b j e c t K e y > < D i a g r a m O b j e c t K e y > < K e y > C o l u m n s \ T E C H I D < / K e y > < / D i a g r a m O b j e c t K e y > < D i a g r a m O b j e c t K e y > < K e y > C o l u m n s \ M I L E S T O N E I D < / K e y > < / D i a g r a m O b j e c t K e y > < D i a g r a m O b j e c t K e y > < K e y > C o l u m n s \ R I S K I D < / K e y > < / D i a g r a m O b j e c t K e y > < D i a g r a m O b j e c t K e y > < K e y > C o l u m n s \ I S S U E I D < / K e y > < / D i a g r a m O b j e c t K e y > < D i a g r a m O b j e c t K e y > < K e y > C o l u m n s \ D E P E D E N C E S I D < / K e y > < / D i a g r a m O b j e c t K e y > < D i a g r a m O b j e c t K e y > < K e y > C o l u m n s \ A c t u a l C o s t < / K e y > < / D i a g r a m O b j e c t K e y > < D i a g r a m O b j e c t K e y > < K e y > C o l u m n s \ E V < / K e y > < / D i a g r a m O b j e c t K e y > < D i a g r a m O b j e c t K e y > < K e y > C o l u m n s \ P l a n n e d V a l u e < / K e y > < / D i a g r a m O b j e c t K e y > < D i a g r a m O b j e c t K e y > < K e y > C o l u m n s \ E A C < / K e y > < / D i a g r a m O b j e c t K e y > < D i a g r a m O b j e c t K e y > < K e y > C o l u m n s \ P e r c e n t C o m p l e t e < / K e y > < / D i a g r a m O b j e c t K e y > < D i a g r a m O b j e c t K e y > < K e y > C o l u m n s \ A c t u a l P e r c e n t C o m p l e t e < / K e y > < / D i a g r a m O b j e c t K e y > < D i a g r a m O b j e c t K e y > < K e y > C o l u m n s \ C V < / K e y > < / D i a g r a m O b j e c t K e y > < D i a g r a m O b j e c t K e y > < K e y > C o l u m n s \ C P I < / K e y > < / D i a g r a m O b j e c t K e y > < D i a g r a m O b j e c t K e y > < K e y > C o l u m n s \ S P I < / K e y > < / D i a g r a m O b j e c t K e y > < D i a g r a m O b j e c t K e y > < K e y > C o l u m n s \ S V < / K e y > < / D i a g r a m O b j e c t K e y > < D i a g r a m O b j e c t K e y > < K e y > C o l u m n s \ D E P E D E N C E S S T A T U S < / K e y > < / D i a g r a m O b j e c t K e y > < D i a g r a m O b j e c t K e y > < K e y > C o l u m n s \ R I S K S C O R E < / K e y > < / D i a g r a m O b j e c t K e y > < D i a g r a m O b j e c t K e y > < K e y > C o l u m n s \ I S S U E C l o s u r e  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 C o l u m n s \ M I L E S T O N E I D 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 C o l u m n s \ P l a n n e d V a l u e 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 C o l u m n s \ P e r c e n t C o m p l e t e 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 C o l u m n s \ A c t u a l P e r c e n t C o m p l e t e 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 C o l u m n s \ C V 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 C o l u m n s \ C P I 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 C o l u m n s \ S V 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 C o l u m n s \ D E P E D E N C E S S T A T U S 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 C o l u m n s \ R I S K S C O R E 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 C o l u m n s \ I S S U E C l o s u r e   R a t e 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 T a g s \ T a b l e s \ & l t ; T a b l e s \ K P I & g t ; < / K e y > < / D i a g r a m O b j e c t K e y > < D i a g r a m O b j e c t K e y > < K e y > D y n a m i c   T a g s \ T a b l e s \ & l t ; T a b l e s \ I N F O & g t ; < / K e y > < / D i a g r a m O b j e c t K e y > < D i a g r a m O b j e c t K e y > < K e y > D y n a m i c   T a g s \ T a b l e s \ & l t ; T a b l e s \ M I L E S T O N E & g t ; < / K e y > < / D i a g r a m O b j e c t K e y > < D i a g r a m O b j e c t K e y > < K e y > D y n a m i c   T a g s \ T a b l e s \ & l t ; T a b l e s \ P M & g t ; < / K e y > < / D i a g r a m O b j e c t K e y > < D i a g r a m O b j e c t K e y > < K e y > D y n a m i c   T a g s \ T a b l e s \ & l t ; T a b l e s \ T E C H N O L O G Y & g t ; < / K e y > < / D i a g r a m O b j e c t K e y > < D i a g r a m O b j e c t K e y > < K e y > D y n a m i c   T a g s \ T a b l e s \ & l t ; T a b l e s \ R I S K & g t ; < / K e y > < / D i a g r a m O b j e c t K e y > < D i a g r a m O b j e c t K e y > < K e y > D y n a m i c   T a g s \ T a b l e s \ & l t ; T a b l e s \ I S S U E & g t ; < / K e y > < / D i a g r a m O b j e c t K e y > < D i a g r a m O b j e c t K e y > < K e y > D y n a m i c   T a g s \ T a b l e s \ & l t ; T a b l e s \ D E P E N D E N C E & g t ; 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 T a b l e s \ C U S T O M E R \ C o l u m n s \ C u s t o m e r < / K e y > < / D i a g r a m O b j e c t K e y > < D i a g r a m O b j e c t K e y > < K e y > T a b l e s \ K P I < / K e y > < / D i a g r a m O b j e c t K e y > < D i a g r a m O b j e c t K e y > < K e y > T a b l e s \ K P I \ C o l u m n s \ P R O J E C T C O D E < / K e y > < / D i a g r a m O b j e c t K e y > < D i a g r a m O b j e c t K e y > < K e y > T a b l e s \ K P I \ C o l u m n s \ C U S T O M E R I D < / K e y > < / D i a g r a m O b j e c t K e y > < D i a g r a m O b j e c t K e y > < K e y > T a b l e s \ K P I \ C o l u m n s \ P M I D < / K e y > < / D i a g r a m O b j e c t K e y > < D i a g r a m O b j e c t K e y > < K e y > T a b l e s \ K P I \ C o l u m n s \ P R O J E C T T Y P E < / K e y > < / D i a g r a m O b j e c t K e y > < D i a g r a m O b j e c t K e y > < K e y > T a b l e s \ K P I \ C o l u m n s \ T E C H I D < / K e y > < / D i a g r a m O b j e c t K e y > < D i a g r a m O b j e c t K e y > < K e y > T a b l e s \ K P I \ C o l u m n s \ M I L E S T O N E I D < / K e y > < / D i a g r a m O b j e c t K e y > < D i a g r a m O b j e c t K e y > < K e y > T a b l e s \ K P I \ C o l u m n s \ R I S K I D < / K e y > < / D i a g r a m O b j e c t K e y > < D i a g r a m O b j e c t K e y > < K e y > T a b l e s \ K P I \ C o l u m n s \ I S S U E I D < / K e y > < / D i a g r a m O b j e c t K e y > < D i a g r a m O b j e c t K e y > < K e y > T a b l e s \ K P I \ C o l u m n s \ D E P E D E N C E S I D < / K e y > < / D i a g r a m O b j e c t K e y > < D i a g r a m O b j e c t K e y > < K e y > T a b l e s \ K P I \ C o l u m n s \ A c t u a l C o s t < / K e y > < / D i a g r a m O b j e c t K e y > < D i a g r a m O b j e c t K e y > < K e y > T a b l e s \ K P I \ C o l u m n s \ E V < / K e y > < / D i a g r a m O b j e c t K e y > < D i a g r a m O b j e c t K e y > < K e y > T a b l e s \ K P I \ C o l u m n s \ P l a n n e d V a l u e < / K e y > < / D i a g r a m O b j e c t K e y > < D i a g r a m O b j e c t K e y > < K e y > T a b l e s \ K P I \ C o l u m n s \ E A C < / K e y > < / D i a g r a m O b j e c t K e y > < D i a g r a m O b j e c t K e y > < K e y > T a b l e s \ K P I \ C o l u m n s \ P e r c e n t C o m p l e t e < / K e y > < / D i a g r a m O b j e c t K e y > < D i a g r a m O b j e c t K e y > < K e y > T a b l e s \ K P I \ C o l u m n s \ A c t u a l P e r c e n t C o m p l e t e < / K e y > < / D i a g r a m O b j e c t K e y > < D i a g r a m O b j e c t K e y > < K e y > T a b l e s \ K P I \ C o l u m n s \ C V < / K e y > < / D i a g r a m O b j e c t K e y > < D i a g r a m O b j e c t K e y > < K e y > T a b l e s \ K P I \ C o l u m n s \ C P I < / K e y > < / D i a g r a m O b j e c t K e y > < D i a g r a m O b j e c t K e y > < K e y > T a b l e s \ K P I \ C o l u m n s \ S P I < / K e y > < / D i a g r a m O b j e c t K e y > < D i a g r a m O b j e c t K e y > < K e y > T a b l e s \ K P I \ C o l u m n s \ S V < / K e y > < / D i a g r a m O b j e c t K e y > < D i a g r a m O b j e c t K e y > < K e y > T a b l e s \ K P I \ C o l u m n s \ D E P E D E N C E S S T A T U S < / K e y > < / D i a g r a m O b j e c t K e y > < D i a g r a m O b j e c t K e y > < K e y > T a b l e s \ K P I \ C o l u m n s \ R I S K S C O R E < / K e y > < / D i a g r a m O b j e c t K e y > < D i a g r a m O b j e c t K e y > < K e y > T a b l e s \ K P I \ C o l u m n s \ I S S U E C l o s u r e   R a t e < / K e y > < / D i a g r a m O b j e c t K e y > < D i a g r a m O b j e c t K e y > < K e y > T a b l e s \ I N F O < / K e y > < / D i a g r a m O b j e c t K e y > < D i a g r a m O b j e c t K e y > < K e y > T a b l e s \ I N F O \ C o l u m n s \ P R O J E C T C O D E < / K e y > < / D i a g r a m O b j e c t K e y > < D i a g r a m O b j e c t K e y > < K e y > T a b l e s \ I N F O \ C o l u m n s \ C U S T O M E R I D < / K e y > < / D i a g r a m O b j e c t K e y > < D i a g r a m O b j e c t K e y > < K e y > T a b l e s \ I N F O \ C o l u m n s \ T E C H I D < / K e y > < / D i a g r a m O b j e c t K e y > < D i a g r a m O b j e c t K e y > < K e y > T a b l e s \ I N F O \ C o l u m n s \ P M I D < / K e y > < / D i a g r a m O b j e c t K e y > < D i a g r a m O b j e c t K e y > < K e y > T a b l e s \ I N F O \ C o l u m n s \ B A C < / K e y > < / D i a g r a m O b j e c t K e y > < D i a g r a m O b j e c t K e y > < K e y > T a b l e s \ I N F O \ C o l u m n s \ P R O J E C T T Y P E < / K e y > < / D i a g r a m O b j e c t K e y > < D i a g r a m O b j e c t K e y > < K e y > T a b l e s \ I N F O \ C o l u m n s \ P R O J E C T S U B T Y P E < / K e y > < / D i a g r a m O b j e c t K e y > < D i a g r a m O b j e c t K e y > < K e y > T a b l e s \ I N F O \ C o l u m n s \ P R O J E C T C A T E G O R E Y < / K e y > < / D i a g r a m O b j e c t K e y > < D i a g r a m O b j e c t K e y > < K e y > T a b l e s \ I N F O \ C o l u m n s \ P R O J E C T S T A R T D A T E < / K e y > < / D i a g r a m O b j e c t K e y > < D i a g r a m O b j e c t K e y > < K e y > T a b l e s \ I N F O \ C o l u m n s \ P R O J E C T F I N S H D A T E < / K e y > < / D i a g r a m O b j e c t K e y > < D i a g r a m O b j e c t K e y > < K e y > T a b l e s \ M I L E S T O N E < / K e y > < / D i a g r a m O b j e c t K e y > < D i a g r a m O b j e c t K e y > < K e y > T a b l e s \ M I L E S T O N E \ C o l u m n s \ P R O J E C T C O D E < / K e y > < / D i a g r a m O b j e c t K e y > < D i a g r a m O b j e c t K e y > < K e y > T a b l e s \ M I L E S T O N E \ C o l u m n s \ M I L E S T O N E I D < / K e y > < / D i a g r a m O b j e c t K e y > < D i a g r a m O b j e c t K e y > < K e y > T a b l e s \ M I L E S T O N E \ C o l u m n s \ P M N A M E < / K e y > < / D i a g r a m O b j e c t K e y > < D i a g r a m O b j e c t K e y > < K e y > T a b l e s \ M I L E S T O N E \ C o l u m n s \ M I L E S T O N E 1 < / K e y > < / D i a g r a m O b j e c t K e y > < D i a g r a m O b j e c t K e y > < K e y > T a b l e s \ M I L E S T O N E \ C o l u m n s \ S T A R T D A T E < / K e y > < / D i a g r a m O b j e c t K e y > < D i a g r a m O b j e c t K e y > < K e y > T a b l e s \ M I L E S T O N E \ C o l u m n s \ D U R A T I O N < / K e y > < / D i a g r a m O b j e c t K e y > < D i a g r a m O b j e c t K e y > < K e y > T a b l e s \ M I L E S T O N E \ C o l u m n s \ E N D D A T E < / K e y > < / D i a g r a m O b j e c t K e y > < D i a g r a m O b j e c t K e y > < K e y > T a b l e s \ M I L E S T O N E \ C o l u m n s \ D A Y E S C O M P L E T E D < / K e y > < / D i a g r a m O b j e c t K e y > < D i a g r a m O b j e c t K e y > < K e y > T a b l e s \ M I L E S T O N E \ C o l u m n s \ P R O G R E S S < / K e y > < / D i a g r a m O b j e c t K e y > < D i a g r a m O b j e c t K e y > < K e y > T a b l e s \ M I L E S T O N E \ C o l u m n s \ B U D G E T < / K e y > < / D i a g r a m O b j e c t K e y > < D i a g r a m O b j e c t K e y > < K e y > T a b l e s \ M I L E S T O N E \ C o l u m n s \ A C T U A L < / K e y > < / D i a g r a m O b j e c t K e y > < D i a g r a m O b j e c t K e y > < K e y > T a b l e s \ M I L E S T O N E \ C o l u m n s \ M i l e s t o n e < / K e y > < / D i a g r a m O b j e c t K e y > < D i a g r a m O b j e c t K e y > < K e y > T a b l e s \ P M < / K e y > < / D i a g r a m O b j e c t K e y > < D i a g r a m O b j e c t K e y > < K e y > T a b l e s \ P M \ C o l u m n s \ P M I D < / K e y > < / D i a g r a m O b j e c t K e y > < D i a g r a m O b j e c t K e y > < K e y > T a b l e s \ P M \ C o l u m n s \ P M < / K e y > < / D i a g r a m O b j e c t K e y > < D i a g r a m O b j e c t K e y > < K e y > T a b l e s \ T E C H N O L O G Y < / K e y > < / D i a g r a m O b j e c t K e y > < D i a g r a m O b j e c t K e y > < K e y > T a b l e s \ T E C H N O L O G Y \ C o l u m n s \ P R O J E C T C O D E < / K e y > < / D i a g r a m O b j e c t K e y > < D i a g r a m O b j e c t K e y > < K e y > T a b l e s \ T E C H N O L O G Y \ C o l u m n s \ T E C H I D < / K e y > < / D i a g r a m O b j e c t K e y > < D i a g r a m O b j e c t K e y > < K e y > T a b l e s \ T E C H N O L O G Y \ C o l u m n s \ T E C H N O L O G Y < / K e y > < / D i a g r a m O b j e c t K e y > < D i a g r a m O b j e c t K e y > < K e y > T a b l e s \ T E C H N O L O G Y \ C o l u m n s \ T e c h n o l o g y   N a m e < / K e y > < / D i a g r a m O b j e c t K e y > < D i a g r a m O b j e c t K e y > < K e y > T a b l e s \ R I S K < / K e y > < / D i a g r a m O b j e c t K e y > < D i a g r a m O b j e c t K e y > < K e y > T a b l e s \ R I S K \ C o l u m n s \ P R O J E C T C O D E < / K e y > < / D i a g r a m O b j e c t K e y > < D i a g r a m O b j e c t K e y > < K e y > T a b l e s \ R I S K \ C o l u m n s \ R I S K I D < / K e y > < / D i a g r a m O b j e c t K e y > < D i a g r a m O b j e c t K e y > < K e y > T a b l e s \ R I S K \ C o l u m n s \ R i s k C a t e g o r y < / K e y > < / D i a g r a m O b j e c t K e y > < D i a g r a m O b j e c t K e y > < K e y > T a b l e s \ R I S K \ C o l u m n s \ R i s k S u b C a t e g o r y < / K e y > < / D i a g r a m O b j e c t K e y > < D i a g r a m O b j e c t K e y > < K e y > T a b l e s \ R I S K \ C o l u m n s \ R i s k P r o b a b i l i t y < / K e y > < / D i a g r a m O b j e c t K e y > < D i a g r a m O b j e c t K e y > < K e y > T a b l e s \ R I S K \ C o l u m n s \ R i s k I m p a c t < / K e y > < / D i a g r a m O b j e c t K e y > < D i a g r a m O b j e c t K e y > < K e y > T a b l e s \ R I S K \ C o l u m n s \ R I S K S C O R E < / K e y > < / D i a g r a m O b j e c t K e y > < D i a g r a m O b j e c t K e y > < K e y > T a b l e s \ I S S U E < / K e y > < / D i a g r a m O b j e c t K e y > < D i a g r a m O b j e c t K e y > < K e y > T a b l e s \ I S S U E \ C o l u m n s \ P R O J E C T C O D E < / K e y > < / D i a g r a m O b j e c t K e y > < D i a g r a m O b j e c t K e y > < K e y > T a b l e s \ I S S U E \ C o l u m n s \ I S S U E I D < / K e y > < / D i a g r a m O b j e c t K e y > < D i a g r a m O b j e c t K e y > < K e y > T a b l e s \ I S S U E \ C o l u m n s \ I S S U E D D E S C R E P T I O N < / K e y > < / D i a g r a m O b j e c t K e y > < D i a g r a m O b j e c t K e y > < K e y > T a b l e s \ I S S U E \ C o l u m n s \ I S S U E S e v e r i t y < / K e y > < / D i a g r a m O b j e c t K e y > < D i a g r a m O b j e c t K e y > < K e y > T a b l e s \ I S S U E \ C o l u m n s \ I S S U E A G E   D A Y S < / K e y > < / D i a g r a m O b j e c t K e y > < D i a g r a m O b j e c t K e y > < K e y > T a b l e s \ I S S U E \ C o l u m n s \ I S S U E R e s o l u t i o n T i m e   ( d a y s ) < / K e y > < / D i a g r a m O b j e c t K e y > < D i a g r a m O b j e c t K e y > < K e y > T a b l e s \ I S S U E \ C o l u m n s \ I S S U E R e o c c u r r e n c e < / K e y > < / D i a g r a m O b j e c t K e y > < D i a g r a m O b j e c t K e y > < K e y > T a b l e s \ I S S U E \ C o l u m n s \ I S S U E C l o s u r e   R a t e < / K e y > < / D i a g r a m O b j e c t K e y > < D i a g r a m O b j e c t K e y > < K e y > T a b l e s \ D E P E N D E N C E < / K e y > < / D i a g r a m O b j e c t K e y > < D i a g r a m O b j e c t K e y > < K e y > T a b l e s \ D E P E N D E N C E \ C o l u m n s \ P R O J E C T C O D E < / K e y > < / D i a g r a m O b j e c t K e y > < D i a g r a m O b j e c t K e y > < K e y > T a b l e s \ D E P E N D E N C E \ C o l u m n s \ D E P E D E N C E S I D < / K e y > < / D i a g r a m O b j e c t K e y > < D i a g r a m O b j e c t K e y > < K e y > T a b l e s \ D E P E N D E N C E \ C o l u m n s \ D E P E D E N C E S D E S C R E P T I O N < / K e y > < / D i a g r a m O b j e c t K e y > < D i a g r a m O b j e c t K e y > < K e y > T a b l e s \ D E P E N D E N C E \ C o l u m n s \ D E P E D E N C E S S T A T U S < / K e y > < / D i a g r a m O b j e c t K e y > < D i a g r a m O b j e c t K e y > < K e y > T a b l e s \ D E P E N D E N C E \ C o l u m n s \ D E P E D E N C E S C O M M E N T S < / K e y > < / D i a g r a m O b j e c t K e y > < D i a g r a m O b j e c t K e y > < K e y > R e l a t i o n s h i p s \ & l t ; T a b l e s \ K P I \ C o l u m n s \ C U S T O M E R I D & g t ; - & l t ; T a b l e s \ C U S T O M E R \ C o l u m n s \ C U S T O M E R I D & g t ; < / K e y > < / D i a g r a m O b j e c t K e y > < D i a g r a m O b j e c t K e y > < K e y > R e l a t i o n s h i p s \ & l t ; T a b l e s \ K P I \ C o l u m n s \ C U S T O M E R I D & g t ; - & l t ; T a b l e s \ C U S T O M E R \ C o l u m n s \ C U S T O M E R I D & g t ; \ F K 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 R e l a t i o n s h i p s \ & l t ; T a b l e s \ K P I \ C o l u m n s \ C U S T O M E R I D & g t ; - & l t ; T a b l e s \ C U S T O M E R \ C o l u m n s \ C U S T O M E R I D & g t ; \ P K 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 R e l a t i o n s h i p s \ & l t ; T a b l e s \ K P I \ C o l u m n s \ C U S T O M E R I D & g t ; - & l t ; T a b l e s \ C U S T O M E R \ C o l u m n s \ C U S T O M E R I D & g t ; \ C r o s s F i l t e r 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 R e l a t i o n s h i p s \ & l t ; T a b l e s \ K P I \ C o l u m n s \ P R O J E C T C O D E & g t ; - & l t ; T a b l e s \ T E C H N O L O G Y \ C o l u m n s \ P R O J E C T C O D E & g t ; < / K e y > < / D i a g r a m O b j e c t K e y > < D i a g r a m O b j e c t K e y > < K e y > R e l a t i o n s h i p s \ & l t ; T a b l e s \ K P I \ C o l u m n s \ P R O J E C T C O D E & g t ; - & l t ; T a b l e s \ T E C H N O L O G Y \ C o l u m n s \ P R O J E C T C O D E & g t ; \ F K < / K e y > < / D i a g r a m O b j e c t K e y > < D i a g r a m O b j e c t K e y > < K e y > R e l a t i o n s h i p s \ & l t ; T a b l e s \ K P I \ C o l u m n s \ P R O J E C T C O D E & g t ; - & l t ; T a b l e s \ T E C H N O L O G Y \ C o l u m n s \ P R O J E C T C O D E & g t ; \ P K < / K e y > < / D i a g r a m O b j e c t K e y > < D i a g r a m O b j e c t K e y > < K e y > R e l a t i o n s h i p s \ & l t ; T a b l e s \ K P I \ C o l u m n s \ P R O J E C T C O D E & g t ; - & l t ; T a b l e s \ T E C H N O L O G Y \ C o l u m n s \ P R O J E C T C O D E & g t ; \ C r o s s F i l t e r < / K e y > < / D i a g r a m O b j e c t K e y > < D i a g r a m O b j e c t K e y > < K e y > R e l a t i o n s h i p s \ & l t ; T a b l e s \ K P I \ C o l u m n s \ P M I D & g t ; - & l t ; T a b l e s \ P M \ C o l u m n s \ P M I D & g t ; < / K e y > < / D i a g r a m O b j e c t K e y > < D i a g r a m O b j e c t K e y > < K e y > R e l a t i o n s h i p s \ & l t ; T a b l e s \ K P I \ C o l u m n s \ P M I D & g t ; - & l t ; T a b l e s \ P M \ C o l u m n s \ P M I D & g t ; \ F K < / K e y > < / D i a g r a m O b j e c t K e y > < D i a g r a m O b j e c t K e y > < K e y > R e l a t i o n s h i p s \ & l t ; T a b l e s \ K P I \ C o l u m n s \ P M I D & g t ; - & l t ; T a b l e s \ P M \ C o l u m n s \ P M I D & g t ; \ P K < / K e y > < / D i a g r a m O b j e c t K e y > < D i a g r a m O b j e c t K e y > < K e y > R e l a t i o n s h i p s \ & l t ; T a b l e s \ K P I \ C o l u m n s \ P M I D & g t ; - & l t ; T a b l e s \ P M \ C o l u m n s \ P M I D & g t ; \ C r o s s F i l t e r < / K e y > < / D i a g r a m O b j e c t K e y > < D i a g r a m O b j e c t K e y > < K e y > R e l a t i o n s h i p s \ & l t ; T a b l e s \ K P I \ C o l u m n s \ P R O J E C T C O D E & g t ; - & l t ; T a b l e s \ I N F O \ C o l u m n s \ P R O J E C T C O D E & g t ; < / K e y > < / D i a g r a m O b j e c t K e y > < D i a g r a m O b j e c t K e y > < K e y > R e l a t i o n s h i p s \ & l t ; T a b l e s \ K P I \ C o l u m n s \ P R O J E C T C O D E & g t ; - & l t ; T a b l e s \ I N F O \ C o l u m n s \ P R O J E C T C O D E & g t ; \ F K < / K e y > < / D i a g r a m O b j e c t K e y > < D i a g r a m O b j e c t K e y > < K e y > R e l a t i o n s h i p s \ & l t ; T a b l e s \ K P I \ C o l u m n s \ P R O J E C T C O D E & g t ; - & l t ; T a b l e s \ I N F O \ C o l u m n s \ P R O J E C T C O D E & g t ; \ P K < / K e y > < / D i a g r a m O b j e c t K e y > < D i a g r a m O b j e c t K e y > < K e y > R e l a t i o n s h i p s \ & l t ; T a b l e s \ K P I \ C o l u m n s \ P R O J E C T C O D E & g t ; - & l t ; T a b l e s \ I N F O \ C o l u m n s \ P R O J E C T C O D E & g t ; \ C r o s s F i l t e r < / K e y > < / D i a g r a m O b j e c t K e y > < D i a g r a m O b j e c t K e y > < K e y > R e l a t i o n s h i p s \ & l t ; T a b l e s \ K P I \ C o l u m n s \ D E P E D E N C E S I D & g t ; - & l t ; T a b l e s \ D E P E N D E N C E \ C o l u m n s \ D E P E D E N C E S I D & g t ; < / K e y > < / D i a g r a m O b j e c t K e y > < D i a g r a m O b j e c t K e y > < K e y > R e l a t i o n s h i p s \ & l t ; T a b l e s \ K P I \ C o l u m n s \ D E P E D E N C E S I D & g t ; - & l t ; T a b l e s \ D E P E N D E N C E \ C o l u m n s \ D E P E D E N C E S I D & g t ; \ F K < / K e y > < / D i a g r a m O b j e c t K e y > < D i a g r a m O b j e c t K e y > < K e y > R e l a t i o n s h i p s \ & l t ; T a b l e s \ K P I \ C o l u m n s \ D E P E D E N C E S I D & g t ; - & l t ; T a b l e s \ D E P E N D E N C E \ C o l u m n s \ D E P E D E N C E S I D & g t ; \ P K < / K e y > < / D i a g r a m O b j e c t K e y > < D i a g r a m O b j e c t K e y > < K e y > R e l a t i o n s h i p s \ & l t ; T a b l e s \ K P I \ C o l u m n s \ D E P E D E N C E S I D & g t ; - & l t ; T a b l e s \ D E P E N D E N C E \ C o l u m n s \ D E P E D E N C E S I D & g t ; \ C r o s s F i l t e r < / K e y > < / D i a g r a m O b j e c t K e y > < D i a g r a m O b j e c t K e y > < K e y > R e l a t i o n s h i p s \ & l t ; T a b l e s \ M I L E S T O N E \ C o l u m n s \ P R O J E C T C O D E & g t ; - & l t ; T a b l e s \ I N F O \ C o l u m n s \ P R O J E C T C O D E & g t ; < / K e y > < / D i a g r a m O b j e c t K e y > < D i a g r a m O b j e c t K e y > < K e y > R e l a t i o n s h i p s \ & l t ; T a b l e s \ M I L E S T O N E \ C o l u m n s \ P R O J E C T C O D E & g t ; - & l t ; T a b l e s \ I N F O \ C o l u m n s \ P R O J E C T C O D E & g t ; \ F K < / K e y > < / D i a g r a m O b j e c t K e y > < D i a g r a m O b j e c t K e y > < K e y > R e l a t i o n s h i p s \ & l t ; T a b l e s \ M I L E S T O N E \ C o l u m n s \ P R O J E C T C O D E & g t ; - & l t ; T a b l e s \ I N F O \ C o l u m n s \ P R O J E C T C O D E & g t ; \ P K < / K e y > < / D i a g r a m O b j e c t K e y > < D i a g r a m O b j e c t K e y > < K e y > R e l a t i o n s h i p s \ & l t ; T a b l e s \ M I L E S T O N E \ C o l u m n s \ P R O J E C T C O D E & g t ; - & l t ; T a b l e s \ I N F O \ C o l u m n s \ P R O J E C T C O D E & g t ; \ C r o s s F i l t e r < / K e y > < / D i a g r a m O b j e c t K e y > < D i a g r a m O b j e c t K e y > < K e y > R e l a t i o n s h i p s \ & l t ; T a b l e s \ I S S U E \ C o l u m n s \ P R O J E C T C O D E & g t ; - & l t ; T a b l e s \ I N F O \ C o l u m n s \ P R O J E C T C O D E & g t ; < / K e y > < / D i a g r a m O b j e c t K e y > < D i a g r a m O b j e c t K e y > < K e y > R e l a t i o n s h i p s \ & l t ; T a b l e s \ I S S U E \ C o l u m n s \ P R O J E C T C O D E & g t ; - & l t ; T a b l e s \ I N F O \ C o l u m n s \ P R O J E C T C O D E & g t ; \ F K < / K e y > < / D i a g r a m O b j e c t K e y > < D i a g r a m O b j e c t K e y > < K e y > R e l a t i o n s h i p s \ & l t ; T a b l e s \ I S S U E \ C o l u m n s \ P R O J E C T C O D E & g t ; - & l t ; T a b l e s \ I N F O \ C o l u m n s \ P R O J E C T C O D E & g t ; \ P K < / K e y > < / D i a g r a m O b j e c t K e y > < D i a g r a m O b j e c t K e y > < K e y > R e l a t i o n s h i p s \ & l t ; T a b l e s \ I S S U E \ C o l u m n s \ P R O J E C T C O D E & g t ; - & l t ; T a b l e s \ I N F O \ C o l u m n s \ P R O J E C T C O D E & g t ; \ C r o s s F i l t e r < / K e y > < / D i a g r a m O b j e c t K e y > < / A l l K e y s > < S e l e c t e d K e y s > < D i a g r a m O b j e c t K e y > < K e y > T a b l e s \ M I L E S T O N E 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 9 2 . 0 1 5 2 4 2 2 7 0 6 6 3 3 < / S c r o l l H o r i z o n t a l O f f s e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 T a g s \ T a b l e s \ & l t ; T a b l e s \ K P I & g t ; 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 T a g s \ T a b l e s \ & l t ; T a b l e s \ M I L E S T O N E & g t ; 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 T a g s \ T a b l e s \ & l t ; T a b l e s \ T E C H N O L O G Y & g t ; 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 T a g s \ T a b l e s \ & l t ; T a b l e s \ R I S K & g t ; 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 T a g s \ T a b l e s \ & l t ; T a b l e s \ I S S U E & g t ; 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 T a g s \ T a b l e s \ & l t ; T a b l e s \ D E P E N D E N C E & g t ; 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 7 4 . 4 9 6 1 8 9 4 3 2 3 3 4 2 3 4 < / L e f t > < T o p > 7 . 8 7 6 4 9 2 3 5 4 9 6 6 6 1 5 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< / K e y > < / a : K e y > < a : V a l u e   i : t y p e = " D i a g r a m D i s p l a y N o d e V i e w S t a t e " > < H e i g h t > 4 1 1 . 0 0 0 0 0 0 0 0 0 0 0 0 1 1 < / H e i g h t > < I s E x p a n d e d > t r u e < / I s E x p a n d e d > < L a y e d O u t > t r u e < / L a y e d O u t > < L e f t > 4 1 2 . 1 0 3 8 1 0 5 6 7 6 6 5 9 < / L e f t > < T a b I n d e x > 1 < / T a b I n d e x > < T o p > 7 . 0 7 8 3 6 4 4 5 1 7 7 1 2 2 1 9 < / T o p > < W i d t h > 2 5 3 . 1 9 9 9 9 9 9 9 9 9 9 9 9 3 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 T a b l e s \ K P I \ C o l u m n s \ P M I D 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 T a b l e s \ K P I \ C o l u m n s \ P R O J E C T T Y P E 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 T a b l e s \ K P I \ C o l u m n s \ T E C H I D 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 T a b l e s \ K P I \ C o l u m n s \ M I L E S T O N E I D 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 T a b l e s \ K P I \ C o l u m n s \ R I S K I D 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 T a b l e s \ K P I \ C o l u m n s \ I S S U E I D 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 T a b l e s \ K P I \ C o l u m n s \ D E P E D E N C E S I D 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 T a b l e s \ K P I \ C o l u m n s \ A c t u a l C o s t 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 T a b l e s \ K P I \ C o l u m n s \ P l a n n e d V a l u e 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 T a b l e s \ K P I \ C o l u m n s \ E A C 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 T a b l e s \ K P I \ C o l u m n s \ P e r c e n t C o m p l e t e 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 T a b l e s \ K P I \ C o l u m n s \ A c t u a l P e r c e n t C o m p l e t e 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 T a b l e s \ K P I \ C o l u m n s \ C V 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 T a b l e s \ K P I \ C o l u m n s \ C P I 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 T a b l e s \ K P I \ C o l u m n s \ S P I 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 T a b l e s \ K P I \ C o l u m n s \ S V 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 T a b l e s \ K P I \ C o l u m n s \ D E P E D E N C E S S T A T U S 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 T a b l e s \ K P I \ C o l u m n s \ R I S K S C O R E 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 T a b l e s \ K P I \ C o l u m n s \ I S S U E C l o s u r e 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< / K e y > < / a : K e y > < a : V a l u e   i : t y p e = " D i a g r a m D i s p l a y N o d e V i e w S t a t e " > < H e i g h t > 2 9 1 . 3 8 9 9 7 3 3 2 7 0 5 3 5 5 < / H e i g h t > < I s E x p a n d e d > t r u e < / I s E x p a n d e d > < L a y e d O u t > t r u e < / L a y e d O u t > < L e f t > 3 6 8 . 1 1 1 4 3 1 7 0 2 9 9 7 4 9 < / L e f t > < T a b I n d e x > 8 < / T a b I n d e x > < T o p > 5 8 2 . 5 3 1 6 6 2 2 2 1 1 7 5 3 4 < / T o p > < W i d t h > 2 3 3 . 7 9 9 9 9 9 9 9 9 9 9 9 6 1 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 T a b l e s \ I N F O \ C o l u m n s \ T E C H I D 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 T a b l e s \ I N F O \ C o l u m n s \ B A C 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 T a b l e s \ I N F O \ C o l u m n s \ P R O J E C T C A T E G O R E Y 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 T a b l e s \ I N F O \ C o l u m n s \ P R O J E C T F I N S H D A T E 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< / K e y > < / a : K e y > < a : V a l u e   i : t y p e = " D i a g r a m D i s p l a y N o d e V i e w S t a t e " > < H e i g h t > 2 2 2 . 0 0 0 0 0 0 0 0 0 0 0 0 0 6 < / H e i g h t > < I s E x p a n d e d > t r u e < / I s E x p a n d e d > < L a y e d O u t > t r u e < / L a y e d O u t > < T a b I n d e x > 6 < / T a b I n d e x > < T o p > 4 2 5 . 8 2 2 1 9 3 8 7 1 7 3 7 9 1 < / T o p > < W i d t h > 2 2 4 . 8 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 T a b l e s \ M I L E S T O N E \ C o l u m n s \ M I L E S T O N E I D 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 T a b l e s \ M I L E S T O N E \ C o l u m n s \ P M N A M E 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 T a b l e s \ M I L E S T O N E \ C o l u m n s \ M I L E S T O N E 1 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 T a b l e s \ M I L E S T O N E \ C o l u m n s \ D A Y E S C O M P L E T E D 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 T a b l e s \ M I L E S T O N E \ C o l u m n s \ M i l e s t o n e 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 T a b l e s \ P M < / K e y > < / a : K e y > < a : V a l u e   i : t y p e = " D i a g r a m D i s p l a y N o d e V i e w S t a t e " > < H e i g h t > 1 0 7 . 0 0 0 0 0 0 0 0 0 0 0 0 0 6 < / H e i g h t > < I s E x p a n d e d > t r u e < / I s E x p a n d e d > < L a y e d O u t > t r u e < / L a y e d O u t > < L e f t > 9 5 8 . 6 1 5 2 4 2 2 7 0 6 6 3 2 < / L e f t > < T a b I n d e x > 4 < / T a b I n d e x > < T o p > 2 0 1 . 4 9 3 7 4 4 1 1 2 2 8 5 3 6 < / T o p > < W i d t h > 1 5 9 < / W i d t h > < / a : V a l u e > < / a : K e y V a l u e O f D i a g r a m O b j e c t K e y a n y T y p e z b w N T n L X > < a : K e y V a l u e O f D i a g r a m O b j e c t K e y a n y T y p e z b w N T n L X > < a : K e y > < K e y > T a b l e s \ P M \ C o l u m n s \ P M I D 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 T a b l e s \ P M \ C o l u m n s \ P M 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 T a b l e s \ T E C H N O L O G Y 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 8 8 5 . 4 0 7 6 2 1 1 3 5 3 3 1 7 4 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 T a b l e s \ T E C H N O L O G Y \ C o l u m n s \ P R O J E C T C O D E 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 T a b l e s \ T E C H N O L O G Y \ C o l u m n s \ T E C H I D 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 T a b l e s \ T E C H N O L O G Y \ C o l u m n s \ T E C H N O L O G Y 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 T a b l e s \ T E C H N O L O G Y \ C o l u m n s \ T e c h n o l o g y 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< / K e y > < / a : K e y > < a : V a l u e   i : t y p e = " D i a g r a m D i s p l a y N o d e V i e w S t a t e " > < H e i g h t > 2 2 4 . 0 0 0 0 0 0 0 0 0 0 0 0 1 7 < / H e i g h t > < I s E x p a n d e d > t r u e < / I s E x p a n d e d > < L a y e d O u t > t r u e < / L a y e d O u t > < L e f t > 9 6 1 . 2 1 5 2 4 2 2 7 0 6 6 2 6 6 < / L e f t > < T a b I n d e x > 7 < / T a b I n d e x > < T o p > 4 5 2 . 0 6 0 8 1 7 7 7 4 1 1 4 6 4 < / T o p > < W i d t h > 1 7 2 . 8 0 0 0 0 0 0 0 0 0 0 0 0 7 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 T a b l e s \ R I S K \ C o l u m n s \ R i s k P r o b a b i l i t y 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 T a b l e s \ R I S K \ C o l u m n s \ R i s k I m p a c t 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 T a b l e s \ R I S K \ C o l u m n s \ R I S K S C O R E 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< / K e y > < / a : K e y > < a : V a l u e   i : t y p e = " D i a g r a m D i s p l a y N o d e V i e w S t a t e " > < H e i g h t > 2 4 7 . 5 9 9 9 9 9 9 9 9 9 9 9 9 7 < / H e i g h t > < I s E x p a n d e d > t r u e < / I s E x p a n d e d > < L a y e d O u t > t r u e < / L a y e d O u t > < L e f t > 1 3 1 7 . 6 1 5 2 4 2 2 7 0 6 6 3 2 < / L e f t > < T a b I n d e x > 5 < / T a b I n d e x > < T o p > 2 8 6 . 0 6 0 8 1 7 7 7 4 1 1 4 5 3 < / T o p > < W i d t h > 2 2 8 . 8 0 0 0 0 0 0 0 0 0 0 0 1 8 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 T a b l e s \ I S S U E \ C o l u m n s \ I S S U E D D E S C R E P T I O N 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 T a b l e s \ I S S U E \ C o l u m n s \ I S S U E S e v e r i t y 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 T a b l e s \ I S S U E \ C o l u m n s \ I S S U E A G E 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 T a b l e s \ I S S U E \ C o l u m n s \ I S S U E R e s o l u t i o n T i m e 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 T a b l e s \ I S S U E \ C o l u m n s \ I S S U E R e o c c u r r e n c e 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 T a b l e s \ I S S U E \ C o l u m n s \ I S S U E C l o s u r e 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 T a b l e s \ D E P E N D E N C E < / K e y > < / a : K e y > < a : V a l u e   i : t y p e = " D i a g r a m D i s p l a y N o d e V i e w S t a t e " > < H e i g h t > 1 8 6 . 1 5 7 0 3 0 0 4 7 0 4 9 6 < / H e i g h t > < I s E x p a n d e d > t r u e < / I s E x p a n d e d > < L a y e d O u t > t r u e < / L a y e d O u t > < T a b I n d e x > 3 < / T a b I n d e x > < T o p > 2 3 5 . 1 3 1 4 0 6 0 0 9 4 1 0 1 1 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 T a b l e s \ D E P E N D E N C E \ C o l u m n s \ P R O J E C T C O D E 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 T a b l e s \ D E P E N D E N C E \ C o l u m n s \ D E P E D E N C E S I D 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 T a b l e s \ D E P E N D E N C E \ C o l u m n s \ D E P E D E N C E S D E S C R E P T I O N 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 T a b l e s \ D E P E N D E N C E \ C o l u m n s \ D E P E D E N C E S S T A T U S 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 T a b l e s \ D E P E N D E N C E \ C o l u m n s \ D E P E D E N C E S C O M M E N T S 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 ( 3 9 6 . 1 0 3 8 1 0 5 6 7 6 6 6 , 2 0 2 . 5 7 8 3 6 4 ) .   E n d   p o i n t   2 :   ( 2 9 0 . 4 9 6 1 8 9 4 3 2 3 3 4 , 8 2 . 8 7 6 4 9 2 ) 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 3 9 6 . 1 0 3 8 1 0 5 6 7 6 6 5 9 6 < / b : _ x > < b : _ y > 2 0 2 . 5 7 8 3 6 4 0 0 0 0 0 0 0 2 < / b : _ y > < / b : P o i n t > < b : P o i n t > < b : _ x > 3 4 5 . 3 < / b : _ x > < b : _ y > 2 0 2 . 5 7 8 3 6 4 < / b : _ y > < / b : P o i n t > < b : P o i n t > < b : _ x > 3 4 3 . 3 < / b : _ x > < b : _ y > 2 0 0 . 5 7 8 3 6 4 < / b : _ y > < / b : P o i n t > < b : P o i n t > < b : _ x > 3 4 3 . 3 < / b : _ x > < b : _ y > 8 4 . 8 7 6 4 9 2 < / b : _ y > < / b : P o i n t > < b : P o i n t > < b : _ x > 3 4 1 . 3 < / b : _ x > < b : _ y > 8 2 . 8 7 6 4 9 2 < / b : _ y > < / b : P o i n t > < b : P o i n t > < b : _ x > 2 9 0 . 4 9 6 1 8 9 4 3 2 3 3 4 1 8 < / b : _ x > < b : _ y > 8 2 . 8 7 6 4 9 2 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 3 9 6 . 1 0 3 8 1 0 5 6 7 6 6 5 9 6 < / b : _ x > < b : _ y > 1 9 4 . 5 7 8 3 6 4 0 0 0 0 0 0 0 2 < / b : _ y > < / L a b e l L o c a t i o n > < L o c a t i o n   x m l n s : b = " h t t p : / / s c h e m a s . d a t a c o n t r a c t . o r g / 2 0 0 4 / 0 7 / S y s t e m . W i n d o w s " > < b : _ x > 4 1 2 . 1 0 3 8 1 0 5 6 7 6 6 5 9 < / b : _ x > < b : _ y > 2 0 2 . 5 7 8 3 6 4 0 0 0 0 0 0 0 2 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 2 7 4 . 4 9 6 1 8 9 4 3 2 3 3 4 1 8 < / b : _ x > < b : _ y > 7 4 . 8 7 6 4 9 2 < / b : _ y > < / L a b e l L o c a t i o n > < L o c a t i o n   x m l n s : b = " h t t p : / / s c h e m a s . d a t a c o n t r a c t . o r g / 2 0 0 4 / 0 7 / S y s t e m . W i n d o w s " > < b : _ x > 2 7 4 . 4 9 6 1 8 9 4 3 2 3 3 4 1 8 < / b : _ x > < b : _ y > 8 2 . 8 7 6 4 9 2 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 3 9 6 . 1 0 3 8 1 0 5 6 7 6 6 5 9 6 < / b : _ x > < b : _ y > 2 0 2 . 5 7 8 3 6 4 0 0 0 0 0 0 0 2 < / b : _ y > < / b : P o i n t > < b : P o i n t > < b : _ x > 3 4 5 . 3 < / b : _ x > < b : _ y > 2 0 2 . 5 7 8 3 6 4 < / b : _ y > < / b : P o i n t > < b : P o i n t > < b : _ x > 3 4 3 . 3 < / b : _ x > < b : _ y > 2 0 0 . 5 7 8 3 6 4 < / b : _ y > < / b : P o i n t > < b : P o i n t > < b : _ x > 3 4 3 . 3 < / b : _ x > < b : _ y > 8 4 . 8 7 6 4 9 2 < / b : _ y > < / b : P o i n t > < b : P o i n t > < b : _ x > 3 4 1 . 3 < / b : _ x > < b : _ y > 8 2 . 8 7 6 4 9 2 < / b : _ y > < / b : P o i n t > < b : P o i n t > < b : _ x > 2 9 0 . 4 9 6 1 8 9 4 3 2 3 3 4 1 8 < / b : _ x > < b : _ y > 8 2 . 8 7 6 4 9 2 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 R e l a t i o n s h i p s \ & l t ; T a b l e s \ K P I \ C o l u m n s \ P R O J E C T C O D E & g t ; - & l t ; T a b l e s \ T E C H N O L O G Y \ C o l u m n s \ P R O J E C T C O D E & g t ; < / K e y > < / a : K e y > < a : V a l u e   i : t y p e = " D i a g r a m D i s p l a y L i n k V i e w S t a t e " > < A u t o m a t i o n P r o p e r t y H e l p e r T e x t > E n d   p o i n t   1 :   ( 6 8 1 . 3 0 3 8 1 0 5 6 7 6 6 6 , 2 0 2 . 5 7 8 3 6 4 ) .   E n d   p o i n t   2 :   ( 8 6 9 . 4 0 7 6 2 1 1 3 5 3 3 2 , 7 5 ) 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 6 8 1 . 3 0 3 8 1 0 5 6 7 6 6 5 7 8 < / b : _ x > < b : _ y > 2 0 2 . 5 7 8 3 6 3 9 9 9 9 9 9 9 7 < / b : _ y > < / b : P o i n t > < b : P o i n t > < b : _ x > 7 7 3 . 3 5 5 7 1 6 < / b : _ x > < b : _ y > 2 0 2 . 5 7 8 3 6 4 < / b : _ y > < / b : P o i n t > < b : P o i n t > < b : _ x > 7 7 5 . 3 5 5 7 1 6 < / b : _ x > < b : _ y > 2 0 0 . 5 7 8 3 6 4 < / b : _ y > < / b : P o i n t > < b : P o i n t > < b : _ x > 7 7 5 . 3 5 5 7 1 6 < / b : _ x > < b : _ y > 7 7 < / b : _ y > < / b : P o i n t > < b : P o i n t > < b : _ x > 7 7 7 . 3 5 5 7 1 6 < / b : _ x > < b : _ y > 7 5 < / b : _ y > < / b : P o i n t > < b : P o i n t > < b : _ x > 8 6 9 . 4 0 7 6 2 1 1 3 5 3 3 1 6 2 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 R e l a t i o n s h i p s \ & l t ; T a b l e s \ K P I \ C o l u m n s \ P R O J E C T C O D E & g t ; - & l t ; T a b l e s \ T E C H N O L O G Y \ C o l u m n s \ P R O J E C T C O D E & g t ; \ F K 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 6 6 5 . 3 0 3 8 1 0 5 6 7 6 6 5 7 8 < / b : _ x > < b : _ y > 1 9 4 . 5 7 8 3 6 3 9 9 9 9 9 9 9 7 < / b : _ y > < / L a b e l L o c a t i o n > < L o c a t i o n   x m l n s : b = " h t t p : / / s c h e m a s . d a t a c o n t r a c t . o r g / 2 0 0 4 / 0 7 / S y s t e m . W i n d o w s " > < b : _ x > 6 6 5 . 3 0 3 8 1 0 5 6 7 6 6 5 7 8 < / b : _ x > < b : _ y > 2 0 2 . 5 7 8 3 6 4 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 R e l a t i o n s h i p s \ & l t ; T a b l e s \ K P I \ C o l u m n s \ P R O J E C T C O D E & g t ; - & l t ; T a b l e s \ T E C H N O L O G Y \ C o l u m n s \ P R O J E C T C O D E & g t ; \ P K 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 8 6 9 . 4 0 7 6 2 1 1 3 5 3 3 1 6 2 < / b : _ x > < b : _ y > 6 7 < / b : _ y > < / L a b e l L o c a t i o n > < L o c a t i o n   x m l n s : b = " h t t p : / / s c h e m a s . d a t a c o n t r a c t . o r g / 2 0 0 4 / 0 7 / S y s t e m . W i n d o w s " > < b : _ x > 8 8 5 . 4 0 7 6 2 1 1 3 5 3 3 1 6 2 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 R e l a t i o n s h i p s \ & l t ; T a b l e s \ K P I \ C o l u m n s \ P R O J E C T C O D E & g t ; - & l t ; T a b l e s \ T E C H N O L O G Y \ C o l u m n s \ P R O J E C T C O D E & g t ; \ C r o s s F i l t e r 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 6 8 1 . 3 0 3 8 1 0 5 6 7 6 6 5 7 8 < / b : _ x > < b : _ y > 2 0 2 . 5 7 8 3 6 3 9 9 9 9 9 9 9 7 < / b : _ y > < / b : P o i n t > < b : P o i n t > < b : _ x > 7 7 3 . 3 5 5 7 1 6 < / b : _ x > < b : _ y > 2 0 2 . 5 7 8 3 6 4 < / b : _ y > < / b : P o i n t > < b : P o i n t > < b : _ x > 7 7 5 . 3 5 5 7 1 6 < / b : _ x > < b : _ y > 2 0 0 . 5 7 8 3 6 4 < / b : _ y > < / b : P o i n t > < b : P o i n t > < b : _ x > 7 7 5 . 3 5 5 7 1 6 < / b : _ x > < b : _ y > 7 7 < / b : _ y > < / b : P o i n t > < b : P o i n t > < b : _ x > 7 7 7 . 3 5 5 7 1 6 < / b : _ x > < b : _ y > 7 5 < / b : _ y > < / b : P o i n t > < b : P o i n t > < b : _ x > 8 6 9 . 4 0 7 6 2 1 1 3 5 3 3 1 6 2 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 R e l a t i o n s h i p s \ & l t ; T a b l e s \ K P I \ C o l u m n s \ P M I D & g t ; - & l t ; T a b l e s \ P M \ C o l u m n s \ P M I D & g t ; < / K e y > < / a : K e y > < a : V a l u e   i : t y p e = " D i a g r a m D i s p l a y L i n k V i e w S t a t e " > < A u t o m a t i o n P r o p e r t y H e l p e r T e x t > E n d   p o i n t   1 :   ( 6 8 1 . 3 0 3 8 1 0 5 6 7 6 6 6 , 2 2 2 . 5 7 8 3 6 4 ) .   E n d   p o i n t   2 :   ( 9 4 2 . 6 1 5 2 4 2 2 7 0 6 6 3 , 2 5 4 . 9 9 3 7 4 4 ) 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 6 8 1 . 3 0 3 8 1 0 5 6 7 6 6 5 7 8 < / b : _ x > < b : _ y > 2 2 2 . 5 7 8 3 6 4 < / b : _ y > < / b : P o i n t > < b : P o i n t > < b : _ x > 8 0 9 . 9 5 9 5 2 6 5 < / b : _ x > < b : _ y > 2 2 2 . 5 7 8 3 6 4 < / b : _ y > < / b : P o i n t > < b : P o i n t > < b : _ x > 8 1 1 . 9 5 9 5 2 6 5 < / b : _ x > < b : _ y > 2 2 4 . 5 7 8 3 6 4 < / b : _ y > < / b : P o i n t > < b : P o i n t > < b : _ x > 8 1 1 . 9 5 9 5 2 6 5 < / b : _ x > < b : _ y > 2 5 2 . 9 9 3 7 4 4 < / b : _ y > < / b : P o i n t > < b : P o i n t > < b : _ x > 8 1 3 . 9 5 9 5 2 6 5 < / b : _ x > < b : _ y > 2 5 4 . 9 9 3 7 4 4 < / b : _ y > < / b : P o i n t > < b : P o i n t > < b : _ x > 9 4 2 . 6 1 5 2 4 2 2 7 0 6 6 3 2 < / b : _ x > < b : _ y > 2 5 4 . 9 9 3 7 4 4 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 R e l a t i o n s h i p s \ & l t ; T a b l e s \ K P I \ C o l u m n s \ P M I D & g t ; - & l t ; T a b l e s \ P M \ C o l u m n s \ P M I D & g t ; \ F K 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 6 6 5 . 3 0 3 8 1 0 5 6 7 6 6 5 7 8 < / b : _ x > < b : _ y > 2 1 4 . 5 7 8 3 6 4 < / b : _ y > < / L a b e l L o c a t i o n > < L o c a t i o n   x m l n s : b = " h t t p : / / s c h e m a s . d a t a c o n t r a c t . o r g / 2 0 0 4 / 0 7 / S y s t e m . W i n d o w s " > < b : _ x > 6 6 5 . 3 0 3 8 1 0 5 6 7 6 6 5 7 8 < / b : _ x > < b : _ y > 2 2 2 . 5 7 8 3 6 4 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 R e l a t i o n s h i p s \ & l t ; T a b l e s \ K P I \ C o l u m n s \ P M I D & g t ; - & l t ; T a b l e s \ P M \ C o l u m n s \ P M I D & g t ; \ P K 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 9 4 2 . 6 1 5 2 4 2 2 7 0 6 6 3 2 < / b : _ x > < b : _ y > 2 4 6 . 9 9 3 7 4 4 < / b : _ y > < / L a b e l L o c a t i o n > < L o c a t i o n   x m l n s : b = " h t t p : / / s c h e m a s . d a t a c o n t r a c t . o r g / 2 0 0 4 / 0 7 / S y s t e m . W i n d o w s " > < b : _ x > 9 5 8 . 6 1 5 2 4 2 2 7 0 6 6 3 2 < / b : _ x > < b : _ y > 2 5 4 . 9 9 3 7 4 4 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 R e l a t i o n s h i p s \ & l t ; T a b l e s \ K P I \ C o l u m n s \ P M I D & g t ; - & l t ; T a b l e s \ P M \ C o l u m n s \ P M I D & g t ; \ C r o s s F i l t e r 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 6 8 1 . 3 0 3 8 1 0 5 6 7 6 6 5 7 8 < / b : _ x > < b : _ y > 2 2 2 . 5 7 8 3 6 4 < / b : _ y > < / b : P o i n t > < b : P o i n t > < b : _ x > 8 0 9 . 9 5 9 5 2 6 5 < / b : _ x > < b : _ y > 2 2 2 . 5 7 8 3 6 4 < / b : _ y > < / b : P o i n t > < b : P o i n t > < b : _ x > 8 1 1 . 9 5 9 5 2 6 5 < / b : _ x > < b : _ y > 2 2 4 . 5 7 8 3 6 4 < / b : _ y > < / b : P o i n t > < b : P o i n t > < b : _ x > 8 1 1 . 9 5 9 5 2 6 5 < / b : _ x > < b : _ y > 2 5 2 . 9 9 3 7 4 4 < / b : _ y > < / b : P o i n t > < b : P o i n t > < b : _ x > 8 1 3 . 9 5 9 5 2 6 5 < / b : _ x > < b : _ y > 2 5 4 . 9 9 3 7 4 4 < / b : _ y > < / b : P o i n t > < b : P o i n t > < b : _ x > 9 4 2 . 6 1 5 2 4 2 2 7 0 6 6 3 2 < / b : _ x > < b : _ y > 2 5 4 . 9 9 3 7 4 4 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 R e l a t i o n s h i p s \ & l t ; T a b l e s \ K P I \ C o l u m n s \ P R O J E C T C O D E & g t ; - & l t ; T a b l e s \ I N F O \ C o l u m n s \ P R O J E C T C O D E & g t ; < / K e y > < / a : K e y > < a : V a l u e   i : t y p e = " D i a g r a m D i s p l a y L i n k V i e w S t a t e " > < A u t o m a t i o n P r o p e r t y H e l p e r T e x t > E n d   p o i n t   1 :   ( 5 3 8 . 7 0 3 8 1 1 , 4 3 4 . 0 7 8 3 6 4 4 5 1 7 7 1 ) .   E n d   p o i n t   2 :   ( 4 8 5 . 0 1 1 4 3 2 , 5 6 6 . 5 3 1 6 6 2 2 2 1 1 7 5 ) 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 5 3 8 . 7 0 3 8 1 1 < / b : _ x > < b : _ y > 4 3 4 . 0 7 8 3 6 4 4 5 1 7 7 1 3 4 < / b : _ y > < / b : P o i n t > < b : P o i n t > < b : _ x > 5 3 8 . 7 0 3 8 1 1 < / b : _ x > < b : _ y > 4 9 3 . 7 5 0 6 2 6 < / b : _ y > < / b : P o i n t > < b : P o i n t > < b : _ x > 5 3 6 . 7 0 3 8 1 1 < / b : _ x > < b : _ y > 4 9 5 . 7 5 0 6 2 6 < / b : _ y > < / b : P o i n t > < b : P o i n t > < b : _ x > 4 8 7 . 0 1 1 4 3 2 < / b : _ x > < b : _ y > 4 9 5 . 7 5 0 6 2 6 < / b : _ y > < / b : P o i n t > < b : P o i n t > < b : _ x > 4 8 5 . 0 1 1 4 3 2 < / b : _ x > < b : _ y > 4 9 7 . 7 5 0 6 2 6 < / b : _ y > < / b : P o i n t > < b : P o i n t > < b : _ x > 4 8 5 . 0 1 1 4 3 2 < / b : _ x > < b : _ y > 5 6 6 . 5 3 1 6 6 2 2 2 1 1 7 5 3 4 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 R e l a t i o n s h i p s \ & l t ; T a b l e s \ K P I \ C o l u m n s \ P R O J E C T C O D E & g t ; - & l t ; T a b l e s \ I N F O \ C o l u m n s \ P R O J E C T C O D E & g t ; \ F K 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 5 3 0 . 7 0 3 8 1 1 < / b : _ x > < b : _ y > 4 1 8 . 0 7 8 3 6 4 4 5 1 7 7 1 3 4 < / b : _ y > < / L a b e l L o c a t i o n > < L o c a t i o n   x m l n s : b = " h t t p : / / s c h e m a s . d a t a c o n t r a c t . o r g / 2 0 0 4 / 0 7 / S y s t e m . W i n d o w s " > < b : _ x > 5 3 8 . 7 0 3 8 1 1 < / b : _ x > < b : _ y > 4 1 8 . 0 7 8 3 6 4 4 5 1 7 7 1 3 4 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 R e l a t i o n s h i p s \ & l t ; T a b l e s \ K P I \ C o l u m n s \ P R O J E C T C O D E & g t ; - & l t ; T a b l e s \ I N F O \ C o l u m n s \ P R O J E C T C O D E & g t ; \ P K 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 4 7 7 . 0 1 1 4 3 2 < / b : _ x > < b : _ y > 5 6 6 . 5 3 1 6 6 2 2 2 1 1 7 5 3 4 < / b : _ y > < / L a b e l L o c a t i o n > < L o c a t i o n   x m l n s : b = " h t t p : / / s c h e m a s . d a t a c o n t r a c t . o r g / 2 0 0 4 / 0 7 / S y s t e m . W i n d o w s " > < b : _ x > 4 8 5 . 0 1 1 4 3 2 < / b : _ x > < b : _ y > 5 8 2 . 5 3 1 6 6 2 2 2 1 1 7 5 3 4 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 R e l a t i o n s h i p s \ & l t ; T a b l e s \ K P I \ C o l u m n s \ P R O J E C T C O D E & g t ; - & l t ; T a b l e s \ I N F O \ C o l u m n s \ P R O J E C T C O D E & g t ; \ C r o s s F i l t e r 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 5 3 8 . 7 0 3 8 1 1 < / b : _ x > < b : _ y > 4 3 4 . 0 7 8 3 6 4 4 5 1 7 7 1 3 4 < / b : _ y > < / b : P o i n t > < b : P o i n t > < b : _ x > 5 3 8 . 7 0 3 8 1 1 < / b : _ x > < b : _ y > 4 9 3 . 7 5 0 6 2 6 < / b : _ y > < / b : P o i n t > < b : P o i n t > < b : _ x > 5 3 6 . 7 0 3 8 1 1 < / b : _ x > < b : _ y > 4 9 5 . 7 5 0 6 2 6 < / b : _ y > < / b : P o i n t > < b : P o i n t > < b : _ x > 4 8 7 . 0 1 1 4 3 2 < / b : _ x > < b : _ y > 4 9 5 . 7 5 0 6 2 6 < / b : _ y > < / b : P o i n t > < b : P o i n t > < b : _ x > 4 8 5 . 0 1 1 4 3 2 < / b : _ x > < b : _ y > 4 9 7 . 7 5 0 6 2 6 < / b : _ y > < / b : P o i n t > < b : P o i n t > < b : _ x > 4 8 5 . 0 1 1 4 3 2 < / b : _ x > < b : _ y > 5 6 6 . 5 3 1 6 6 2 2 2 1 1 7 5 3 4 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 R e l a t i o n s h i p s \ & l t ; T a b l e s \ K P I \ C o l u m n s \ D E P E D E N C E S I D & g t ; - & l t ; T a b l e s \ D E P E N D E N C E \ C o l u m n s \ D E P E D E N C E S I D & g t ; < / K e y > < / a : K e y > < a : V a l u e   i : t y p e = " D i a g r a m D i s p l a y L i n k V i e w S t a t e " > < A u t o m a t i o n P r o p e r t y H e l p e r T e x t > E n d   p o i n t   1 :   ( 3 9 6 . 1 0 3 8 1 0 5 6 7 6 6 6 , 2 2 2 . 5 7 8 3 6 4 ) .   E n d   p o i n t   2 :   ( 2 8 3 , 3 2 8 . 2 0 9 9 2 1 ) 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 3 9 6 . 1 0 3 8 1 0 5 6 7 6 6 5 8 5 < / b : _ x > < b : _ y > 2 2 2 . 5 7 8 3 6 3 9 9 9 9 9 9 9 7 < / b : _ y > < / b : P o i n t > < b : P o i n t > < b : _ x > 3 4 1 . 5 5 1 9 0 5 5 < / b : _ x > < b : _ y > 2 2 2 . 5 7 8 3 6 4 < / b : _ y > < / b : P o i n t > < b : P o i n t > < b : _ x > 3 3 9 . 5 5 1 9 0 5 5 < / b : _ x > < b : _ y > 2 2 4 . 5 7 8 3 6 4 < / b : _ y > < / b : P o i n t > < b : P o i n t > < b : _ x > 3 3 9 . 5 5 1 9 0 5 5 < / b : _ x > < b : _ y > 3 2 6 . 2 0 9 9 2 1 < / b : _ y > < / b : P o i n t > < b : P o i n t > < b : _ x > 3 3 7 . 5 5 1 9 0 5 5 < / b : _ x > < b : _ y > 3 2 8 . 2 0 9 9 2 1 < / b : _ y > < / b : P o i n t > < b : P o i n t > < b : _ x > 2 8 3 < / b : _ x > < b : _ y > 3 2 8 . 2 0 9 9 2 1 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 R e l a t i o n s h i p s \ & l t ; T a b l e s \ K P I \ C o l u m n s \ D E P E D E N C E S I D & g t ; - & l t ; T a b l e s \ D E P E N D E N C E \ C o l u m n s \ D E P E D E N C E S I D & g t ; \ F K 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 3 9 6 . 1 0 3 8 1 0 5 6 7 6 6 5 8 5 < / b : _ x > < b : _ y > 2 1 4 . 5 7 8 3 6 3 9 9 9 9 9 9 9 7 < / b : _ y > < / L a b e l L o c a t i o n > < L o c a t i o n   x m l n s : b = " h t t p : / / s c h e m a s . d a t a c o n t r a c t . o r g / 2 0 0 4 / 0 7 / S y s t e m . W i n d o w s " > < b : _ x > 4 1 2 . 1 0 3 8 1 0 5 6 7 6 6 5 9 < / b : _ x > < b : _ y > 2 2 2 . 5 7 8 3 6 3 9 9 9 9 9 9 9 7 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 R e l a t i o n s h i p s \ & l t ; T a b l e s \ K P I \ C o l u m n s \ D E P E D E N C E S I D & g t ; - & l t ; T a b l e s \ D E P E N D E N C E \ C o l u m n s \ D E P E D E N C E S I D & g t ; \ P K 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< / b : _ x > < b : _ y > 3 2 0 . 2 0 9 9 2 1 < / b : _ y > < / L a b e l L o c a t i o n > < L o c a t i o n   x m l n s : b = " h t t p : / / s c h e m a s . d a t a c o n t r a c t . o r g / 2 0 0 4 / 0 7 / S y s t e m . W i n d o w s " > < b : _ x > 2 6 7 < / b : _ x > < b : _ y > 3 2 8 . 2 0 9 9 2 1 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 R e l a t i o n s h i p s \ & l t ; T a b l e s \ K P I \ C o l u m n s \ D E P E D E N C E S I D & g t ; - & l t ; T a b l e s \ D E P E N D E N C E \ C o l u m n s \ D E P E D E N C E S I D & g t ; \ C r o s s F i l t e r 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 3 9 6 . 1 0 3 8 1 0 5 6 7 6 6 5 8 5 < / b : _ x > < b : _ y > 2 2 2 . 5 7 8 3 6 3 9 9 9 9 9 9 9 7 < / b : _ y > < / b : P o i n t > < b : P o i n t > < b : _ x > 3 4 1 . 5 5 1 9 0 5 5 < / b : _ x > < b : _ y > 2 2 2 . 5 7 8 3 6 4 < / b : _ y > < / b : P o i n t > < b : P o i n t > < b : _ x > 3 3 9 . 5 5 1 9 0 5 5 < / b : _ x > < b : _ y > 2 2 4 . 5 7 8 3 6 4 < / b : _ y > < / b : P o i n t > < b : P o i n t > < b : _ x > 3 3 9 . 5 5 1 9 0 5 5 < / b : _ x > < b : _ y > 3 2 6 . 2 0 9 9 2 1 < / b : _ y > < / b : P o i n t > < b : P o i n t > < b : _ x > 3 3 7 . 5 5 1 9 0 5 5 < / b : _ x > < b : _ y > 3 2 8 . 2 0 9 9 2 1 < / b : _ y > < / b : P o i n t > < b : P o i n t > < b : _ x > 2 8 3 < / b : _ x > < b : _ y > 3 2 8 . 2 0 9 9 2 1 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 R e l a t i o n s h i p s \ & l t ; T a b l e s \ M I L E S T O N E \ C o l u m n s \ P R O J E C T C O D E & g t ; - & l t ; T a b l e s \ I N F O \ C o l u m n s \ P R O J E C T C O D E & g t ; < / K e y > < / a : K e y > < a : V a l u e   i : t y p e = " D i a g r a m D i s p l a y L i n k V i e w S t a t e " > < A u t o m a t i o n P r o p e r t y H e l p e r T e x t > E n d   p o i n t   1 :   ( 2 4 0 . 8 , 5 3 6 . 8 2 2 1 9 4 ) .   E n d   p o i n t   2 :   ( 4 6 5 . 0 1 1 4 3 2 , 5 6 6 . 5 3 1 6 6 2 2 2 1 1 7 5 ) 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 2 4 0 . 8 < / b : _ x > < b : _ y > 5 3 6 . 8 2 2 1 9 4 < / b : _ y > < / b : P o i n t > < b : P o i n t > < b : _ x > 4 6 3 . 0 1 1 4 3 2 < / b : _ x > < b : _ y > 5 3 6 . 8 2 2 1 9 4 < / b : _ y > < / b : P o i n t > < b : P o i n t > < b : _ x > 4 6 5 . 0 1 1 4 3 2 < / b : _ x > < b : _ y > 5 3 8 . 8 2 2 1 9 4 < / b : _ y > < / b : P o i n t > < b : P o i n t > < b : _ x > 4 6 5 . 0 1 1 4 3 2 < / b : _ x > < b : _ y > 5 6 6 . 5 3 1 6 6 2 2 2 1 1 7 5 3 4 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 R e l a t i o n s h i p s \ & l t ; T a b l e s \ M I L E S T O N E \ C o l u m n s \ P R O J E C T C O D E & g t ; - & l t ; T a b l e s \ I N F O \ C o l u m n s \ P R O J E C T C O D E & g t ; \ F K 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 2 2 4 . 8 < / b : _ x > < b : _ y > 5 2 8 . 8 2 2 1 9 4 < / b : _ y > < / L a b e l L o c a t i o n > < L o c a t i o n   x m l n s : b = " h t t p : / / s c h e m a s . d a t a c o n t r a c t . o r g / 2 0 0 4 / 0 7 / S y s t e m . W i n d o w s " > < b : _ x > 2 2 4 . 8 < / b : _ x > < b : _ y > 5 3 6 . 8 2 2 1 9 4 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 R e l a t i o n s h i p s \ & l t ; T a b l e s \ M I L E S T O N E \ C o l u m n s \ P R O J E C T C O D E & g t ; - & l t ; T a b l e s \ I N F O \ C o l u m n s \ P R O J E C T C O D E & g t ; \ P K 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 4 5 7 . 0 1 1 4 3 2 < / b : _ x > < b : _ y > 5 6 6 . 5 3 1 6 6 2 2 2 1 1 7 5 3 4 < / b : _ y > < / L a b e l L o c a t i o n > < L o c a t i o n   x m l n s : b = " h t t p : / / s c h e m a s . d a t a c o n t r a c t . o r g / 2 0 0 4 / 0 7 / S y s t e m . W i n d o w s " > < b : _ x > 4 6 5 . 0 1 1 4 3 2 < / b : _ x > < b : _ y > 5 8 2 . 5 3 1 6 6 2 2 2 1 1 7 5 3 4 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 R e l a t i o n s h i p s \ & l t ; T a b l e s \ M I L E S T O N E \ C o l u m n s \ P R O J E C T C O D E & g t ; - & l t ; T a b l e s \ I N F O \ C o l u m n s \ P R O J E C T C O D E & g t ; \ C r o s s F i l t e r 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 2 4 0 . 8 < / b : _ x > < b : _ y > 5 3 6 . 8 2 2 1 9 4 < / b : _ y > < / b : P o i n t > < b : P o i n t > < b : _ x > 4 6 3 . 0 1 1 4 3 2 < / b : _ x > < b : _ y > 5 3 6 . 8 2 2 1 9 4 < / b : _ y > < / b : P o i n t > < b : P o i n t > < b : _ x > 4 6 5 . 0 1 1 4 3 2 < / b : _ x > < b : _ y > 5 3 8 . 8 2 2 1 9 4 < / b : _ y > < / b : P o i n t > < b : P o i n t > < b : _ x > 4 6 5 . 0 1 1 4 3 2 < / b : _ x > < b : _ y > 5 6 6 . 5 3 1 6 6 2 2 2 1 1 7 5 3 4 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 R e l a t i o n s h i p s \ & l t ; T a b l e s \ I S S U E \ C o l u m n s \ P R O J E C T C O D E & g t ; - & l t ; T a b l e s \ I N F O \ C o l u m n s \ P R O J E C T C O D E & g t ; < / K e y > < / a : K e y > < a : V a l u e   i : t y p e = " D i a g r a m D i s p l a y L i n k V i e w S t a t e " > < A u t o m a t i o n P r o p e r t y H e l p e r T e x t > E n d   p o i n t   1 :   ( 1 3 0 1 . 6 1 5 2 4 2 2 7 0 6 6 , 4 0 9 . 8 6 0 8 1 8 ) .   E n d   p o i n t   2 :   ( 5 0 5 . 0 1 1 4 3 2 , 5 6 6 . 5 3 1 6 6 2 2 2 1 1 7 5 ) 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 1 3 0 1 . 6 1 5 2 4 2 2 7 0 6 6 3 2 < / b : _ x > < b : _ y > 4 0 9 . 8 6 0 8 1 8 0 0 0 0 0 0 0 5 < / b : _ y > < / b : P o i n t > < b : P o i n t > < b : _ x > 9 1 3 . 3 1 3 3 3 7 < / b : _ x > < b : _ y > 4 0 9 . 8 6 0 8 1 8 < / b : _ y > < / b : P o i n t > < b : P o i n t > < b : _ x > 9 1 1 . 3 1 3 3 3 7 < / b : _ x > < b : _ y > 4 1 1 . 8 6 0 8 1 8 < / b : _ y > < / b : P o i n t > < b : P o i n t > < b : _ x > 9 1 1 . 3 1 3 3 3 7 < / b : _ x > < b : _ y > 4 9 8 . 7 5 0 6 2 6 < / b : _ y > < / b : P o i n t > < b : P o i n t > < b : _ x > 9 0 9 . 3 1 3 3 3 7 < / b : _ x > < b : _ y > 5 0 0 . 7 5 0 6 2 6 < / b : _ y > < / b : P o i n t > < b : P o i n t > < b : _ x > 5 0 7 . 0 1 1 4 3 2 < / b : _ x > < b : _ y > 5 0 0 . 7 5 0 6 2 6 < / b : _ y > < / b : P o i n t > < b : P o i n t > < b : _ x > 5 0 5 . 0 1 1 4 3 2 < / b : _ x > < b : _ y > 5 0 2 . 7 5 0 6 2 6 < / b : _ y > < / b : P o i n t > < b : P o i n t > < b : _ x > 5 0 5 . 0 1 1 4 3 2 < / b : _ x > < b : _ y > 5 6 6 . 5 3 1 6 6 2 2 2 1 1 7 5 2 2 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 R e l a t i o n s h i p s \ & l t ; T a b l e s \ I S S U E \ C o l u m n s \ P R O J E C T C O D E & g t ; - & l t ; T a b l e s \ I N F O \ C o l u m n s \ P R O J E C T C O D E & g t ; \ F K 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 1 3 0 1 . 6 1 5 2 4 2 2 7 0 6 6 3 2 < / b : _ x > < b : _ y > 4 0 1 . 8 6 0 8 1 8 0 0 0 0 0 0 0 5 < / b : _ y > < / L a b e l L o c a t i o n > < L o c a t i o n   x m l n s : b = " h t t p : / / s c h e m a s . d a t a c o n t r a c t . o r g / 2 0 0 4 / 0 7 / S y s t e m . W i n d o w s " > < b : _ x > 1 3 1 7 . 6 1 5 2 4 2 2 7 0 6 6 3 2 < / b : _ x > < b : _ y > 4 0 9 . 8 6 0 8 1 8 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 R e l a t i o n s h i p s \ & l t ; T a b l e s \ I S S U E \ C o l u m n s \ P R O J E C T C O D E & g t ; - & l t ; T a b l e s \ I N F O \ C o l u m n s \ P R O J E C T C O D E & g t ; \ P K 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 4 9 7 . 0 1 1 4 3 2 < / b : _ x > < b : _ y > 5 6 6 . 5 3 1 6 6 2 2 2 1 1 7 5 2 2 < / b : _ y > < / L a b e l L o c a t i o n > < L o c a t i o n   x m l n s : b = " h t t p : / / s c h e m a s . d a t a c o n t r a c t . o r g / 2 0 0 4 / 0 7 / S y s t e m . W i n d o w s " > < b : _ x > 5 0 5 . 0 1 1 4 3 2 < / b : _ x > < b : _ y > 5 8 2 . 5 3 1 6 6 2 2 2 1 1 7 5 3 4 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 R e l a t i o n s h i p s \ & l t ; T a b l e s \ I S S U E \ C o l u m n s \ P R O J E C T C O D E & g t ; - & l t ; T a b l e s \ I N F O \ C o l u m n s \ P R O J E C T C O D E & g t ; \ C r o s s F i l t e r 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 1 3 0 1 . 6 1 5 2 4 2 2 7 0 6 6 3 2 < / b : _ x > < b : _ y > 4 0 9 . 8 6 0 8 1 8 0 0 0 0 0 0 0 5 < / b : _ y > < / b : P o i n t > < b : P o i n t > < b : _ x > 9 1 3 . 3 1 3 3 3 7 < / b : _ x > < b : _ y > 4 0 9 . 8 6 0 8 1 8 < / b : _ y > < / b : P o i n t > < b : P o i n t > < b : _ x > 9 1 1 . 3 1 3 3 3 7 < / b : _ x > < b : _ y > 4 1 1 . 8 6 0 8 1 8 < / b : _ y > < / b : P o i n t > < b : P o i n t > < b : _ x > 9 1 1 . 3 1 3 3 3 7 < / b : _ x > < b : _ y > 4 9 8 . 7 5 0 6 2 6 < / b : _ y > < / b : P o i n t > < b : P o i n t > < b : _ x > 9 0 9 . 3 1 3 3 3 7 < / b : _ x > < b : _ y > 5 0 0 . 7 5 0 6 2 6 < / b : _ y > < / b : P o i n t > < b : P o i n t > < b : _ x > 5 0 7 . 0 1 1 4 3 2 < / b : _ x > < b : _ y > 5 0 0 . 7 5 0 6 2 6 < / b : _ y > < / b : P o i n t > < b : P o i n t > < b : _ x > 5 0 5 . 0 1 1 4 3 2 < / b : _ x > < b : _ y > 5 0 2 . 7 5 0 6 2 6 < / b : _ y > < / b : P o i n t > < b : P o i n t > < b : _ x > 5 0 5 . 0 1 1 4 3 2 < / b : _ x > < b : _ y > 5 6 6 . 5 3 1 6 6 2 2 2 1 1 7 5 2 2 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 2 0 2 3 - 0 4 - 1 1 T 1 4 : 4 0 : 5 6 . 5 8 9 4 7 4 8 + 0 2 : 0 0 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S S U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 P R O J E C T C O D E < / s t r i n g > < / k e y > < v a l u e > < i n t > 1 5 4 < / i n t > < / v a l u e > < / i t e m > < i t e m > < k e y > < s t r i n g > I S S U E I D < / s t r i n g > < / k e y > < v a l u e > < i n t > 1 0 6 < / i n t > < / v a l u e > < / i t e m > < i t e m > < k e y > < s t r i n g > I S S U E D D E S C R E P T I O N < / s t r i n g > < / k e y > < v a l u e > < i n t > 2 0 9 < / i n t > < / v a l u e > < / i t e m > < i t e m > < k e y > < s t r i n g > I S S U E S e v e r i t y < / s t r i n g > < / k e y > < v a l u e > < i n t > 1 5 0 < / i n t > < / v a l u e > < / i t e m > < i t e m > < k e y > < s t r i n g > I S S U E A G E   D A Y S < / s t r i n g > < / k e y > < v a l u e > < i n t > 1 6 4 < / i n t > < / v a l u e > < / i t e m > < i t e m > < k e y > < s t r i n g > I S S U E R e s o l u t i o n T i m e   ( d a y s ) < / s t r i n g > < / k e y > < v a l u e > < i n t > 2 5 9 < / i n t > < / v a l u e > < / i t e m > < i t e m > < k e y > < s t r i n g > I S S U E R e o c c u r r e n c e < / s t r i n g > < / k e y > < v a l u e > < i n t > 1 9 3 < / i n t > < / v a l u e > < / i t e m > < i t e m > < k e y > < s t r i n g > I S S U E C l o s u r e   R a t e < / s t r i n g > < / k e y > < v a l u e > < i n t > 1 8 4 < / i n t > < / v a l u e > < / i t e m > < / C o l u m n W i d t h s > < C o l u m n D i s p l a y I n d e x > < i t e m > < k e y > < s t r i n g > P R O J E C T C O D E < / s t r i n g > < / k e y > < v a l u e > < i n t > 0 < / i n t > < / v a l u e > < / i t e m > < i t e m > < k e y > < s t r i n g > I S S U E I D < / s t r i n g > < / k e y > < v a l u e > < i n t > 1 < / i n t > < / v a l u e > < / i t e m > < i t e m > < k e y > < s t r i n g > I S S U E D D E S C R E P T I O N < / s t r i n g > < / k e y > < v a l u e > < i n t > 2 < / i n t > < / v a l u e > < / i t e m > < i t e m > < k e y > < s t r i n g > I S S U E S e v e r i t y < / s t r i n g > < / k e y > < v a l u e > < i n t > 3 < / i n t > < / v a l u e > < / i t e m > < i t e m > < k e y > < s t r i n g > I S S U E A G E   D A Y S < / s t r i n g > < / k e y > < v a l u e > < i n t > 4 < / i n t > < / v a l u e > < / i t e m > < i t e m > < k e y > < s t r i n g > I S S U E R e s o l u t i o n T i m e   ( d a y s ) < / s t r i n g > < / k e y > < v a l u e > < i n t > 5 < / i n t > < / v a l u e > < / i t e m > < i t e m > < k e y > < s t r i n g > I S S U E R e o c c u r r e n c e < / s t r i n g > < / k e y > < v a l u e > < i n t > 6 < / i n t > < / v a l u e > < / i t e m > < i t e m > < k e y > < s t r i n g > I S S U E C l o s u r e   R a t e 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69B6440-BE4D-4B2D-9932-F2DAF69241A9}">
  <ds:schemaRefs/>
</ds:datastoreItem>
</file>

<file path=customXml/itemProps10.xml><?xml version="1.0" encoding="utf-8"?>
<ds:datastoreItem xmlns:ds="http://schemas.openxmlformats.org/officeDocument/2006/customXml" ds:itemID="{2624AAEE-E0B5-46F1-B5A0-A45F0EE2FED9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2673E58F-9FFB-4993-BAC7-072C913BFBF7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520F51E8-37F9-49E3-9590-BBDB26CD8395}">
  <ds:schemaRefs>
    <ds:schemaRef ds:uri="http://gemini/pivotcustomization/TableXML_RISK"/>
  </ds:schemaRefs>
</ds:datastoreItem>
</file>

<file path=customXml/itemProps13.xml><?xml version="1.0" encoding="utf-8"?>
<ds:datastoreItem xmlns:ds="http://schemas.openxmlformats.org/officeDocument/2006/customXml" ds:itemID="{050F6220-991C-4457-BFF4-532C5FD8F475}">
  <ds:schemaRefs>
    <ds:schemaRef ds:uri="http://gemini/pivotcustomization/TableXML_INFO"/>
  </ds:schemaRefs>
</ds:datastoreItem>
</file>

<file path=customXml/itemProps14.xml><?xml version="1.0" encoding="utf-8"?>
<ds:datastoreItem xmlns:ds="http://schemas.openxmlformats.org/officeDocument/2006/customXml" ds:itemID="{5E27EC1D-BC93-46AB-A2FB-BAB9C8D2DCD5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A533D35B-0D38-495D-969B-235E8D7BD77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4FAE4C1A-1BEB-4912-808D-2BA1CA2B5715}">
  <ds:schemaRefs>
    <ds:schemaRef ds:uri="http://gemini/pivotcustomization/TableXML_MILESTONE"/>
  </ds:schemaRefs>
</ds:datastoreItem>
</file>

<file path=customXml/itemProps17.xml><?xml version="1.0" encoding="utf-8"?>
<ds:datastoreItem xmlns:ds="http://schemas.openxmlformats.org/officeDocument/2006/customXml" ds:itemID="{BE6102F5-BBC1-4CCC-9D01-86ED1A9F109D}">
  <ds:schemaRefs>
    <ds:schemaRef ds:uri="http://gemini/pivotcustomization/TableXML_TECHNOLOGY"/>
  </ds:schemaRefs>
</ds:datastoreItem>
</file>

<file path=customXml/itemProps18.xml><?xml version="1.0" encoding="utf-8"?>
<ds:datastoreItem xmlns:ds="http://schemas.openxmlformats.org/officeDocument/2006/customXml" ds:itemID="{CB96A51B-4E3E-4EAC-B9E2-FC5721891707}">
  <ds:schemaRefs>
    <ds:schemaRef ds:uri="http://gemini/pivotcustomization/TableXML_DEPENDENCE"/>
  </ds:schemaRefs>
</ds:datastoreItem>
</file>

<file path=customXml/itemProps19.xml><?xml version="1.0" encoding="utf-8"?>
<ds:datastoreItem xmlns:ds="http://schemas.openxmlformats.org/officeDocument/2006/customXml" ds:itemID="{FA54827D-8400-4D9D-990B-F7CE516EFC2C}">
  <ds:schemaRefs>
    <ds:schemaRef ds:uri="http://gemini/pivotcustomization/TableXML_CUSTOMER"/>
  </ds:schemaRefs>
</ds:datastoreItem>
</file>

<file path=customXml/itemProps2.xml><?xml version="1.0" encoding="utf-8"?>
<ds:datastoreItem xmlns:ds="http://schemas.openxmlformats.org/officeDocument/2006/customXml" ds:itemID="{3323111B-AA6D-4765-A7B8-FFE99430C13F}">
  <ds:schemaRefs>
    <ds:schemaRef ds:uri="http://gemini/pivotcustomization/ManualCalcMode"/>
  </ds:schemaRefs>
</ds:datastoreItem>
</file>

<file path=customXml/itemProps20.xml><?xml version="1.0" encoding="utf-8"?>
<ds:datastoreItem xmlns:ds="http://schemas.openxmlformats.org/officeDocument/2006/customXml" ds:itemID="{DC5861C2-7E9A-4355-A025-A1BCE11FE799}">
  <ds:schemaRefs/>
</ds:datastoreItem>
</file>

<file path=customXml/itemProps21.xml><?xml version="1.0" encoding="utf-8"?>
<ds:datastoreItem xmlns:ds="http://schemas.openxmlformats.org/officeDocument/2006/customXml" ds:itemID="{FBEC6BA3-DE0C-43D6-95B2-C3DEC1EBB7F9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6BC8B4A5-214C-4777-A2D4-277F8A714274}">
  <ds:schemaRefs>
    <ds:schemaRef ds:uri="http://gemini/pivotcustomization/FormulaBarState"/>
  </ds:schemaRefs>
</ds:datastoreItem>
</file>

<file path=customXml/itemProps23.xml><?xml version="1.0" encoding="utf-8"?>
<ds:datastoreItem xmlns:ds="http://schemas.openxmlformats.org/officeDocument/2006/customXml" ds:itemID="{5E255044-5A03-43E8-92AC-91300816972E}">
  <ds:schemaRefs>
    <ds:schemaRef ds:uri="http://gemini/pivotcustomization/TableWidget"/>
  </ds:schemaRefs>
</ds:datastoreItem>
</file>

<file path=customXml/itemProps24.xml><?xml version="1.0" encoding="utf-8"?>
<ds:datastoreItem xmlns:ds="http://schemas.openxmlformats.org/officeDocument/2006/customXml" ds:itemID="{A2EF9494-F475-4158-AA62-4F7C109EE5B6}">
  <ds:schemaRefs>
    <ds:schemaRef ds:uri="http://gemini/pivotcustomization/TableXML_KPI"/>
  </ds:schemaRefs>
</ds:datastoreItem>
</file>

<file path=customXml/itemProps25.xml><?xml version="1.0" encoding="utf-8"?>
<ds:datastoreItem xmlns:ds="http://schemas.openxmlformats.org/officeDocument/2006/customXml" ds:itemID="{132658F4-AF26-49FA-81EC-8C5FB756E25F}">
  <ds:schemaRefs/>
</ds:datastoreItem>
</file>

<file path=customXml/itemProps3.xml><?xml version="1.0" encoding="utf-8"?>
<ds:datastoreItem xmlns:ds="http://schemas.openxmlformats.org/officeDocument/2006/customXml" ds:itemID="{EA533775-1143-46E2-9DB2-349F4EC29576}">
  <ds:schemaRefs>
    <ds:schemaRef ds:uri="http://gemini/pivotcustomization/TableXML_PM"/>
  </ds:schemaRefs>
</ds:datastoreItem>
</file>

<file path=customXml/itemProps4.xml><?xml version="1.0" encoding="utf-8"?>
<ds:datastoreItem xmlns:ds="http://schemas.openxmlformats.org/officeDocument/2006/customXml" ds:itemID="{BA75BD96-9D19-4BAD-99A7-53734454BAC0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C6C7D6A2-81F5-4358-A7A5-61FC213DC155}">
  <ds:schemaRefs/>
</ds:datastoreItem>
</file>

<file path=customXml/itemProps6.xml><?xml version="1.0" encoding="utf-8"?>
<ds:datastoreItem xmlns:ds="http://schemas.openxmlformats.org/officeDocument/2006/customXml" ds:itemID="{6E47D846-E0BC-4D58-894B-8C635F676D2C}">
  <ds:schemaRefs/>
</ds:datastoreItem>
</file>

<file path=customXml/itemProps7.xml><?xml version="1.0" encoding="utf-8"?>
<ds:datastoreItem xmlns:ds="http://schemas.openxmlformats.org/officeDocument/2006/customXml" ds:itemID="{2C26DAA3-A7BB-4ADF-B271-38FC6E130AD6}">
  <ds:schemaRefs>
    <ds:schemaRef ds:uri="http://gemini/pivotcustomization/TableXML_ISSUE"/>
  </ds:schemaRefs>
</ds:datastoreItem>
</file>

<file path=customXml/itemProps8.xml><?xml version="1.0" encoding="utf-8"?>
<ds:datastoreItem xmlns:ds="http://schemas.openxmlformats.org/officeDocument/2006/customXml" ds:itemID="{DA2E6C28-710E-43FF-B6D3-6FBF376D17FA}">
  <ds:schemaRefs/>
</ds:datastoreItem>
</file>

<file path=customXml/itemProps9.xml><?xml version="1.0" encoding="utf-8"?>
<ds:datastoreItem xmlns:ds="http://schemas.openxmlformats.org/officeDocument/2006/customXml" ds:itemID="{FA700367-4A10-4487-8893-4E7583C895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DIM_PM</vt:lpstr>
      <vt:lpstr>DIM_CUSTOMER</vt:lpstr>
      <vt:lpstr>DIM_PROJECT_INFO</vt:lpstr>
      <vt:lpstr>DIM_TECHNOLOGY</vt:lpstr>
      <vt:lpstr>DIM_RISK</vt:lpstr>
      <vt:lpstr>DIM_ISSUE</vt:lpstr>
      <vt:lpstr>DIM_DEPENDENCY </vt:lpstr>
      <vt:lpstr>DIM_MILESTONE</vt:lpstr>
      <vt:lpstr>FACT_Project_Cost</vt:lpstr>
      <vt:lpstr>FACT_Project_Cost!PROJECTKPI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PMOREPORT</dc:title>
  <dc:subject/>
  <dc:creator>Khalid AbuAlfutuh</dc:creator>
  <cp:keywords/>
  <dc:description/>
  <cp:lastModifiedBy>Khalid AbuAlfutuh</cp:lastModifiedBy>
  <cp:revision/>
  <dcterms:created xsi:type="dcterms:W3CDTF">2015-06-05T18:17:20Z</dcterms:created>
  <dcterms:modified xsi:type="dcterms:W3CDTF">2023-04-13T10:28:12Z</dcterms:modified>
  <cp:category/>
  <cp:contentStatus/>
</cp:coreProperties>
</file>